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MyProjects\astoolkit\models\data\bsuGR25\"/>
    </mc:Choice>
  </mc:AlternateContent>
  <xr:revisionPtr revIDLastSave="0" documentId="13_ncr:1_{53590843-3C15-4956-BCB1-A4080894A0F8}" xr6:coauthVersionLast="47" xr6:coauthVersionMax="47" xr10:uidLastSave="{00000000-0000-0000-0000-000000000000}"/>
  <bookViews>
    <workbookView xWindow="-110" yWindow="-110" windowWidth="19420" windowHeight="10300" firstSheet="1" activeTab="3" xr2:uid="{F8180FA9-C18F-437F-BA84-576A43DEE3D8}"/>
  </bookViews>
  <sheets>
    <sheet name="INFORMATION" sheetId="1" r:id="rId1"/>
    <sheet name="PEPTIDES" sheetId="2" r:id="rId2"/>
    <sheet name="EC NUMBER" sheetId="3" r:id="rId3"/>
    <sheet name="METABOLITES" sheetId="4" r:id="rId4"/>
    <sheet name="ENZYMES" sheetId="5" r:id="rId5"/>
    <sheet name="REACTIONS" sheetId="6" r:id="rId6"/>
    <sheet name="UNADDED REACTIONS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4" l="1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661" i="4"/>
  <c r="D662" i="4"/>
  <c r="D663" i="4"/>
  <c r="D664" i="4"/>
  <c r="D665" i="4"/>
  <c r="D666" i="4"/>
  <c r="D667" i="4"/>
  <c r="D668" i="4"/>
  <c r="D669" i="4"/>
  <c r="D670" i="4"/>
  <c r="D671" i="4"/>
  <c r="D672" i="4"/>
  <c r="D673" i="4"/>
  <c r="D674" i="4"/>
  <c r="D675" i="4"/>
  <c r="D676" i="4"/>
  <c r="D677" i="4"/>
  <c r="D678" i="4"/>
  <c r="D679" i="4"/>
  <c r="D680" i="4"/>
  <c r="D681" i="4"/>
  <c r="D682" i="4"/>
  <c r="D683" i="4"/>
  <c r="D684" i="4"/>
  <c r="D685" i="4"/>
  <c r="D686" i="4"/>
  <c r="D687" i="4"/>
  <c r="D688" i="4"/>
  <c r="D689" i="4"/>
  <c r="D690" i="4"/>
  <c r="D691" i="4"/>
  <c r="D692" i="4"/>
  <c r="D693" i="4"/>
  <c r="D694" i="4"/>
  <c r="D695" i="4"/>
  <c r="D696" i="4"/>
  <c r="D697" i="4"/>
  <c r="D698" i="4"/>
  <c r="D699" i="4"/>
  <c r="D700" i="4"/>
  <c r="D701" i="4"/>
  <c r="D702" i="4"/>
  <c r="D703" i="4"/>
  <c r="D704" i="4"/>
  <c r="D705" i="4"/>
  <c r="D706" i="4"/>
  <c r="D707" i="4"/>
  <c r="D708" i="4"/>
  <c r="D709" i="4"/>
  <c r="D710" i="4"/>
  <c r="D711" i="4"/>
  <c r="D712" i="4"/>
  <c r="D713" i="4"/>
  <c r="D714" i="4"/>
  <c r="D715" i="4"/>
  <c r="D716" i="4"/>
  <c r="D717" i="4"/>
  <c r="D718" i="4"/>
  <c r="D719" i="4"/>
  <c r="D720" i="4"/>
  <c r="D721" i="4"/>
  <c r="D722" i="4"/>
  <c r="D723" i="4"/>
  <c r="D724" i="4"/>
  <c r="D725" i="4"/>
  <c r="D726" i="4"/>
  <c r="D727" i="4"/>
  <c r="D728" i="4"/>
  <c r="D729" i="4"/>
  <c r="D730" i="4"/>
  <c r="D731" i="4"/>
  <c r="D732" i="4"/>
  <c r="D733" i="4"/>
  <c r="D734" i="4"/>
  <c r="D735" i="4"/>
  <c r="D736" i="4"/>
  <c r="D737" i="4"/>
  <c r="D738" i="4"/>
  <c r="D739" i="4"/>
  <c r="D740" i="4"/>
  <c r="D741" i="4"/>
  <c r="D742" i="4"/>
  <c r="D743" i="4"/>
  <c r="D744" i="4"/>
  <c r="D745" i="4"/>
  <c r="D746" i="4"/>
  <c r="D747" i="4"/>
  <c r="D748" i="4"/>
  <c r="D749" i="4"/>
  <c r="D750" i="4"/>
  <c r="D751" i="4"/>
  <c r="D752" i="4"/>
  <c r="D753" i="4"/>
  <c r="D754" i="4"/>
  <c r="D755" i="4"/>
  <c r="D756" i="4"/>
  <c r="D757" i="4"/>
  <c r="D758" i="4"/>
  <c r="D759" i="4"/>
  <c r="D760" i="4"/>
  <c r="D761" i="4"/>
  <c r="D762" i="4"/>
  <c r="D763" i="4"/>
  <c r="D764" i="4"/>
  <c r="D765" i="4"/>
  <c r="D766" i="4"/>
  <c r="D767" i="4"/>
  <c r="D768" i="4"/>
  <c r="D769" i="4"/>
  <c r="D770" i="4"/>
  <c r="D771" i="4"/>
  <c r="D772" i="4"/>
  <c r="D773" i="4"/>
  <c r="D774" i="4"/>
  <c r="D775" i="4"/>
  <c r="D776" i="4"/>
  <c r="D777" i="4"/>
  <c r="D778" i="4"/>
  <c r="D779" i="4"/>
  <c r="D780" i="4"/>
  <c r="D781" i="4"/>
  <c r="D782" i="4"/>
  <c r="D783" i="4"/>
  <c r="D784" i="4"/>
  <c r="D785" i="4"/>
  <c r="D786" i="4"/>
  <c r="D787" i="4"/>
  <c r="D788" i="4"/>
  <c r="D789" i="4"/>
  <c r="D790" i="4"/>
  <c r="D791" i="4"/>
  <c r="D792" i="4"/>
  <c r="D793" i="4"/>
  <c r="D794" i="4"/>
  <c r="D795" i="4"/>
  <c r="D796" i="4"/>
  <c r="D797" i="4"/>
  <c r="D798" i="4"/>
  <c r="D799" i="4"/>
  <c r="D800" i="4"/>
  <c r="D801" i="4"/>
  <c r="D802" i="4"/>
  <c r="D803" i="4"/>
  <c r="D804" i="4"/>
  <c r="D805" i="4"/>
  <c r="D806" i="4"/>
  <c r="D807" i="4"/>
  <c r="D808" i="4"/>
  <c r="D809" i="4"/>
  <c r="D810" i="4"/>
  <c r="D811" i="4"/>
  <c r="D812" i="4"/>
  <c r="D813" i="4"/>
  <c r="D814" i="4"/>
  <c r="D815" i="4"/>
  <c r="D816" i="4"/>
  <c r="D817" i="4"/>
  <c r="D818" i="4"/>
  <c r="D819" i="4"/>
  <c r="D820" i="4"/>
  <c r="D821" i="4"/>
  <c r="D822" i="4"/>
  <c r="D823" i="4"/>
  <c r="D824" i="4"/>
  <c r="D825" i="4"/>
  <c r="D826" i="4"/>
  <c r="D827" i="4"/>
  <c r="D828" i="4"/>
  <c r="D829" i="4"/>
  <c r="D830" i="4"/>
  <c r="D831" i="4"/>
  <c r="D832" i="4"/>
  <c r="D833" i="4"/>
  <c r="D834" i="4"/>
  <c r="D835" i="4"/>
  <c r="D836" i="4"/>
  <c r="D837" i="4"/>
  <c r="D838" i="4"/>
  <c r="D839" i="4"/>
  <c r="D840" i="4"/>
  <c r="D841" i="4"/>
  <c r="D842" i="4"/>
  <c r="D843" i="4"/>
  <c r="D844" i="4"/>
  <c r="D845" i="4"/>
  <c r="D846" i="4"/>
  <c r="D847" i="4"/>
  <c r="D848" i="4"/>
  <c r="D849" i="4"/>
  <c r="D850" i="4"/>
  <c r="D851" i="4"/>
  <c r="D852" i="4"/>
  <c r="D853" i="4"/>
  <c r="D854" i="4"/>
  <c r="D855" i="4"/>
  <c r="D856" i="4"/>
  <c r="D857" i="4"/>
  <c r="D858" i="4"/>
  <c r="D859" i="4"/>
  <c r="D860" i="4"/>
  <c r="D861" i="4"/>
  <c r="D862" i="4"/>
  <c r="D863" i="4"/>
  <c r="D864" i="4"/>
  <c r="D865" i="4"/>
  <c r="D866" i="4"/>
  <c r="D867" i="4"/>
  <c r="D868" i="4"/>
  <c r="D869" i="4"/>
  <c r="D870" i="4"/>
  <c r="D871" i="4"/>
  <c r="D872" i="4"/>
  <c r="D873" i="4"/>
  <c r="D874" i="4"/>
  <c r="D875" i="4"/>
  <c r="D876" i="4"/>
  <c r="D877" i="4"/>
  <c r="D878" i="4"/>
  <c r="D879" i="4"/>
  <c r="D880" i="4"/>
  <c r="D881" i="4"/>
  <c r="D882" i="4"/>
  <c r="D883" i="4"/>
  <c r="D884" i="4"/>
  <c r="D885" i="4"/>
  <c r="D886" i="4"/>
  <c r="D887" i="4"/>
  <c r="D888" i="4"/>
  <c r="D889" i="4"/>
  <c r="D890" i="4"/>
  <c r="D891" i="4"/>
  <c r="D892" i="4"/>
  <c r="D893" i="4"/>
  <c r="D894" i="4"/>
  <c r="D895" i="4"/>
  <c r="D896" i="4"/>
  <c r="D897" i="4"/>
  <c r="D898" i="4"/>
  <c r="D899" i="4"/>
  <c r="D900" i="4"/>
  <c r="D901" i="4"/>
  <c r="D902" i="4"/>
  <c r="D903" i="4"/>
  <c r="D904" i="4"/>
  <c r="D905" i="4"/>
  <c r="D906" i="4"/>
  <c r="D907" i="4"/>
  <c r="D908" i="4"/>
  <c r="D909" i="4"/>
  <c r="D910" i="4"/>
  <c r="D911" i="4"/>
  <c r="D912" i="4"/>
  <c r="D913" i="4"/>
  <c r="D914" i="4"/>
  <c r="D915" i="4"/>
  <c r="D916" i="4"/>
  <c r="D917" i="4"/>
  <c r="D918" i="4"/>
  <c r="D919" i="4"/>
  <c r="D920" i="4"/>
  <c r="D921" i="4"/>
  <c r="D922" i="4"/>
  <c r="D923" i="4"/>
  <c r="D924" i="4"/>
  <c r="D925" i="4"/>
  <c r="D926" i="4"/>
  <c r="D927" i="4"/>
  <c r="D928" i="4"/>
  <c r="D929" i="4"/>
  <c r="D930" i="4"/>
  <c r="D931" i="4"/>
  <c r="D932" i="4"/>
  <c r="D933" i="4"/>
  <c r="D934" i="4"/>
  <c r="D935" i="4"/>
  <c r="D936" i="4"/>
  <c r="D937" i="4"/>
  <c r="D938" i="4"/>
  <c r="D939" i="4"/>
  <c r="D940" i="4"/>
  <c r="D941" i="4"/>
  <c r="D942" i="4"/>
  <c r="D943" i="4"/>
  <c r="D944" i="4"/>
  <c r="D945" i="4"/>
  <c r="D946" i="4"/>
  <c r="D947" i="4"/>
  <c r="D948" i="4"/>
  <c r="D949" i="4"/>
  <c r="D950" i="4"/>
  <c r="D951" i="4"/>
  <c r="D952" i="4"/>
  <c r="D953" i="4"/>
  <c r="D954" i="4"/>
  <c r="D955" i="4"/>
  <c r="D956" i="4"/>
  <c r="D957" i="4"/>
  <c r="D958" i="4"/>
  <c r="D959" i="4"/>
  <c r="D960" i="4"/>
  <c r="D961" i="4"/>
  <c r="D962" i="4"/>
  <c r="D963" i="4"/>
  <c r="D964" i="4"/>
  <c r="D965" i="4"/>
  <c r="D966" i="4"/>
  <c r="D967" i="4"/>
  <c r="D968" i="4"/>
  <c r="D969" i="4"/>
  <c r="D970" i="4"/>
  <c r="D971" i="4"/>
  <c r="D972" i="4"/>
  <c r="D973" i="4"/>
  <c r="D974" i="4"/>
  <c r="D975" i="4"/>
  <c r="D976" i="4"/>
  <c r="D977" i="4"/>
  <c r="D978" i="4"/>
  <c r="D979" i="4"/>
  <c r="D980" i="4"/>
  <c r="D981" i="4"/>
  <c r="D982" i="4"/>
  <c r="D983" i="4"/>
  <c r="D984" i="4"/>
  <c r="D985" i="4"/>
  <c r="D986" i="4"/>
  <c r="D987" i="4"/>
  <c r="D988" i="4"/>
  <c r="D989" i="4"/>
  <c r="D990" i="4"/>
  <c r="D991" i="4"/>
  <c r="D992" i="4"/>
  <c r="D993" i="4"/>
  <c r="D994" i="4"/>
  <c r="D995" i="4"/>
  <c r="D996" i="4"/>
  <c r="D997" i="4"/>
  <c r="D998" i="4"/>
  <c r="D999" i="4"/>
  <c r="D1000" i="4"/>
  <c r="D1001" i="4"/>
  <c r="D1002" i="4"/>
  <c r="D1003" i="4"/>
  <c r="D1004" i="4"/>
  <c r="D1005" i="4"/>
  <c r="D1006" i="4"/>
  <c r="D1007" i="4"/>
  <c r="D1008" i="4"/>
  <c r="D1009" i="4"/>
  <c r="D1010" i="4"/>
  <c r="D1011" i="4"/>
  <c r="D1012" i="4"/>
  <c r="D1013" i="4"/>
  <c r="D1014" i="4"/>
  <c r="D1015" i="4"/>
  <c r="D1016" i="4"/>
  <c r="D1017" i="4"/>
  <c r="D1018" i="4"/>
  <c r="D1019" i="4"/>
  <c r="D1020" i="4"/>
  <c r="D1021" i="4"/>
  <c r="D1022" i="4"/>
  <c r="D1023" i="4"/>
  <c r="D1024" i="4"/>
  <c r="D1025" i="4"/>
  <c r="D1026" i="4"/>
  <c r="D1027" i="4"/>
  <c r="D1028" i="4"/>
  <c r="D1029" i="4"/>
  <c r="D1030" i="4"/>
  <c r="D1031" i="4"/>
  <c r="D1032" i="4"/>
  <c r="D1033" i="4"/>
  <c r="D1034" i="4"/>
  <c r="D1035" i="4"/>
  <c r="D1036" i="4"/>
  <c r="D1037" i="4"/>
  <c r="D1038" i="4"/>
  <c r="D1039" i="4"/>
  <c r="D1040" i="4"/>
  <c r="D1041" i="4"/>
  <c r="D1042" i="4"/>
  <c r="D1043" i="4"/>
  <c r="D1044" i="4"/>
  <c r="D1045" i="4"/>
  <c r="D1046" i="4"/>
  <c r="D1047" i="4"/>
  <c r="D1048" i="4"/>
  <c r="D1049" i="4"/>
  <c r="D1050" i="4"/>
  <c r="D1051" i="4"/>
  <c r="D1052" i="4"/>
  <c r="D1053" i="4"/>
  <c r="D1054" i="4"/>
  <c r="D2" i="4"/>
  <c r="H291" i="5"/>
  <c r="H576" i="5"/>
  <c r="H149" i="5"/>
  <c r="H518" i="5"/>
  <c r="H477" i="5"/>
  <c r="H608" i="5"/>
  <c r="H486" i="5"/>
  <c r="H645" i="5"/>
  <c r="H532" i="5"/>
  <c r="H462" i="5"/>
  <c r="H209" i="5"/>
  <c r="H639" i="5"/>
  <c r="H513" i="5"/>
  <c r="H133" i="5"/>
  <c r="H601" i="5"/>
  <c r="H361" i="5"/>
  <c r="H607" i="5"/>
  <c r="H227" i="5"/>
  <c r="H168" i="5"/>
  <c r="H626" i="5"/>
  <c r="H318" i="5"/>
  <c r="H360" i="5"/>
  <c r="H208" i="5"/>
  <c r="H365" i="5"/>
  <c r="H130" i="5"/>
  <c r="H622" i="5"/>
  <c r="H606" i="5"/>
  <c r="H587" i="5"/>
  <c r="H300" i="5"/>
  <c r="H339" i="5"/>
  <c r="H317" i="5"/>
  <c r="H267" i="5"/>
  <c r="H636" i="5"/>
  <c r="H524" i="5"/>
  <c r="H349" i="5"/>
  <c r="H642" i="5"/>
  <c r="H231" i="5"/>
  <c r="H252" i="5"/>
  <c r="H178" i="5"/>
  <c r="H25" i="5"/>
  <c r="H265" i="5"/>
  <c r="H301" i="5"/>
  <c r="H380" i="5"/>
  <c r="H245" i="5"/>
  <c r="H464" i="5"/>
  <c r="H600" i="5"/>
  <c r="H377" i="5"/>
  <c r="H560" i="5"/>
  <c r="H236" i="5"/>
  <c r="H547" i="5"/>
  <c r="H16" i="5"/>
  <c r="H367" i="5"/>
  <c r="H38" i="5"/>
  <c r="H597" i="5"/>
  <c r="H609" i="5"/>
  <c r="H489" i="5"/>
  <c r="H270" i="5"/>
  <c r="H540" i="5"/>
  <c r="H297" i="5"/>
  <c r="H444" i="5"/>
  <c r="H147" i="5"/>
  <c r="H33" i="5"/>
  <c r="H179" i="5"/>
  <c r="H32" i="5"/>
  <c r="H495" i="5"/>
  <c r="H549" i="5"/>
  <c r="H402" i="5"/>
  <c r="H398" i="5"/>
  <c r="H70" i="5"/>
  <c r="H210" i="5"/>
  <c r="H505" i="5"/>
  <c r="H493" i="5"/>
  <c r="H575" i="5"/>
  <c r="H605" i="5"/>
  <c r="H404" i="5"/>
  <c r="H503" i="5"/>
  <c r="H319" i="5"/>
  <c r="H91" i="5"/>
  <c r="H191" i="5"/>
  <c r="H212" i="5"/>
  <c r="H10" i="5"/>
  <c r="H446" i="5"/>
  <c r="H198" i="5"/>
  <c r="H194" i="5"/>
  <c r="H195" i="5"/>
  <c r="H286" i="5"/>
  <c r="H326" i="5"/>
  <c r="H598" i="5"/>
  <c r="H316" i="5"/>
  <c r="H604" i="5"/>
  <c r="H330" i="5"/>
  <c r="H254" i="5"/>
  <c r="H378" i="5"/>
  <c r="H383" i="5"/>
  <c r="H199" i="5"/>
  <c r="H56" i="5"/>
  <c r="H48" i="5"/>
  <c r="H373" i="5"/>
  <c r="H358" i="5"/>
  <c r="H146" i="5"/>
  <c r="H411" i="5"/>
  <c r="H22" i="5"/>
  <c r="H15" i="5"/>
  <c r="H288" i="5"/>
  <c r="H443" i="5"/>
  <c r="H405" i="5"/>
  <c r="H448" i="5"/>
  <c r="H122" i="5"/>
  <c r="H354" i="5"/>
  <c r="H433" i="5"/>
  <c r="H591" i="5"/>
  <c r="H264" i="5"/>
  <c r="H277" i="5"/>
  <c r="H126" i="5"/>
  <c r="H59" i="5"/>
  <c r="H331" i="5"/>
  <c r="H58" i="5"/>
  <c r="H53" i="5"/>
  <c r="H390" i="5"/>
  <c r="H649" i="5"/>
  <c r="H625" i="5"/>
  <c r="H240" i="5"/>
  <c r="H401" i="5"/>
  <c r="H138" i="5"/>
  <c r="H93" i="5"/>
  <c r="H157" i="5"/>
  <c r="H483" i="5"/>
  <c r="H628" i="5"/>
  <c r="H97" i="5"/>
  <c r="H434" i="5"/>
  <c r="H328" i="5"/>
  <c r="H148" i="5"/>
  <c r="H397" i="5"/>
  <c r="H174" i="5"/>
  <c r="H7" i="5"/>
  <c r="H494" i="5"/>
  <c r="H506" i="5"/>
  <c r="H476" i="5"/>
  <c r="H158" i="5"/>
  <c r="H271" i="5"/>
  <c r="H106" i="5"/>
  <c r="H77" i="5"/>
  <c r="H154" i="5"/>
  <c r="H548" i="5"/>
  <c r="H29" i="5"/>
  <c r="H31" i="5"/>
  <c r="H333" i="5"/>
  <c r="H101" i="5"/>
  <c r="H94" i="5"/>
  <c r="H521" i="5"/>
  <c r="H250" i="5"/>
  <c r="H439" i="5"/>
  <c r="H407" i="5"/>
  <c r="H519" i="5"/>
  <c r="H574" i="5"/>
  <c r="H263" i="5"/>
  <c r="H456" i="5"/>
  <c r="H11" i="5"/>
  <c r="H430" i="5"/>
  <c r="H216" i="5"/>
  <c r="H429" i="5"/>
  <c r="H479" i="5"/>
  <c r="H215" i="5"/>
  <c r="H579" i="5"/>
  <c r="H36" i="5"/>
  <c r="H586" i="5"/>
  <c r="H90" i="5"/>
  <c r="H276" i="5"/>
  <c r="H568" i="5"/>
  <c r="H35" i="5"/>
  <c r="H426" i="5"/>
  <c r="H207" i="5"/>
  <c r="H114" i="5"/>
  <c r="H279" i="5"/>
  <c r="H136" i="5"/>
  <c r="H516" i="5"/>
  <c r="H515" i="5"/>
  <c r="H581" i="5"/>
  <c r="H475" i="5"/>
  <c r="H190" i="5"/>
  <c r="H461" i="5"/>
  <c r="H557" i="5"/>
  <c r="H492" i="5"/>
  <c r="H228" i="5"/>
  <c r="H79" i="5"/>
  <c r="H205" i="5"/>
  <c r="H55" i="5"/>
  <c r="H514" i="5"/>
  <c r="H302" i="5"/>
  <c r="H629" i="5"/>
  <c r="H139" i="5"/>
  <c r="H615" i="5"/>
  <c r="H453" i="5"/>
  <c r="H218" i="5"/>
  <c r="H599" i="5"/>
  <c r="H517" i="5"/>
  <c r="H4" i="5"/>
  <c r="H555" i="5"/>
  <c r="H253" i="5"/>
  <c r="H468" i="5"/>
  <c r="H474" i="5"/>
  <c r="H391" i="5"/>
  <c r="H193" i="5"/>
  <c r="H165" i="5"/>
  <c r="H508" i="5"/>
  <c r="H132" i="5"/>
  <c r="H96" i="5"/>
  <c r="H522" i="5"/>
  <c r="H108" i="5"/>
  <c r="H109" i="5"/>
  <c r="H643" i="5"/>
  <c r="H131" i="5"/>
  <c r="H57" i="5"/>
  <c r="H344" i="5"/>
  <c r="H186" i="5"/>
  <c r="H394" i="5"/>
  <c r="H306" i="5"/>
  <c r="H392" i="5"/>
  <c r="H76" i="5"/>
  <c r="H171" i="5"/>
  <c r="H488" i="5"/>
  <c r="H66" i="5"/>
  <c r="H372" i="5"/>
  <c r="H313" i="5"/>
  <c r="H418" i="5"/>
  <c r="H455" i="5"/>
  <c r="H51" i="5"/>
  <c r="H268" i="5"/>
  <c r="H89" i="5"/>
  <c r="H176" i="5"/>
  <c r="H545" i="5"/>
  <c r="H308" i="5"/>
  <c r="H359" i="5"/>
  <c r="H584" i="5"/>
  <c r="H152" i="5"/>
  <c r="H400" i="5"/>
  <c r="H537" i="5"/>
  <c r="H237" i="5"/>
  <c r="H561" i="5"/>
  <c r="H364" i="5"/>
  <c r="H612" i="5"/>
  <c r="H214" i="5"/>
  <c r="H466" i="5"/>
  <c r="H167" i="5"/>
  <c r="H321" i="5"/>
  <c r="H163" i="5"/>
  <c r="H3" i="5"/>
  <c r="H352" i="5"/>
  <c r="H310" i="5"/>
  <c r="H528" i="5"/>
  <c r="H62" i="5"/>
  <c r="H305" i="5"/>
  <c r="H247" i="5"/>
  <c r="H289" i="5"/>
  <c r="H580" i="5"/>
  <c r="H592" i="5"/>
  <c r="H17" i="5"/>
  <c r="H296" i="5"/>
  <c r="H275" i="5"/>
  <c r="H412" i="5"/>
  <c r="H406" i="5"/>
  <c r="H135" i="5"/>
  <c r="H583" i="5"/>
  <c r="H610" i="5"/>
  <c r="H334" i="5"/>
  <c r="H128" i="5"/>
  <c r="H2" i="5"/>
  <c r="H162" i="5"/>
  <c r="H520" i="5"/>
  <c r="H284" i="5"/>
  <c r="H542" i="5"/>
  <c r="H340" i="5"/>
  <c r="H121" i="5"/>
  <c r="H117" i="5"/>
  <c r="H142" i="5"/>
  <c r="H414" i="5"/>
  <c r="H459" i="5"/>
  <c r="H620" i="5"/>
  <c r="H298" i="5"/>
  <c r="H281" i="5"/>
  <c r="H648" i="5"/>
  <c r="H83" i="5"/>
  <c r="H536" i="5"/>
  <c r="H112" i="5"/>
  <c r="H246" i="5"/>
  <c r="H295" i="5"/>
  <c r="H110" i="5"/>
  <c r="H187" i="5"/>
  <c r="H458" i="5"/>
  <c r="H80" i="5"/>
  <c r="H640" i="5"/>
  <c r="H416" i="5"/>
  <c r="H143" i="5"/>
  <c r="H197" i="5"/>
  <c r="H403" i="5"/>
  <c r="H602" i="5"/>
  <c r="H85" i="5"/>
  <c r="H183" i="5"/>
  <c r="H623" i="5"/>
  <c r="H309" i="5"/>
  <c r="H617" i="5"/>
  <c r="H124" i="5"/>
  <c r="H8" i="5"/>
  <c r="H292" i="5"/>
  <c r="H116" i="5"/>
  <c r="H646" i="5"/>
  <c r="H200" i="5"/>
  <c r="H641" i="5"/>
  <c r="H409" i="5"/>
  <c r="H343" i="5"/>
  <c r="H454" i="5"/>
  <c r="H151" i="5"/>
  <c r="H75" i="5"/>
  <c r="H428" i="5"/>
  <c r="H258" i="5"/>
  <c r="H315" i="5"/>
  <c r="H145" i="5"/>
  <c r="H304" i="5"/>
  <c r="H173" i="5"/>
  <c r="H353" i="5"/>
  <c r="H82" i="5"/>
  <c r="H480" i="5"/>
  <c r="H273" i="5"/>
  <c r="H239" i="5"/>
  <c r="H102" i="5"/>
  <c r="H529" i="5"/>
  <c r="H473" i="5"/>
  <c r="H633" i="5"/>
  <c r="H46" i="5"/>
  <c r="H484" i="5"/>
  <c r="H350" i="5"/>
  <c r="H565" i="5"/>
  <c r="H229" i="5"/>
  <c r="H556" i="5"/>
  <c r="H134" i="5"/>
  <c r="H113" i="5"/>
  <c r="H431" i="5"/>
  <c r="H68" i="5"/>
  <c r="H408" i="5"/>
  <c r="H47" i="5"/>
  <c r="H324" i="5"/>
  <c r="H389" i="5"/>
  <c r="H539" i="5"/>
  <c r="H396" i="5"/>
  <c r="H41" i="5"/>
  <c r="H507" i="5"/>
  <c r="H6" i="5"/>
  <c r="H551" i="5"/>
  <c r="H563" i="5"/>
  <c r="H530" i="5"/>
  <c r="H255" i="5"/>
  <c r="H280" i="5"/>
  <c r="H303" i="5"/>
  <c r="H314" i="5"/>
  <c r="H92" i="5"/>
  <c r="H436" i="5"/>
  <c r="H244" i="5"/>
  <c r="H596" i="5"/>
  <c r="H155" i="5"/>
  <c r="H156" i="5"/>
  <c r="H144" i="5"/>
  <c r="H220" i="5"/>
  <c r="H272" i="5"/>
  <c r="H150" i="5"/>
  <c r="H166" i="5"/>
  <c r="H67" i="5"/>
  <c r="H337" i="5"/>
  <c r="H95" i="5"/>
  <c r="H111" i="5"/>
  <c r="H531" i="5"/>
  <c r="H219" i="5"/>
  <c r="H351" i="5"/>
  <c r="H23" i="5"/>
  <c r="H84" i="5"/>
  <c r="H399" i="5"/>
  <c r="H619" i="5"/>
  <c r="H613" i="5"/>
  <c r="H86" i="5"/>
  <c r="H535" i="5"/>
  <c r="H460" i="5"/>
  <c r="H226" i="5"/>
  <c r="H224" i="5"/>
  <c r="H169" i="5"/>
  <c r="H180" i="5"/>
  <c r="H336" i="5"/>
  <c r="H572" i="5"/>
  <c r="H37" i="5"/>
  <c r="H248" i="5"/>
  <c r="H125" i="5"/>
  <c r="H60" i="5"/>
  <c r="H50" i="5"/>
  <c r="H481" i="5"/>
  <c r="H39" i="5"/>
  <c r="H78" i="5"/>
  <c r="H382" i="5"/>
  <c r="H43" i="5"/>
  <c r="H357" i="5"/>
  <c r="H120" i="5"/>
  <c r="H346" i="5"/>
  <c r="H347" i="5"/>
  <c r="H348" i="5"/>
  <c r="H376" i="5"/>
  <c r="H241" i="5"/>
  <c r="H238" i="5"/>
  <c r="H386" i="5"/>
  <c r="H49" i="5"/>
  <c r="H509" i="5"/>
  <c r="H65" i="5"/>
  <c r="H501" i="5"/>
  <c r="H293" i="5"/>
  <c r="H99" i="5"/>
  <c r="H369" i="5"/>
  <c r="H362" i="5"/>
  <c r="H511" i="5"/>
  <c r="H510" i="5"/>
  <c r="H230" i="5"/>
  <c r="H644" i="5"/>
  <c r="H217" i="5"/>
  <c r="H627" i="5"/>
  <c r="H141" i="5"/>
  <c r="H425" i="5"/>
  <c r="H140" i="5"/>
  <c r="H624" i="5"/>
  <c r="H188" i="5"/>
  <c r="H638" i="5"/>
  <c r="H621" i="5"/>
  <c r="H526" i="5"/>
  <c r="H630" i="5"/>
  <c r="H457" i="5"/>
  <c r="H578" i="5"/>
  <c r="H637" i="5"/>
  <c r="H28" i="5"/>
  <c r="H534" i="5"/>
  <c r="H160" i="5"/>
  <c r="H161" i="5"/>
  <c r="H274" i="5"/>
  <c r="H371" i="5"/>
  <c r="H374" i="5"/>
  <c r="H242" i="5"/>
  <c r="H322" i="5"/>
  <c r="H345" i="5"/>
  <c r="H311" i="5"/>
  <c r="H395" i="5"/>
  <c r="H616" i="5"/>
  <c r="H618" i="5"/>
  <c r="H74" i="5"/>
  <c r="H553" i="5"/>
  <c r="H420" i="5"/>
  <c r="H341" i="5"/>
  <c r="H34" i="5"/>
  <c r="H9" i="5"/>
  <c r="H30" i="5"/>
  <c r="H71" i="5"/>
  <c r="H223" i="5"/>
  <c r="H472" i="5"/>
  <c r="H558" i="5"/>
  <c r="H61" i="5"/>
  <c r="H73" i="5"/>
  <c r="H98" i="5"/>
  <c r="H325" i="5"/>
  <c r="H260" i="5"/>
  <c r="H614" i="5"/>
  <c r="H18" i="5"/>
  <c r="H355" i="5"/>
  <c r="H393" i="5"/>
  <c r="H498" i="5"/>
  <c r="H496" i="5"/>
  <c r="H63" i="5"/>
  <c r="H497" i="5"/>
  <c r="H225" i="5"/>
  <c r="H437" i="5"/>
  <c r="H465" i="5"/>
  <c r="H312" i="5"/>
  <c r="H42" i="5"/>
  <c r="H100" i="5"/>
  <c r="H379" i="5"/>
  <c r="H222" i="5"/>
  <c r="H570" i="5"/>
  <c r="H487" i="5"/>
  <c r="H366" i="5"/>
  <c r="H585" i="5"/>
  <c r="H577" i="5"/>
  <c r="H278" i="5"/>
  <c r="H593" i="5"/>
  <c r="H164" i="5"/>
  <c r="H594" i="5"/>
  <c r="H533" i="5"/>
  <c r="H299" i="5"/>
  <c r="H266" i="5"/>
  <c r="H603" i="5"/>
  <c r="H285" i="5"/>
  <c r="H469" i="5"/>
  <c r="H202" i="5"/>
  <c r="H478" i="5"/>
  <c r="H196" i="5"/>
  <c r="H631" i="5"/>
  <c r="H445" i="5"/>
  <c r="H323" i="5"/>
  <c r="H283" i="5"/>
  <c r="H153" i="5"/>
  <c r="H290" i="5"/>
  <c r="H435" i="5"/>
  <c r="H234" i="5"/>
  <c r="H119" i="5"/>
  <c r="H588" i="5"/>
  <c r="H123" i="5"/>
  <c r="H127" i="5"/>
  <c r="H282" i="5"/>
  <c r="H432" i="5"/>
  <c r="H232" i="5"/>
  <c r="H261" i="5"/>
  <c r="H589" i="5"/>
  <c r="H527" i="5"/>
  <c r="H12" i="5"/>
  <c r="H335" i="5"/>
  <c r="H115" i="5"/>
  <c r="H327" i="5"/>
  <c r="H438" i="5"/>
  <c r="H635" i="5"/>
  <c r="H221" i="5"/>
  <c r="H421" i="5"/>
  <c r="H69" i="5"/>
  <c r="H118" i="5"/>
  <c r="H40" i="5"/>
  <c r="H233" i="5"/>
  <c r="H249" i="5"/>
  <c r="H45" i="5"/>
  <c r="H64" i="5"/>
  <c r="H559" i="5"/>
  <c r="H262" i="5"/>
  <c r="H449" i="5"/>
  <c r="H499" i="5"/>
  <c r="H24" i="5"/>
  <c r="H569" i="5"/>
  <c r="H470" i="5"/>
  <c r="H342" i="5"/>
  <c r="H471" i="5"/>
  <c r="H192" i="5"/>
  <c r="H423" i="5"/>
  <c r="H419" i="5"/>
  <c r="H502" i="5"/>
  <c r="H523" i="5"/>
  <c r="H447" i="5"/>
  <c r="H370" i="5"/>
  <c r="H387" i="5"/>
  <c r="H544" i="5"/>
  <c r="H590" i="5"/>
  <c r="H213" i="5"/>
  <c r="H385" i="5"/>
  <c r="H388" i="5"/>
  <c r="H257" i="5"/>
  <c r="H206" i="5"/>
  <c r="H259" i="5"/>
  <c r="H287" i="5"/>
  <c r="H363" i="5"/>
  <c r="H381" i="5"/>
  <c r="H500" i="5"/>
  <c r="H5" i="5"/>
  <c r="H451" i="5"/>
  <c r="H567" i="5"/>
  <c r="H27" i="5"/>
  <c r="H87" i="5"/>
  <c r="H172" i="5"/>
  <c r="H159" i="5"/>
  <c r="H566" i="5"/>
  <c r="H203" i="5"/>
  <c r="H422" i="5"/>
  <c r="H595" i="5"/>
  <c r="H632" i="5"/>
  <c r="H467" i="5"/>
  <c r="H211" i="5"/>
  <c r="H338" i="5"/>
  <c r="H243" i="5"/>
  <c r="H129" i="5"/>
  <c r="H307" i="5"/>
  <c r="H450" i="5"/>
  <c r="H562" i="5"/>
  <c r="H137" i="5"/>
  <c r="H647" i="5"/>
  <c r="H482" i="5"/>
  <c r="H413" i="5"/>
  <c r="H441" i="5"/>
  <c r="H504" i="5"/>
  <c r="H13" i="5"/>
  <c r="H332" i="5"/>
  <c r="H463" i="5"/>
  <c r="H650" i="5"/>
  <c r="H651" i="5"/>
  <c r="H582" i="5"/>
  <c r="H235" i="5"/>
  <c r="H294" i="5"/>
  <c r="H543" i="5"/>
  <c r="H184" i="5"/>
  <c r="H177" i="5"/>
  <c r="H52" i="5"/>
  <c r="H410" i="5"/>
  <c r="H201" i="5"/>
  <c r="H189" i="5"/>
  <c r="H14" i="5"/>
  <c r="H490" i="5"/>
  <c r="H525" i="5"/>
  <c r="H554" i="5"/>
  <c r="H427" i="5"/>
  <c r="H442" i="5"/>
  <c r="H107" i="5"/>
  <c r="H185" i="5"/>
  <c r="H356" i="5"/>
  <c r="H573" i="5"/>
  <c r="H368" i="5"/>
  <c r="H181" i="5"/>
  <c r="H538" i="5"/>
  <c r="H452" i="5"/>
  <c r="H375" i="5"/>
  <c r="H269" i="5"/>
  <c r="H550" i="5"/>
  <c r="H571" i="5"/>
  <c r="H485" i="5"/>
  <c r="H329" i="5"/>
  <c r="H105" i="5"/>
  <c r="H19" i="5"/>
  <c r="H204" i="5"/>
  <c r="H491" i="5"/>
  <c r="H424" i="5"/>
  <c r="H54" i="5"/>
  <c r="H415" i="5"/>
  <c r="H104" i="5"/>
  <c r="H417" i="5"/>
  <c r="H320" i="5"/>
  <c r="H20" i="5"/>
  <c r="H512" i="5"/>
  <c r="H251" i="5"/>
  <c r="H541" i="5"/>
  <c r="H170" i="5"/>
  <c r="H103" i="5"/>
  <c r="H384" i="5"/>
  <c r="H81" i="5"/>
  <c r="H611" i="5"/>
  <c r="H88" i="5"/>
  <c r="H21" i="5"/>
  <c r="H634" i="5"/>
  <c r="H564" i="5"/>
  <c r="H175" i="5"/>
  <c r="H256" i="5"/>
  <c r="H546" i="5"/>
  <c r="H552" i="5"/>
  <c r="H26" i="5"/>
  <c r="H440" i="5"/>
  <c r="H44" i="5"/>
  <c r="H72" i="5"/>
  <c r="H182" i="5"/>
  <c r="G182" i="5"/>
  <c r="G291" i="5"/>
  <c r="G576" i="5"/>
  <c r="G149" i="5"/>
  <c r="G518" i="5"/>
  <c r="G477" i="5"/>
  <c r="G608" i="5"/>
  <c r="G486" i="5"/>
  <c r="G645" i="5"/>
  <c r="G532" i="5"/>
  <c r="G462" i="5"/>
  <c r="G209" i="5"/>
  <c r="G639" i="5"/>
  <c r="G513" i="5"/>
  <c r="G133" i="5"/>
  <c r="G601" i="5"/>
  <c r="G361" i="5"/>
  <c r="G607" i="5"/>
  <c r="G227" i="5"/>
  <c r="G168" i="5"/>
  <c r="G626" i="5"/>
  <c r="G318" i="5"/>
  <c r="G360" i="5"/>
  <c r="G208" i="5"/>
  <c r="G365" i="5"/>
  <c r="G130" i="5"/>
  <c r="G622" i="5"/>
  <c r="G606" i="5"/>
  <c r="G587" i="5"/>
  <c r="G300" i="5"/>
  <c r="G339" i="5"/>
  <c r="G317" i="5"/>
  <c r="G267" i="5"/>
  <c r="G636" i="5"/>
  <c r="G524" i="5"/>
  <c r="G349" i="5"/>
  <c r="G642" i="5"/>
  <c r="G231" i="5"/>
  <c r="G252" i="5"/>
  <c r="G178" i="5"/>
  <c r="G25" i="5"/>
  <c r="G265" i="5"/>
  <c r="G301" i="5"/>
  <c r="G380" i="5"/>
  <c r="G245" i="5"/>
  <c r="G464" i="5"/>
  <c r="G600" i="5"/>
  <c r="G377" i="5"/>
  <c r="G560" i="5"/>
  <c r="G236" i="5"/>
  <c r="G547" i="5"/>
  <c r="G16" i="5"/>
  <c r="G367" i="5"/>
  <c r="G38" i="5"/>
  <c r="G597" i="5"/>
  <c r="G609" i="5"/>
  <c r="G489" i="5"/>
  <c r="G270" i="5"/>
  <c r="G540" i="5"/>
  <c r="G297" i="5"/>
  <c r="G444" i="5"/>
  <c r="G147" i="5"/>
  <c r="G33" i="5"/>
  <c r="G179" i="5"/>
  <c r="G32" i="5"/>
  <c r="G495" i="5"/>
  <c r="G549" i="5"/>
  <c r="G402" i="5"/>
  <c r="G398" i="5"/>
  <c r="G70" i="5"/>
  <c r="G210" i="5"/>
  <c r="G505" i="5"/>
  <c r="G493" i="5"/>
  <c r="G575" i="5"/>
  <c r="G605" i="5"/>
  <c r="G404" i="5"/>
  <c r="G503" i="5"/>
  <c r="G319" i="5"/>
  <c r="G91" i="5"/>
  <c r="G191" i="5"/>
  <c r="G212" i="5"/>
  <c r="G10" i="5"/>
  <c r="G446" i="5"/>
  <c r="G198" i="5"/>
  <c r="G194" i="5"/>
  <c r="G195" i="5"/>
  <c r="G286" i="5"/>
  <c r="G326" i="5"/>
  <c r="G598" i="5"/>
  <c r="G316" i="5"/>
  <c r="G604" i="5"/>
  <c r="G330" i="5"/>
  <c r="G254" i="5"/>
  <c r="G378" i="5"/>
  <c r="G383" i="5"/>
  <c r="G199" i="5"/>
  <c r="G56" i="5"/>
  <c r="G48" i="5"/>
  <c r="G373" i="5"/>
  <c r="G358" i="5"/>
  <c r="G146" i="5"/>
  <c r="G411" i="5"/>
  <c r="G22" i="5"/>
  <c r="G15" i="5"/>
  <c r="G288" i="5"/>
  <c r="G443" i="5"/>
  <c r="G405" i="5"/>
  <c r="G448" i="5"/>
  <c r="G122" i="5"/>
  <c r="G354" i="5"/>
  <c r="G433" i="5"/>
  <c r="G591" i="5"/>
  <c r="G264" i="5"/>
  <c r="G277" i="5"/>
  <c r="G126" i="5"/>
  <c r="G59" i="5"/>
  <c r="G331" i="5"/>
  <c r="G58" i="5"/>
  <c r="G53" i="5"/>
  <c r="G390" i="5"/>
  <c r="G649" i="5"/>
  <c r="G625" i="5"/>
  <c r="G240" i="5"/>
  <c r="G401" i="5"/>
  <c r="G138" i="5"/>
  <c r="G93" i="5"/>
  <c r="G157" i="5"/>
  <c r="G483" i="5"/>
  <c r="G628" i="5"/>
  <c r="G97" i="5"/>
  <c r="G434" i="5"/>
  <c r="G328" i="5"/>
  <c r="G148" i="5"/>
  <c r="G397" i="5"/>
  <c r="G174" i="5"/>
  <c r="G7" i="5"/>
  <c r="G494" i="5"/>
  <c r="G506" i="5"/>
  <c r="G476" i="5"/>
  <c r="G158" i="5"/>
  <c r="G271" i="5"/>
  <c r="G106" i="5"/>
  <c r="G77" i="5"/>
  <c r="G154" i="5"/>
  <c r="G548" i="5"/>
  <c r="G29" i="5"/>
  <c r="G31" i="5"/>
  <c r="G333" i="5"/>
  <c r="G101" i="5"/>
  <c r="G94" i="5"/>
  <c r="G521" i="5"/>
  <c r="G250" i="5"/>
  <c r="G439" i="5"/>
  <c r="G407" i="5"/>
  <c r="G519" i="5"/>
  <c r="G574" i="5"/>
  <c r="G263" i="5"/>
  <c r="G456" i="5"/>
  <c r="G11" i="5"/>
  <c r="G430" i="5"/>
  <c r="G216" i="5"/>
  <c r="G429" i="5"/>
  <c r="G479" i="5"/>
  <c r="G215" i="5"/>
  <c r="G579" i="5"/>
  <c r="G36" i="5"/>
  <c r="G586" i="5"/>
  <c r="G90" i="5"/>
  <c r="G276" i="5"/>
  <c r="G568" i="5"/>
  <c r="G35" i="5"/>
  <c r="G426" i="5"/>
  <c r="G207" i="5"/>
  <c r="G114" i="5"/>
  <c r="G279" i="5"/>
  <c r="G136" i="5"/>
  <c r="G516" i="5"/>
  <c r="G515" i="5"/>
  <c r="G581" i="5"/>
  <c r="G475" i="5"/>
  <c r="G190" i="5"/>
  <c r="G461" i="5"/>
  <c r="G557" i="5"/>
  <c r="G492" i="5"/>
  <c r="G228" i="5"/>
  <c r="G79" i="5"/>
  <c r="G205" i="5"/>
  <c r="G55" i="5"/>
  <c r="G514" i="5"/>
  <c r="G302" i="5"/>
  <c r="G629" i="5"/>
  <c r="G139" i="5"/>
  <c r="G615" i="5"/>
  <c r="G453" i="5"/>
  <c r="G218" i="5"/>
  <c r="G599" i="5"/>
  <c r="G517" i="5"/>
  <c r="G4" i="5"/>
  <c r="G555" i="5"/>
  <c r="G253" i="5"/>
  <c r="G468" i="5"/>
  <c r="G474" i="5"/>
  <c r="G391" i="5"/>
  <c r="G193" i="5"/>
  <c r="G165" i="5"/>
  <c r="G508" i="5"/>
  <c r="G132" i="5"/>
  <c r="G96" i="5"/>
  <c r="G522" i="5"/>
  <c r="G108" i="5"/>
  <c r="G109" i="5"/>
  <c r="G643" i="5"/>
  <c r="G131" i="5"/>
  <c r="G57" i="5"/>
  <c r="G344" i="5"/>
  <c r="G186" i="5"/>
  <c r="G394" i="5"/>
  <c r="G306" i="5"/>
  <c r="G392" i="5"/>
  <c r="G76" i="5"/>
  <c r="G171" i="5"/>
  <c r="G488" i="5"/>
  <c r="G66" i="5"/>
  <c r="G372" i="5"/>
  <c r="G313" i="5"/>
  <c r="G418" i="5"/>
  <c r="G455" i="5"/>
  <c r="G51" i="5"/>
  <c r="G268" i="5"/>
  <c r="G89" i="5"/>
  <c r="G176" i="5"/>
  <c r="G545" i="5"/>
  <c r="G308" i="5"/>
  <c r="G359" i="5"/>
  <c r="G584" i="5"/>
  <c r="G152" i="5"/>
  <c r="G400" i="5"/>
  <c r="G537" i="5"/>
  <c r="G237" i="5"/>
  <c r="G561" i="5"/>
  <c r="G364" i="5"/>
  <c r="G612" i="5"/>
  <c r="G214" i="5"/>
  <c r="G466" i="5"/>
  <c r="G167" i="5"/>
  <c r="G321" i="5"/>
  <c r="G163" i="5"/>
  <c r="G3" i="5"/>
  <c r="G352" i="5"/>
  <c r="G310" i="5"/>
  <c r="G528" i="5"/>
  <c r="G62" i="5"/>
  <c r="G305" i="5"/>
  <c r="G247" i="5"/>
  <c r="G289" i="5"/>
  <c r="G580" i="5"/>
  <c r="G592" i="5"/>
  <c r="G17" i="5"/>
  <c r="G296" i="5"/>
  <c r="G275" i="5"/>
  <c r="G412" i="5"/>
  <c r="G406" i="5"/>
  <c r="G135" i="5"/>
  <c r="G583" i="5"/>
  <c r="G610" i="5"/>
  <c r="G334" i="5"/>
  <c r="G128" i="5"/>
  <c r="G2" i="5"/>
  <c r="G162" i="5"/>
  <c r="G520" i="5"/>
  <c r="G284" i="5"/>
  <c r="G542" i="5"/>
  <c r="G340" i="5"/>
  <c r="G121" i="5"/>
  <c r="G117" i="5"/>
  <c r="G142" i="5"/>
  <c r="G414" i="5"/>
  <c r="G459" i="5"/>
  <c r="G620" i="5"/>
  <c r="G298" i="5"/>
  <c r="G281" i="5"/>
  <c r="G648" i="5"/>
  <c r="G83" i="5"/>
  <c r="G536" i="5"/>
  <c r="G112" i="5"/>
  <c r="G246" i="5"/>
  <c r="G295" i="5"/>
  <c r="G110" i="5"/>
  <c r="G187" i="5"/>
  <c r="G458" i="5"/>
  <c r="G80" i="5"/>
  <c r="G640" i="5"/>
  <c r="G416" i="5"/>
  <c r="G143" i="5"/>
  <c r="G197" i="5"/>
  <c r="G403" i="5"/>
  <c r="G602" i="5"/>
  <c r="G85" i="5"/>
  <c r="G183" i="5"/>
  <c r="G623" i="5"/>
  <c r="G309" i="5"/>
  <c r="G617" i="5"/>
  <c r="G124" i="5"/>
  <c r="G8" i="5"/>
  <c r="G292" i="5"/>
  <c r="G116" i="5"/>
  <c r="G646" i="5"/>
  <c r="G200" i="5"/>
  <c r="G641" i="5"/>
  <c r="G409" i="5"/>
  <c r="G343" i="5"/>
  <c r="G454" i="5"/>
  <c r="G151" i="5"/>
  <c r="G75" i="5"/>
  <c r="G428" i="5"/>
  <c r="G258" i="5"/>
  <c r="G315" i="5"/>
  <c r="G145" i="5"/>
  <c r="G304" i="5"/>
  <c r="G173" i="5"/>
  <c r="G353" i="5"/>
  <c r="G82" i="5"/>
  <c r="G480" i="5"/>
  <c r="G273" i="5"/>
  <c r="G239" i="5"/>
  <c r="G102" i="5"/>
  <c r="G529" i="5"/>
  <c r="G473" i="5"/>
  <c r="G633" i="5"/>
  <c r="G46" i="5"/>
  <c r="G484" i="5"/>
  <c r="G350" i="5"/>
  <c r="G565" i="5"/>
  <c r="G229" i="5"/>
  <c r="G556" i="5"/>
  <c r="G134" i="5"/>
  <c r="G113" i="5"/>
  <c r="G431" i="5"/>
  <c r="G68" i="5"/>
  <c r="G408" i="5"/>
  <c r="G47" i="5"/>
  <c r="G324" i="5"/>
  <c r="G389" i="5"/>
  <c r="G539" i="5"/>
  <c r="G396" i="5"/>
  <c r="G41" i="5"/>
  <c r="G507" i="5"/>
  <c r="G6" i="5"/>
  <c r="G551" i="5"/>
  <c r="G563" i="5"/>
  <c r="G530" i="5"/>
  <c r="G255" i="5"/>
  <c r="G280" i="5"/>
  <c r="G303" i="5"/>
  <c r="G314" i="5"/>
  <c r="G92" i="5"/>
  <c r="G436" i="5"/>
  <c r="G244" i="5"/>
  <c r="G596" i="5"/>
  <c r="G155" i="5"/>
  <c r="G156" i="5"/>
  <c r="G144" i="5"/>
  <c r="G220" i="5"/>
  <c r="G272" i="5"/>
  <c r="G150" i="5"/>
  <c r="G166" i="5"/>
  <c r="G67" i="5"/>
  <c r="G337" i="5"/>
  <c r="G95" i="5"/>
  <c r="G111" i="5"/>
  <c r="G531" i="5"/>
  <c r="G219" i="5"/>
  <c r="G351" i="5"/>
  <c r="G23" i="5"/>
  <c r="G84" i="5"/>
  <c r="G399" i="5"/>
  <c r="G619" i="5"/>
  <c r="G613" i="5"/>
  <c r="G86" i="5"/>
  <c r="G535" i="5"/>
  <c r="G460" i="5"/>
  <c r="G226" i="5"/>
  <c r="G224" i="5"/>
  <c r="G169" i="5"/>
  <c r="G180" i="5"/>
  <c r="G336" i="5"/>
  <c r="G572" i="5"/>
  <c r="G37" i="5"/>
  <c r="G248" i="5"/>
  <c r="G125" i="5"/>
  <c r="G60" i="5"/>
  <c r="G50" i="5"/>
  <c r="G481" i="5"/>
  <c r="G39" i="5"/>
  <c r="G78" i="5"/>
  <c r="G382" i="5"/>
  <c r="G43" i="5"/>
  <c r="G357" i="5"/>
  <c r="G120" i="5"/>
  <c r="G346" i="5"/>
  <c r="G347" i="5"/>
  <c r="G348" i="5"/>
  <c r="G376" i="5"/>
  <c r="G241" i="5"/>
  <c r="G238" i="5"/>
  <c r="G386" i="5"/>
  <c r="G49" i="5"/>
  <c r="G509" i="5"/>
  <c r="G65" i="5"/>
  <c r="G501" i="5"/>
  <c r="G293" i="5"/>
  <c r="G99" i="5"/>
  <c r="G369" i="5"/>
  <c r="G362" i="5"/>
  <c r="G511" i="5"/>
  <c r="G510" i="5"/>
  <c r="G230" i="5"/>
  <c r="G644" i="5"/>
  <c r="G217" i="5"/>
  <c r="G627" i="5"/>
  <c r="G141" i="5"/>
  <c r="G425" i="5"/>
  <c r="G140" i="5"/>
  <c r="G624" i="5"/>
  <c r="G188" i="5"/>
  <c r="G638" i="5"/>
  <c r="G621" i="5"/>
  <c r="G526" i="5"/>
  <c r="G630" i="5"/>
  <c r="G457" i="5"/>
  <c r="G578" i="5"/>
  <c r="G637" i="5"/>
  <c r="G28" i="5"/>
  <c r="G534" i="5"/>
  <c r="G160" i="5"/>
  <c r="G161" i="5"/>
  <c r="G274" i="5"/>
  <c r="G371" i="5"/>
  <c r="G374" i="5"/>
  <c r="G242" i="5"/>
  <c r="G322" i="5"/>
  <c r="G345" i="5"/>
  <c r="G311" i="5"/>
  <c r="G395" i="5"/>
  <c r="G616" i="5"/>
  <c r="G618" i="5"/>
  <c r="G74" i="5"/>
  <c r="G553" i="5"/>
  <c r="G420" i="5"/>
  <c r="G341" i="5"/>
  <c r="G34" i="5"/>
  <c r="G9" i="5"/>
  <c r="G30" i="5"/>
  <c r="G71" i="5"/>
  <c r="G223" i="5"/>
  <c r="G472" i="5"/>
  <c r="G558" i="5"/>
  <c r="G61" i="5"/>
  <c r="G73" i="5"/>
  <c r="G98" i="5"/>
  <c r="G325" i="5"/>
  <c r="G260" i="5"/>
  <c r="G614" i="5"/>
  <c r="G18" i="5"/>
  <c r="G355" i="5"/>
  <c r="G393" i="5"/>
  <c r="G498" i="5"/>
  <c r="G496" i="5"/>
  <c r="G63" i="5"/>
  <c r="G497" i="5"/>
  <c r="G225" i="5"/>
  <c r="G437" i="5"/>
  <c r="G465" i="5"/>
  <c r="G312" i="5"/>
  <c r="G42" i="5"/>
  <c r="G100" i="5"/>
  <c r="G379" i="5"/>
  <c r="G222" i="5"/>
  <c r="G570" i="5"/>
  <c r="G487" i="5"/>
  <c r="G366" i="5"/>
  <c r="G585" i="5"/>
  <c r="G577" i="5"/>
  <c r="G278" i="5"/>
  <c r="G593" i="5"/>
  <c r="G164" i="5"/>
  <c r="G594" i="5"/>
  <c r="G533" i="5"/>
  <c r="G299" i="5"/>
  <c r="G266" i="5"/>
  <c r="G603" i="5"/>
  <c r="G285" i="5"/>
  <c r="G469" i="5"/>
  <c r="G202" i="5"/>
  <c r="G478" i="5"/>
  <c r="G196" i="5"/>
  <c r="G631" i="5"/>
  <c r="G445" i="5"/>
  <c r="G323" i="5"/>
  <c r="G283" i="5"/>
  <c r="G153" i="5"/>
  <c r="G290" i="5"/>
  <c r="G435" i="5"/>
  <c r="G234" i="5"/>
  <c r="G119" i="5"/>
  <c r="G588" i="5"/>
  <c r="G123" i="5"/>
  <c r="G127" i="5"/>
  <c r="G282" i="5"/>
  <c r="G432" i="5"/>
  <c r="G232" i="5"/>
  <c r="G261" i="5"/>
  <c r="G589" i="5"/>
  <c r="G527" i="5"/>
  <c r="G12" i="5"/>
  <c r="G335" i="5"/>
  <c r="G115" i="5"/>
  <c r="G327" i="5"/>
  <c r="G438" i="5"/>
  <c r="G635" i="5"/>
  <c r="G221" i="5"/>
  <c r="G421" i="5"/>
  <c r="G69" i="5"/>
  <c r="G118" i="5"/>
  <c r="G40" i="5"/>
  <c r="G233" i="5"/>
  <c r="G249" i="5"/>
  <c r="G45" i="5"/>
  <c r="G64" i="5"/>
  <c r="G559" i="5"/>
  <c r="G262" i="5"/>
  <c r="G449" i="5"/>
  <c r="G499" i="5"/>
  <c r="G24" i="5"/>
  <c r="G569" i="5"/>
  <c r="G470" i="5"/>
  <c r="G342" i="5"/>
  <c r="G471" i="5"/>
  <c r="G192" i="5"/>
  <c r="G423" i="5"/>
  <c r="G419" i="5"/>
  <c r="G502" i="5"/>
  <c r="G523" i="5"/>
  <c r="G447" i="5"/>
  <c r="G370" i="5"/>
  <c r="G387" i="5"/>
  <c r="G544" i="5"/>
  <c r="G590" i="5"/>
  <c r="G213" i="5"/>
  <c r="G385" i="5"/>
  <c r="G388" i="5"/>
  <c r="G257" i="5"/>
  <c r="G206" i="5"/>
  <c r="G259" i="5"/>
  <c r="G287" i="5"/>
  <c r="G363" i="5"/>
  <c r="G381" i="5"/>
  <c r="G500" i="5"/>
  <c r="G5" i="5"/>
  <c r="G451" i="5"/>
  <c r="G567" i="5"/>
  <c r="G27" i="5"/>
  <c r="G87" i="5"/>
  <c r="G172" i="5"/>
  <c r="G159" i="5"/>
  <c r="G566" i="5"/>
  <c r="G203" i="5"/>
  <c r="G422" i="5"/>
  <c r="G595" i="5"/>
  <c r="G632" i="5"/>
  <c r="G467" i="5"/>
  <c r="G211" i="5"/>
  <c r="G338" i="5"/>
  <c r="G243" i="5"/>
  <c r="G129" i="5"/>
  <c r="G307" i="5"/>
  <c r="G450" i="5"/>
  <c r="G562" i="5"/>
  <c r="G137" i="5"/>
  <c r="G647" i="5"/>
  <c r="G482" i="5"/>
  <c r="G413" i="5"/>
  <c r="G441" i="5"/>
  <c r="G504" i="5"/>
  <c r="G13" i="5"/>
  <c r="G332" i="5"/>
  <c r="G463" i="5"/>
  <c r="G650" i="5"/>
  <c r="G651" i="5"/>
  <c r="G582" i="5"/>
  <c r="G235" i="5"/>
  <c r="G294" i="5"/>
  <c r="G543" i="5"/>
  <c r="G184" i="5"/>
  <c r="G177" i="5"/>
  <c r="G52" i="5"/>
  <c r="G410" i="5"/>
  <c r="G201" i="5"/>
  <c r="G189" i="5"/>
  <c r="G14" i="5"/>
  <c r="G490" i="5"/>
  <c r="G525" i="5"/>
  <c r="G554" i="5"/>
  <c r="G427" i="5"/>
  <c r="G442" i="5"/>
  <c r="G107" i="5"/>
  <c r="G185" i="5"/>
  <c r="G356" i="5"/>
  <c r="G573" i="5"/>
  <c r="G368" i="5"/>
  <c r="G181" i="5"/>
  <c r="G538" i="5"/>
  <c r="G452" i="5"/>
  <c r="G375" i="5"/>
  <c r="G269" i="5"/>
  <c r="G550" i="5"/>
  <c r="G571" i="5"/>
  <c r="G485" i="5"/>
  <c r="G329" i="5"/>
  <c r="G105" i="5"/>
  <c r="G19" i="5"/>
  <c r="G204" i="5"/>
  <c r="G491" i="5"/>
  <c r="G424" i="5"/>
  <c r="G54" i="5"/>
  <c r="G415" i="5"/>
  <c r="G104" i="5"/>
  <c r="G417" i="5"/>
  <c r="G320" i="5"/>
  <c r="G20" i="5"/>
  <c r="G512" i="5"/>
  <c r="G251" i="5"/>
  <c r="G541" i="5"/>
  <c r="G170" i="5"/>
  <c r="G103" i="5"/>
  <c r="G384" i="5"/>
  <c r="G81" i="5"/>
  <c r="G611" i="5"/>
  <c r="G88" i="5"/>
  <c r="G21" i="5"/>
  <c r="G634" i="5"/>
  <c r="G564" i="5"/>
  <c r="G175" i="5"/>
  <c r="G256" i="5"/>
  <c r="G546" i="5"/>
  <c r="G552" i="5"/>
  <c r="G26" i="5"/>
  <c r="G440" i="5"/>
  <c r="G44" i="5"/>
  <c r="G72" i="5"/>
  <c r="E182" i="5"/>
  <c r="K228" i="6"/>
  <c r="L228" i="6" s="1"/>
  <c r="F228" i="6"/>
  <c r="E228" i="6"/>
  <c r="K227" i="6"/>
  <c r="L227" i="6" s="1"/>
  <c r="F227" i="6"/>
  <c r="E227" i="6"/>
  <c r="K88" i="6"/>
  <c r="L88" i="6" s="1"/>
  <c r="F88" i="6"/>
  <c r="E88" i="6"/>
  <c r="K943" i="6"/>
  <c r="L943" i="6" s="1"/>
  <c r="F943" i="6"/>
  <c r="E943" i="6"/>
  <c r="K942" i="6"/>
  <c r="L942" i="6" s="1"/>
  <c r="F942" i="6"/>
  <c r="E942" i="6"/>
  <c r="K48" i="6"/>
  <c r="L48" i="6" s="1"/>
  <c r="F48" i="6"/>
  <c r="E48" i="6"/>
  <c r="K1153" i="6"/>
  <c r="L1153" i="6" s="1"/>
  <c r="F1153" i="6"/>
  <c r="E1153" i="6"/>
  <c r="K1145" i="6"/>
  <c r="L1145" i="6" s="1"/>
  <c r="F1145" i="6"/>
  <c r="E1145" i="6"/>
  <c r="K617" i="6"/>
  <c r="L617" i="6" s="1"/>
  <c r="F617" i="6"/>
  <c r="E617" i="6"/>
  <c r="K618" i="6"/>
  <c r="L618" i="6" s="1"/>
  <c r="F618" i="6"/>
  <c r="E618" i="6"/>
  <c r="K434" i="6"/>
  <c r="L434" i="6" s="1"/>
  <c r="F434" i="6"/>
  <c r="E434" i="6"/>
  <c r="K1175" i="6"/>
  <c r="L1175" i="6" s="1"/>
  <c r="F1175" i="6"/>
  <c r="E1175" i="6"/>
  <c r="K1176" i="6"/>
  <c r="L1176" i="6" s="1"/>
  <c r="F1176" i="6"/>
  <c r="E1176" i="6"/>
  <c r="K1174" i="6"/>
  <c r="L1174" i="6" s="1"/>
  <c r="F1174" i="6"/>
  <c r="E1174" i="6"/>
  <c r="K1172" i="6"/>
  <c r="L1172" i="6" s="1"/>
  <c r="F1172" i="6"/>
  <c r="E1172" i="6"/>
  <c r="K1173" i="6"/>
  <c r="L1173" i="6" s="1"/>
  <c r="F1173" i="6"/>
  <c r="E1173" i="6"/>
  <c r="K1276" i="6"/>
  <c r="L1276" i="6" s="1"/>
  <c r="F1276" i="6"/>
  <c r="E1276" i="6"/>
  <c r="K42" i="6"/>
  <c r="L42" i="6" s="1"/>
  <c r="F42" i="6"/>
  <c r="E42" i="6"/>
  <c r="K275" i="6"/>
  <c r="L275" i="6" s="1"/>
  <c r="F275" i="6"/>
  <c r="E275" i="6"/>
  <c r="K278" i="6"/>
  <c r="L278" i="6" s="1"/>
  <c r="F278" i="6"/>
  <c r="E278" i="6"/>
  <c r="K277" i="6"/>
  <c r="L277" i="6" s="1"/>
  <c r="F277" i="6"/>
  <c r="E277" i="6"/>
  <c r="K276" i="6"/>
  <c r="L276" i="6" s="1"/>
  <c r="F276" i="6"/>
  <c r="E276" i="6"/>
  <c r="K1240" i="6"/>
  <c r="L1240" i="6" s="1"/>
  <c r="F1240" i="6"/>
  <c r="E1240" i="6"/>
  <c r="K1241" i="6"/>
  <c r="L1241" i="6" s="1"/>
  <c r="F1241" i="6"/>
  <c r="E1241" i="6"/>
  <c r="K1239" i="6"/>
  <c r="L1239" i="6" s="1"/>
  <c r="F1239" i="6"/>
  <c r="E1239" i="6"/>
  <c r="K264" i="6"/>
  <c r="L264" i="6" s="1"/>
  <c r="F264" i="6"/>
  <c r="E264" i="6"/>
  <c r="K891" i="6"/>
  <c r="L891" i="6" s="1"/>
  <c r="F891" i="6"/>
  <c r="E891" i="6"/>
  <c r="K890" i="6"/>
  <c r="L890" i="6" s="1"/>
  <c r="F890" i="6"/>
  <c r="E890" i="6"/>
  <c r="K317" i="6"/>
  <c r="L317" i="6" s="1"/>
  <c r="F317" i="6"/>
  <c r="E317" i="6"/>
  <c r="K424" i="6"/>
  <c r="L424" i="6" s="1"/>
  <c r="F424" i="6"/>
  <c r="E424" i="6"/>
  <c r="K425" i="6"/>
  <c r="L425" i="6" s="1"/>
  <c r="F425" i="6"/>
  <c r="E425" i="6"/>
  <c r="K1135" i="6"/>
  <c r="L1135" i="6" s="1"/>
  <c r="F1135" i="6"/>
  <c r="E1135" i="6"/>
  <c r="K601" i="6"/>
  <c r="L601" i="6" s="1"/>
  <c r="F601" i="6"/>
  <c r="E601" i="6"/>
  <c r="K1077" i="6"/>
  <c r="L1077" i="6" s="1"/>
  <c r="F1077" i="6"/>
  <c r="E1077" i="6"/>
  <c r="K1076" i="6"/>
  <c r="L1076" i="6" s="1"/>
  <c r="F1076" i="6"/>
  <c r="E1076" i="6"/>
  <c r="K41" i="6"/>
  <c r="L41" i="6" s="1"/>
  <c r="F41" i="6"/>
  <c r="E41" i="6"/>
  <c r="K40" i="6"/>
  <c r="L40" i="6" s="1"/>
  <c r="F40" i="6"/>
  <c r="E40" i="6"/>
  <c r="K725" i="6"/>
  <c r="L725" i="6" s="1"/>
  <c r="F725" i="6"/>
  <c r="E725" i="6"/>
  <c r="K726" i="6"/>
  <c r="L726" i="6" s="1"/>
  <c r="F726" i="6"/>
  <c r="E726" i="6"/>
  <c r="K724" i="6"/>
  <c r="L724" i="6" s="1"/>
  <c r="F724" i="6"/>
  <c r="E724" i="6"/>
  <c r="K908" i="6"/>
  <c r="L908" i="6" s="1"/>
  <c r="F908" i="6"/>
  <c r="E908" i="6"/>
  <c r="K319" i="6"/>
  <c r="L319" i="6" s="1"/>
  <c r="F319" i="6"/>
  <c r="E319" i="6"/>
  <c r="K318" i="6"/>
  <c r="L318" i="6" s="1"/>
  <c r="F318" i="6"/>
  <c r="E318" i="6"/>
  <c r="K906" i="6"/>
  <c r="L906" i="6" s="1"/>
  <c r="F906" i="6"/>
  <c r="E906" i="6"/>
  <c r="K171" i="6"/>
  <c r="L171" i="6" s="1"/>
  <c r="F171" i="6"/>
  <c r="E171" i="6"/>
  <c r="K168" i="6"/>
  <c r="L168" i="6" s="1"/>
  <c r="F168" i="6"/>
  <c r="E168" i="6"/>
  <c r="K169" i="6"/>
  <c r="L169" i="6" s="1"/>
  <c r="F169" i="6"/>
  <c r="E169" i="6"/>
  <c r="K170" i="6"/>
  <c r="L170" i="6" s="1"/>
  <c r="F170" i="6"/>
  <c r="E170" i="6"/>
  <c r="K918" i="6"/>
  <c r="L918" i="6" s="1"/>
  <c r="F918" i="6"/>
  <c r="E918" i="6"/>
  <c r="K917" i="6"/>
  <c r="L917" i="6" s="1"/>
  <c r="F917" i="6"/>
  <c r="E917" i="6"/>
  <c r="K1036" i="6"/>
  <c r="L1036" i="6" s="1"/>
  <c r="F1036" i="6"/>
  <c r="E1036" i="6"/>
  <c r="K507" i="6"/>
  <c r="L507" i="6" s="1"/>
  <c r="F507" i="6"/>
  <c r="E507" i="6"/>
  <c r="K508" i="6"/>
  <c r="L508" i="6" s="1"/>
  <c r="F508" i="6"/>
  <c r="E508" i="6"/>
  <c r="K506" i="6"/>
  <c r="L506" i="6" s="1"/>
  <c r="F506" i="6"/>
  <c r="E506" i="6"/>
  <c r="K505" i="6"/>
  <c r="L505" i="6" s="1"/>
  <c r="F505" i="6"/>
  <c r="E505" i="6"/>
  <c r="K504" i="6"/>
  <c r="L504" i="6" s="1"/>
  <c r="F504" i="6"/>
  <c r="E504" i="6"/>
  <c r="K39" i="6"/>
  <c r="L39" i="6" s="1"/>
  <c r="F39" i="6"/>
  <c r="E39" i="6"/>
  <c r="K320" i="6"/>
  <c r="L320" i="6" s="1"/>
  <c r="F320" i="6"/>
  <c r="E320" i="6"/>
  <c r="K1009" i="6"/>
  <c r="L1009" i="6" s="1"/>
  <c r="F1009" i="6"/>
  <c r="E1009" i="6"/>
  <c r="K1008" i="6"/>
  <c r="L1008" i="6" s="1"/>
  <c r="F1008" i="6"/>
  <c r="E1008" i="6"/>
  <c r="K1184" i="6"/>
  <c r="L1184" i="6" s="1"/>
  <c r="F1184" i="6"/>
  <c r="E1184" i="6"/>
  <c r="K1150" i="6"/>
  <c r="L1150" i="6" s="1"/>
  <c r="F1150" i="6"/>
  <c r="E1150" i="6"/>
  <c r="K633" i="6"/>
  <c r="L633" i="6" s="1"/>
  <c r="F633" i="6"/>
  <c r="E633" i="6"/>
  <c r="K967" i="6"/>
  <c r="L967" i="6" s="1"/>
  <c r="F967" i="6"/>
  <c r="E967" i="6"/>
  <c r="K968" i="6"/>
  <c r="L968" i="6" s="1"/>
  <c r="F968" i="6"/>
  <c r="E968" i="6"/>
  <c r="K965" i="6"/>
  <c r="L965" i="6" s="1"/>
  <c r="F965" i="6"/>
  <c r="E965" i="6"/>
  <c r="K966" i="6"/>
  <c r="L966" i="6" s="1"/>
  <c r="F966" i="6"/>
  <c r="E966" i="6"/>
  <c r="K1131" i="6"/>
  <c r="L1131" i="6" s="1"/>
  <c r="F1131" i="6"/>
  <c r="E1131" i="6"/>
  <c r="K1130" i="6"/>
  <c r="L1130" i="6" s="1"/>
  <c r="F1130" i="6"/>
  <c r="E1130" i="6"/>
  <c r="K1129" i="6"/>
  <c r="L1129" i="6" s="1"/>
  <c r="F1129" i="6"/>
  <c r="E1129" i="6"/>
  <c r="K1128" i="6"/>
  <c r="L1128" i="6" s="1"/>
  <c r="F1128" i="6"/>
  <c r="E1128" i="6"/>
  <c r="K1127" i="6"/>
  <c r="L1127" i="6" s="1"/>
  <c r="F1127" i="6"/>
  <c r="E1127" i="6"/>
  <c r="K1126" i="6"/>
  <c r="L1126" i="6" s="1"/>
  <c r="F1126" i="6"/>
  <c r="E1126" i="6"/>
  <c r="K1132" i="6"/>
  <c r="L1132" i="6" s="1"/>
  <c r="F1132" i="6"/>
  <c r="E1132" i="6"/>
  <c r="K448" i="6"/>
  <c r="L448" i="6" s="1"/>
  <c r="F448" i="6"/>
  <c r="E448" i="6"/>
  <c r="K449" i="6"/>
  <c r="L449" i="6" s="1"/>
  <c r="F449" i="6"/>
  <c r="E449" i="6"/>
  <c r="K447" i="6"/>
  <c r="L447" i="6" s="1"/>
  <c r="F447" i="6"/>
  <c r="E447" i="6"/>
  <c r="K871" i="6"/>
  <c r="L871" i="6" s="1"/>
  <c r="F871" i="6"/>
  <c r="E871" i="6"/>
  <c r="K1190" i="6"/>
  <c r="L1190" i="6" s="1"/>
  <c r="F1190" i="6"/>
  <c r="E1190" i="6"/>
  <c r="K1189" i="6"/>
  <c r="L1189" i="6" s="1"/>
  <c r="F1189" i="6"/>
  <c r="E1189" i="6"/>
  <c r="K803" i="6"/>
  <c r="L803" i="6" s="1"/>
  <c r="F803" i="6"/>
  <c r="E803" i="6"/>
  <c r="K801" i="6"/>
  <c r="L801" i="6" s="1"/>
  <c r="F801" i="6"/>
  <c r="E801" i="6"/>
  <c r="K802" i="6"/>
  <c r="L802" i="6" s="1"/>
  <c r="F802" i="6"/>
  <c r="E802" i="6"/>
  <c r="K800" i="6"/>
  <c r="L800" i="6" s="1"/>
  <c r="F800" i="6"/>
  <c r="E800" i="6"/>
  <c r="K799" i="6"/>
  <c r="L799" i="6" s="1"/>
  <c r="F799" i="6"/>
  <c r="E799" i="6"/>
  <c r="K798" i="6"/>
  <c r="L798" i="6" s="1"/>
  <c r="F798" i="6"/>
  <c r="E798" i="6"/>
  <c r="K462" i="6"/>
  <c r="L462" i="6" s="1"/>
  <c r="F462" i="6"/>
  <c r="E462" i="6"/>
  <c r="K461" i="6"/>
  <c r="L461" i="6" s="1"/>
  <c r="F461" i="6"/>
  <c r="E461" i="6"/>
  <c r="K325" i="6"/>
  <c r="L325" i="6" s="1"/>
  <c r="F325" i="6"/>
  <c r="E325" i="6"/>
  <c r="K328" i="6"/>
  <c r="L328" i="6" s="1"/>
  <c r="F328" i="6"/>
  <c r="E328" i="6"/>
  <c r="K326" i="6"/>
  <c r="L326" i="6" s="1"/>
  <c r="F326" i="6"/>
  <c r="E326" i="6"/>
  <c r="K327" i="6"/>
  <c r="L327" i="6" s="1"/>
  <c r="F327" i="6"/>
  <c r="E327" i="6"/>
  <c r="K945" i="6"/>
  <c r="L945" i="6" s="1"/>
  <c r="F945" i="6"/>
  <c r="E945" i="6"/>
  <c r="K925" i="6"/>
  <c r="L925" i="6" s="1"/>
  <c r="F925" i="6"/>
  <c r="E925" i="6"/>
  <c r="K1155" i="6"/>
  <c r="L1155" i="6" s="1"/>
  <c r="F1155" i="6"/>
  <c r="E1155" i="6"/>
  <c r="K1100" i="6"/>
  <c r="L1100" i="6" s="1"/>
  <c r="F1100" i="6"/>
  <c r="E1100" i="6"/>
  <c r="K1101" i="6"/>
  <c r="L1101" i="6" s="1"/>
  <c r="F1101" i="6"/>
  <c r="E1101" i="6"/>
  <c r="K1099" i="6"/>
  <c r="L1099" i="6" s="1"/>
  <c r="F1099" i="6"/>
  <c r="E1099" i="6"/>
  <c r="K1035" i="6"/>
  <c r="L1035" i="6" s="1"/>
  <c r="F1035" i="6"/>
  <c r="E1035" i="6"/>
  <c r="K29" i="6"/>
  <c r="L29" i="6" s="1"/>
  <c r="F29" i="6"/>
  <c r="E29" i="6"/>
  <c r="K30" i="6"/>
  <c r="L30" i="6" s="1"/>
  <c r="F30" i="6"/>
  <c r="E30" i="6"/>
  <c r="K28" i="6"/>
  <c r="L28" i="6" s="1"/>
  <c r="F28" i="6"/>
  <c r="E28" i="6"/>
  <c r="K477" i="6"/>
  <c r="L477" i="6" s="1"/>
  <c r="F477" i="6"/>
  <c r="E477" i="6"/>
  <c r="K899" i="6"/>
  <c r="L899" i="6" s="1"/>
  <c r="F899" i="6"/>
  <c r="E899" i="6"/>
  <c r="K166" i="6"/>
  <c r="L166" i="6" s="1"/>
  <c r="F166" i="6"/>
  <c r="E166" i="6"/>
  <c r="K443" i="6"/>
  <c r="L443" i="6" s="1"/>
  <c r="F443" i="6"/>
  <c r="E443" i="6"/>
  <c r="K459" i="6"/>
  <c r="L459" i="6" s="1"/>
  <c r="F459" i="6"/>
  <c r="E459" i="6"/>
  <c r="K457" i="6"/>
  <c r="L457" i="6" s="1"/>
  <c r="F457" i="6"/>
  <c r="E457" i="6"/>
  <c r="K460" i="6"/>
  <c r="L460" i="6" s="1"/>
  <c r="F460" i="6"/>
  <c r="E460" i="6"/>
  <c r="K458" i="6"/>
  <c r="L458" i="6" s="1"/>
  <c r="F458" i="6"/>
  <c r="E458" i="6"/>
  <c r="K1139" i="6"/>
  <c r="L1139" i="6" s="1"/>
  <c r="F1139" i="6"/>
  <c r="E1139" i="6"/>
  <c r="K1138" i="6"/>
  <c r="L1138" i="6" s="1"/>
  <c r="F1138" i="6"/>
  <c r="E1138" i="6"/>
  <c r="K1137" i="6"/>
  <c r="L1137" i="6" s="1"/>
  <c r="F1137" i="6"/>
  <c r="E1137" i="6"/>
  <c r="K676" i="6"/>
  <c r="L676" i="6" s="1"/>
  <c r="F676" i="6"/>
  <c r="E676" i="6"/>
  <c r="K576" i="6"/>
  <c r="L576" i="6" s="1"/>
  <c r="F576" i="6"/>
  <c r="E576" i="6"/>
  <c r="K575" i="6"/>
  <c r="L575" i="6" s="1"/>
  <c r="F575" i="6"/>
  <c r="E575" i="6"/>
  <c r="K1198" i="6"/>
  <c r="L1198" i="6" s="1"/>
  <c r="F1198" i="6"/>
  <c r="E1198" i="6"/>
  <c r="K980" i="6"/>
  <c r="L980" i="6" s="1"/>
  <c r="F980" i="6"/>
  <c r="E980" i="6"/>
  <c r="K27" i="6"/>
  <c r="L27" i="6" s="1"/>
  <c r="F27" i="6"/>
  <c r="E27" i="6"/>
  <c r="K1066" i="6"/>
  <c r="L1066" i="6" s="1"/>
  <c r="F1066" i="6"/>
  <c r="E1066" i="6"/>
  <c r="K1065" i="6"/>
  <c r="L1065" i="6" s="1"/>
  <c r="F1065" i="6"/>
  <c r="E1065" i="6"/>
  <c r="K1064" i="6"/>
  <c r="L1064" i="6" s="1"/>
  <c r="F1064" i="6"/>
  <c r="E1064" i="6"/>
  <c r="K1063" i="6"/>
  <c r="L1063" i="6" s="1"/>
  <c r="F1063" i="6"/>
  <c r="E1063" i="6"/>
  <c r="K1062" i="6"/>
  <c r="L1062" i="6" s="1"/>
  <c r="F1062" i="6"/>
  <c r="E1062" i="6"/>
  <c r="K1061" i="6"/>
  <c r="L1061" i="6" s="1"/>
  <c r="F1061" i="6"/>
  <c r="E1061" i="6"/>
  <c r="K1060" i="6"/>
  <c r="L1060" i="6" s="1"/>
  <c r="F1060" i="6"/>
  <c r="E1060" i="6"/>
  <c r="K1059" i="6"/>
  <c r="L1059" i="6" s="1"/>
  <c r="F1059" i="6"/>
  <c r="E1059" i="6"/>
  <c r="K1058" i="6"/>
  <c r="L1058" i="6" s="1"/>
  <c r="F1058" i="6"/>
  <c r="E1058" i="6"/>
  <c r="K1057" i="6"/>
  <c r="L1057" i="6" s="1"/>
  <c r="F1057" i="6"/>
  <c r="E1057" i="6"/>
  <c r="K944" i="6"/>
  <c r="L944" i="6" s="1"/>
  <c r="F944" i="6"/>
  <c r="E944" i="6"/>
  <c r="K903" i="6"/>
  <c r="L903" i="6" s="1"/>
  <c r="F903" i="6"/>
  <c r="E903" i="6"/>
  <c r="K1005" i="6"/>
  <c r="L1005" i="6" s="1"/>
  <c r="F1005" i="6"/>
  <c r="E1005" i="6"/>
  <c r="K1301" i="6"/>
  <c r="L1301" i="6" s="1"/>
  <c r="F1301" i="6"/>
  <c r="E1301" i="6"/>
  <c r="K355" i="6"/>
  <c r="L355" i="6" s="1"/>
  <c r="F355" i="6"/>
  <c r="E355" i="6"/>
  <c r="K356" i="6"/>
  <c r="L356" i="6" s="1"/>
  <c r="F356" i="6"/>
  <c r="E356" i="6"/>
  <c r="K1169" i="6"/>
  <c r="L1169" i="6" s="1"/>
  <c r="F1169" i="6"/>
  <c r="E1169" i="6"/>
  <c r="K1168" i="6"/>
  <c r="L1168" i="6" s="1"/>
  <c r="F1168" i="6"/>
  <c r="E1168" i="6"/>
  <c r="K963" i="6"/>
  <c r="L963" i="6" s="1"/>
  <c r="F963" i="6"/>
  <c r="E963" i="6"/>
  <c r="K707" i="6"/>
  <c r="L707" i="6" s="1"/>
  <c r="F707" i="6"/>
  <c r="E707" i="6"/>
  <c r="K345" i="6"/>
  <c r="L345" i="6" s="1"/>
  <c r="F345" i="6"/>
  <c r="E345" i="6"/>
  <c r="K590" i="6"/>
  <c r="L590" i="6" s="1"/>
  <c r="F590" i="6"/>
  <c r="E590" i="6"/>
  <c r="K589" i="6"/>
  <c r="L589" i="6" s="1"/>
  <c r="F589" i="6"/>
  <c r="E589" i="6"/>
  <c r="K588" i="6"/>
  <c r="L588" i="6" s="1"/>
  <c r="F588" i="6"/>
  <c r="E588" i="6"/>
  <c r="K749" i="6"/>
  <c r="L749" i="6" s="1"/>
  <c r="F749" i="6"/>
  <c r="E749" i="6"/>
  <c r="K750" i="6"/>
  <c r="L750" i="6" s="1"/>
  <c r="F750" i="6"/>
  <c r="E750" i="6"/>
  <c r="K748" i="6"/>
  <c r="L748" i="6" s="1"/>
  <c r="F748" i="6"/>
  <c r="E748" i="6"/>
  <c r="K521" i="6"/>
  <c r="L521" i="6" s="1"/>
  <c r="F521" i="6"/>
  <c r="E521" i="6"/>
  <c r="K986" i="6"/>
  <c r="L986" i="6" s="1"/>
  <c r="F986" i="6"/>
  <c r="E986" i="6"/>
  <c r="K985" i="6"/>
  <c r="L985" i="6" s="1"/>
  <c r="F985" i="6"/>
  <c r="E985" i="6"/>
  <c r="K987" i="6"/>
  <c r="L987" i="6" s="1"/>
  <c r="F987" i="6"/>
  <c r="E987" i="6"/>
  <c r="K984" i="6"/>
  <c r="L984" i="6" s="1"/>
  <c r="F984" i="6"/>
  <c r="E984" i="6"/>
  <c r="K1273" i="6"/>
  <c r="L1273" i="6" s="1"/>
  <c r="F1273" i="6"/>
  <c r="E1273" i="6"/>
  <c r="K1272" i="6"/>
  <c r="L1272" i="6" s="1"/>
  <c r="F1272" i="6"/>
  <c r="E1272" i="6"/>
  <c r="K1274" i="6"/>
  <c r="L1274" i="6" s="1"/>
  <c r="F1274" i="6"/>
  <c r="E1274" i="6"/>
  <c r="K1216" i="6"/>
  <c r="L1216" i="6" s="1"/>
  <c r="F1216" i="6"/>
  <c r="E1216" i="6"/>
  <c r="K915" i="6"/>
  <c r="L915" i="6" s="1"/>
  <c r="F915" i="6"/>
  <c r="E915" i="6"/>
  <c r="K503" i="6"/>
  <c r="L503" i="6" s="1"/>
  <c r="F503" i="6"/>
  <c r="E503" i="6"/>
  <c r="K502" i="6"/>
  <c r="L502" i="6" s="1"/>
  <c r="F502" i="6"/>
  <c r="E502" i="6"/>
  <c r="K1179" i="6"/>
  <c r="L1179" i="6" s="1"/>
  <c r="F1179" i="6"/>
  <c r="E1179" i="6"/>
  <c r="K1178" i="6"/>
  <c r="L1178" i="6" s="1"/>
  <c r="F1178" i="6"/>
  <c r="E1178" i="6"/>
  <c r="K410" i="6"/>
  <c r="L410" i="6" s="1"/>
  <c r="F410" i="6"/>
  <c r="E410" i="6"/>
  <c r="K429" i="6"/>
  <c r="L429" i="6" s="1"/>
  <c r="F429" i="6"/>
  <c r="E429" i="6"/>
  <c r="K428" i="6"/>
  <c r="L428" i="6" s="1"/>
  <c r="F428" i="6"/>
  <c r="E428" i="6"/>
  <c r="K274" i="6"/>
  <c r="L274" i="6" s="1"/>
  <c r="F274" i="6"/>
  <c r="E274" i="6"/>
  <c r="K273" i="6"/>
  <c r="L273" i="6" s="1"/>
  <c r="F273" i="6"/>
  <c r="E273" i="6"/>
  <c r="K272" i="6"/>
  <c r="L272" i="6" s="1"/>
  <c r="F272" i="6"/>
  <c r="E272" i="6"/>
  <c r="K49" i="6"/>
  <c r="L49" i="6" s="1"/>
  <c r="F49" i="6"/>
  <c r="E49" i="6"/>
  <c r="K1180" i="6"/>
  <c r="L1180" i="6" s="1"/>
  <c r="F1180" i="6"/>
  <c r="E1180" i="6"/>
  <c r="K964" i="6"/>
  <c r="L964" i="6" s="1"/>
  <c r="F964" i="6"/>
  <c r="E964" i="6"/>
  <c r="K15" i="6"/>
  <c r="L15" i="6" s="1"/>
  <c r="F15" i="6"/>
  <c r="E15" i="6"/>
  <c r="K1052" i="6"/>
  <c r="L1052" i="6" s="1"/>
  <c r="F1052" i="6"/>
  <c r="E1052" i="6"/>
  <c r="K852" i="6"/>
  <c r="L852" i="6" s="1"/>
  <c r="F852" i="6"/>
  <c r="E852" i="6"/>
  <c r="K849" i="6"/>
  <c r="L849" i="6" s="1"/>
  <c r="F849" i="6"/>
  <c r="E849" i="6"/>
  <c r="K848" i="6"/>
  <c r="L848" i="6" s="1"/>
  <c r="F848" i="6"/>
  <c r="E848" i="6"/>
  <c r="K851" i="6"/>
  <c r="L851" i="6" s="1"/>
  <c r="F851" i="6"/>
  <c r="E851" i="6"/>
  <c r="K850" i="6"/>
  <c r="L850" i="6" s="1"/>
  <c r="F850" i="6"/>
  <c r="E850" i="6"/>
  <c r="K847" i="6"/>
  <c r="L847" i="6" s="1"/>
  <c r="F847" i="6"/>
  <c r="E847" i="6"/>
  <c r="K846" i="6"/>
  <c r="L846" i="6" s="1"/>
  <c r="F846" i="6"/>
  <c r="E846" i="6"/>
  <c r="K845" i="6"/>
  <c r="L845" i="6" s="1"/>
  <c r="F845" i="6"/>
  <c r="E845" i="6"/>
  <c r="K844" i="6"/>
  <c r="L844" i="6" s="1"/>
  <c r="F844" i="6"/>
  <c r="E844" i="6"/>
  <c r="K843" i="6"/>
  <c r="L843" i="6" s="1"/>
  <c r="F843" i="6"/>
  <c r="E843" i="6"/>
  <c r="K668" i="6"/>
  <c r="L668" i="6" s="1"/>
  <c r="F668" i="6"/>
  <c r="E668" i="6"/>
  <c r="K623" i="6"/>
  <c r="L623" i="6" s="1"/>
  <c r="F623" i="6"/>
  <c r="E623" i="6"/>
  <c r="K511" i="6"/>
  <c r="L511" i="6" s="1"/>
  <c r="F511" i="6"/>
  <c r="E511" i="6"/>
  <c r="K512" i="6"/>
  <c r="L512" i="6" s="1"/>
  <c r="F512" i="6"/>
  <c r="E512" i="6"/>
  <c r="K510" i="6"/>
  <c r="L510" i="6" s="1"/>
  <c r="F510" i="6"/>
  <c r="E510" i="6"/>
  <c r="K619" i="6"/>
  <c r="L619" i="6" s="1"/>
  <c r="F619" i="6"/>
  <c r="E619" i="6"/>
  <c r="K523" i="6"/>
  <c r="L523" i="6" s="1"/>
  <c r="F523" i="6"/>
  <c r="E523" i="6"/>
  <c r="K1211" i="6"/>
  <c r="L1211" i="6" s="1"/>
  <c r="F1211" i="6"/>
  <c r="E1211" i="6"/>
  <c r="K1209" i="6"/>
  <c r="L1209" i="6" s="1"/>
  <c r="F1209" i="6"/>
  <c r="E1209" i="6"/>
  <c r="K1208" i="6"/>
  <c r="L1208" i="6" s="1"/>
  <c r="F1208" i="6"/>
  <c r="E1208" i="6"/>
  <c r="K1207" i="6"/>
  <c r="L1207" i="6" s="1"/>
  <c r="F1207" i="6"/>
  <c r="E1207" i="6"/>
  <c r="K1206" i="6"/>
  <c r="L1206" i="6" s="1"/>
  <c r="F1206" i="6"/>
  <c r="E1206" i="6"/>
  <c r="K1205" i="6"/>
  <c r="L1205" i="6" s="1"/>
  <c r="F1205" i="6"/>
  <c r="E1205" i="6"/>
  <c r="K1210" i="6"/>
  <c r="L1210" i="6" s="1"/>
  <c r="F1210" i="6"/>
  <c r="E1210" i="6"/>
  <c r="K1204" i="6"/>
  <c r="L1204" i="6" s="1"/>
  <c r="F1204" i="6"/>
  <c r="E1204" i="6"/>
  <c r="K1142" i="6"/>
  <c r="L1142" i="6" s="1"/>
  <c r="F1142" i="6"/>
  <c r="E1142" i="6"/>
  <c r="K1141" i="6"/>
  <c r="L1141" i="6" s="1"/>
  <c r="F1141" i="6"/>
  <c r="E1141" i="6"/>
  <c r="K1140" i="6"/>
  <c r="L1140" i="6" s="1"/>
  <c r="F1140" i="6"/>
  <c r="E1140" i="6"/>
  <c r="K1097" i="6"/>
  <c r="L1097" i="6" s="1"/>
  <c r="F1097" i="6"/>
  <c r="E1097" i="6"/>
  <c r="K1096" i="6"/>
  <c r="L1096" i="6" s="1"/>
  <c r="F1096" i="6"/>
  <c r="E1096" i="6"/>
  <c r="K1054" i="6"/>
  <c r="L1054" i="6" s="1"/>
  <c r="F1054" i="6"/>
  <c r="E1054" i="6"/>
  <c r="K912" i="6"/>
  <c r="L912" i="6" s="1"/>
  <c r="F912" i="6"/>
  <c r="E912" i="6"/>
  <c r="K916" i="6"/>
  <c r="L916" i="6" s="1"/>
  <c r="F916" i="6"/>
  <c r="E916" i="6"/>
  <c r="K484" i="6"/>
  <c r="L484" i="6" s="1"/>
  <c r="F484" i="6"/>
  <c r="E484" i="6"/>
  <c r="K483" i="6"/>
  <c r="L483" i="6" s="1"/>
  <c r="F483" i="6"/>
  <c r="E483" i="6"/>
  <c r="K482" i="6"/>
  <c r="L482" i="6" s="1"/>
  <c r="F482" i="6"/>
  <c r="E482" i="6"/>
  <c r="K481" i="6"/>
  <c r="L481" i="6" s="1"/>
  <c r="F481" i="6"/>
  <c r="E481" i="6"/>
  <c r="K480" i="6"/>
  <c r="L480" i="6" s="1"/>
  <c r="F480" i="6"/>
  <c r="E480" i="6"/>
  <c r="K991" i="6"/>
  <c r="L991" i="6" s="1"/>
  <c r="F991" i="6"/>
  <c r="E991" i="6"/>
  <c r="K754" i="6"/>
  <c r="L754" i="6" s="1"/>
  <c r="F754" i="6"/>
  <c r="E754" i="6"/>
  <c r="K990" i="6"/>
  <c r="L990" i="6" s="1"/>
  <c r="F990" i="6"/>
  <c r="E990" i="6"/>
  <c r="K1182" i="6"/>
  <c r="L1182" i="6" s="1"/>
  <c r="F1182" i="6"/>
  <c r="E1182" i="6"/>
  <c r="K45" i="6"/>
  <c r="L45" i="6" s="1"/>
  <c r="F45" i="6"/>
  <c r="E45" i="6"/>
  <c r="K1051" i="6"/>
  <c r="L1051" i="6" s="1"/>
  <c r="F1051" i="6"/>
  <c r="E1051" i="6"/>
  <c r="K962" i="6"/>
  <c r="L962" i="6" s="1"/>
  <c r="F962" i="6"/>
  <c r="E962" i="6"/>
  <c r="K626" i="6"/>
  <c r="L626" i="6" s="1"/>
  <c r="F626" i="6"/>
  <c r="E626" i="6"/>
  <c r="K1161" i="6"/>
  <c r="L1161" i="6" s="1"/>
  <c r="F1161" i="6"/>
  <c r="E1161" i="6"/>
  <c r="K191" i="6"/>
  <c r="L191" i="6" s="1"/>
  <c r="F191" i="6"/>
  <c r="E191" i="6"/>
  <c r="K193" i="6"/>
  <c r="L193" i="6" s="1"/>
  <c r="F193" i="6"/>
  <c r="E193" i="6"/>
  <c r="K192" i="6"/>
  <c r="L192" i="6" s="1"/>
  <c r="F192" i="6"/>
  <c r="E192" i="6"/>
  <c r="K89" i="6"/>
  <c r="L89" i="6" s="1"/>
  <c r="F89" i="6"/>
  <c r="E89" i="6"/>
  <c r="K597" i="6"/>
  <c r="L597" i="6" s="1"/>
  <c r="F597" i="6"/>
  <c r="E597" i="6"/>
  <c r="K573" i="6"/>
  <c r="L573" i="6" s="1"/>
  <c r="F573" i="6"/>
  <c r="E573" i="6"/>
  <c r="K76" i="6"/>
  <c r="L76" i="6" s="1"/>
  <c r="F76" i="6"/>
  <c r="E76" i="6"/>
  <c r="K224" i="6"/>
  <c r="L224" i="6" s="1"/>
  <c r="F224" i="6"/>
  <c r="E224" i="6"/>
  <c r="K914" i="6"/>
  <c r="L914" i="6" s="1"/>
  <c r="F914" i="6"/>
  <c r="E914" i="6"/>
  <c r="K538" i="6"/>
  <c r="L538" i="6" s="1"/>
  <c r="F538" i="6"/>
  <c r="E538" i="6"/>
  <c r="K537" i="6"/>
  <c r="L537" i="6" s="1"/>
  <c r="F537" i="6"/>
  <c r="E537" i="6"/>
  <c r="K539" i="6"/>
  <c r="L539" i="6" s="1"/>
  <c r="F539" i="6"/>
  <c r="E539" i="6"/>
  <c r="K1277" i="6"/>
  <c r="L1277" i="6" s="1"/>
  <c r="F1277" i="6"/>
  <c r="E1277" i="6"/>
  <c r="K940" i="6"/>
  <c r="L940" i="6" s="1"/>
  <c r="F940" i="6"/>
  <c r="E940" i="6"/>
  <c r="K26" i="6"/>
  <c r="L26" i="6" s="1"/>
  <c r="F26" i="6"/>
  <c r="E26" i="6"/>
  <c r="K1108" i="6"/>
  <c r="L1108" i="6" s="1"/>
  <c r="F1108" i="6"/>
  <c r="E1108" i="6"/>
  <c r="K1107" i="6"/>
  <c r="L1107" i="6" s="1"/>
  <c r="F1107" i="6"/>
  <c r="E1107" i="6"/>
  <c r="K1106" i="6"/>
  <c r="L1106" i="6" s="1"/>
  <c r="F1106" i="6"/>
  <c r="E1106" i="6"/>
  <c r="K1105" i="6"/>
  <c r="L1105" i="6" s="1"/>
  <c r="F1105" i="6"/>
  <c r="E1105" i="6"/>
  <c r="K1203" i="6"/>
  <c r="L1203" i="6" s="1"/>
  <c r="F1203" i="6"/>
  <c r="E1203" i="6"/>
  <c r="K1202" i="6"/>
  <c r="L1202" i="6" s="1"/>
  <c r="F1202" i="6"/>
  <c r="E1202" i="6"/>
  <c r="K625" i="6"/>
  <c r="L625" i="6" s="1"/>
  <c r="F625" i="6"/>
  <c r="E625" i="6"/>
  <c r="K572" i="6"/>
  <c r="L572" i="6" s="1"/>
  <c r="F572" i="6"/>
  <c r="E572" i="6"/>
  <c r="K930" i="6"/>
  <c r="L930" i="6" s="1"/>
  <c r="F930" i="6"/>
  <c r="E930" i="6"/>
  <c r="K663" i="6"/>
  <c r="L663" i="6" s="1"/>
  <c r="F663" i="6"/>
  <c r="E663" i="6"/>
  <c r="K662" i="6"/>
  <c r="L662" i="6" s="1"/>
  <c r="F662" i="6"/>
  <c r="E662" i="6"/>
  <c r="K1201" i="6"/>
  <c r="L1201" i="6" s="1"/>
  <c r="F1201" i="6"/>
  <c r="E1201" i="6"/>
  <c r="K1200" i="6"/>
  <c r="L1200" i="6" s="1"/>
  <c r="F1200" i="6"/>
  <c r="E1200" i="6"/>
  <c r="K343" i="6"/>
  <c r="L343" i="6" s="1"/>
  <c r="F343" i="6"/>
  <c r="E343" i="6"/>
  <c r="K574" i="6"/>
  <c r="L574" i="6" s="1"/>
  <c r="F574" i="6"/>
  <c r="E574" i="6"/>
  <c r="K935" i="6"/>
  <c r="L935" i="6" s="1"/>
  <c r="F935" i="6"/>
  <c r="E935" i="6"/>
  <c r="K936" i="6"/>
  <c r="L936" i="6" s="1"/>
  <c r="F936" i="6"/>
  <c r="E936" i="6"/>
  <c r="K672" i="6"/>
  <c r="L672" i="6" s="1"/>
  <c r="F672" i="6"/>
  <c r="E672" i="6"/>
  <c r="K388" i="6"/>
  <c r="L388" i="6" s="1"/>
  <c r="F388" i="6"/>
  <c r="E388" i="6"/>
  <c r="K664" i="6"/>
  <c r="L664" i="6" s="1"/>
  <c r="F664" i="6"/>
  <c r="E664" i="6"/>
  <c r="K739" i="6"/>
  <c r="L739" i="6" s="1"/>
  <c r="F739" i="6"/>
  <c r="E739" i="6"/>
  <c r="K961" i="6"/>
  <c r="L961" i="6" s="1"/>
  <c r="F961" i="6"/>
  <c r="E961" i="6"/>
  <c r="K960" i="6"/>
  <c r="L960" i="6" s="1"/>
  <c r="F960" i="6"/>
  <c r="E960" i="6"/>
  <c r="K954" i="6"/>
  <c r="L954" i="6" s="1"/>
  <c r="F954" i="6"/>
  <c r="E954" i="6"/>
  <c r="K953" i="6"/>
  <c r="L953" i="6" s="1"/>
  <c r="F953" i="6"/>
  <c r="E953" i="6"/>
  <c r="K952" i="6"/>
  <c r="L952" i="6" s="1"/>
  <c r="F952" i="6"/>
  <c r="E952" i="6"/>
  <c r="K959" i="6"/>
  <c r="L959" i="6" s="1"/>
  <c r="F959" i="6"/>
  <c r="E959" i="6"/>
  <c r="K957" i="6"/>
  <c r="L957" i="6" s="1"/>
  <c r="F957" i="6"/>
  <c r="E957" i="6"/>
  <c r="K956" i="6"/>
  <c r="L956" i="6" s="1"/>
  <c r="F956" i="6"/>
  <c r="E956" i="6"/>
  <c r="K955" i="6"/>
  <c r="L955" i="6" s="1"/>
  <c r="F955" i="6"/>
  <c r="E955" i="6"/>
  <c r="K951" i="6"/>
  <c r="L951" i="6" s="1"/>
  <c r="F951" i="6"/>
  <c r="E951" i="6"/>
  <c r="K958" i="6"/>
  <c r="L958" i="6" s="1"/>
  <c r="F958" i="6"/>
  <c r="E958" i="6"/>
  <c r="K1271" i="6"/>
  <c r="L1271" i="6" s="1"/>
  <c r="F1271" i="6"/>
  <c r="E1271" i="6"/>
  <c r="K494" i="6"/>
  <c r="L494" i="6" s="1"/>
  <c r="F494" i="6"/>
  <c r="E494" i="6"/>
  <c r="K495" i="6"/>
  <c r="L495" i="6" s="1"/>
  <c r="F495" i="6"/>
  <c r="E495" i="6"/>
  <c r="K493" i="6"/>
  <c r="L493" i="6" s="1"/>
  <c r="F493" i="6"/>
  <c r="E493" i="6"/>
  <c r="K492" i="6"/>
  <c r="L492" i="6" s="1"/>
  <c r="F492" i="6"/>
  <c r="E492" i="6"/>
  <c r="K491" i="6"/>
  <c r="L491" i="6" s="1"/>
  <c r="F491" i="6"/>
  <c r="E491" i="6"/>
  <c r="K490" i="6"/>
  <c r="L490" i="6" s="1"/>
  <c r="F490" i="6"/>
  <c r="E490" i="6"/>
  <c r="K1002" i="6"/>
  <c r="L1002" i="6" s="1"/>
  <c r="F1002" i="6"/>
  <c r="E1002" i="6"/>
  <c r="K500" i="6"/>
  <c r="L500" i="6" s="1"/>
  <c r="F500" i="6"/>
  <c r="E500" i="6"/>
  <c r="K501" i="6"/>
  <c r="L501" i="6" s="1"/>
  <c r="F501" i="6"/>
  <c r="E501" i="6"/>
  <c r="K989" i="6"/>
  <c r="L989" i="6" s="1"/>
  <c r="F989" i="6"/>
  <c r="E989" i="6"/>
  <c r="K666" i="6"/>
  <c r="L666" i="6" s="1"/>
  <c r="F666" i="6"/>
  <c r="E666" i="6"/>
  <c r="K1224" i="6"/>
  <c r="L1224" i="6" s="1"/>
  <c r="F1224" i="6"/>
  <c r="E1224" i="6"/>
  <c r="K629" i="6"/>
  <c r="L629" i="6" s="1"/>
  <c r="F629" i="6"/>
  <c r="E629" i="6"/>
  <c r="K687" i="6"/>
  <c r="L687" i="6" s="1"/>
  <c r="F687" i="6"/>
  <c r="E687" i="6"/>
  <c r="K1121" i="6"/>
  <c r="L1121" i="6" s="1"/>
  <c r="F1121" i="6"/>
  <c r="E1121" i="6"/>
  <c r="K1215" i="6"/>
  <c r="L1215" i="6" s="1"/>
  <c r="F1215" i="6"/>
  <c r="E1215" i="6"/>
  <c r="K415" i="6"/>
  <c r="L415" i="6" s="1"/>
  <c r="F415" i="6"/>
  <c r="E415" i="6"/>
  <c r="K1214" i="6"/>
  <c r="L1214" i="6" s="1"/>
  <c r="F1214" i="6"/>
  <c r="E1214" i="6"/>
  <c r="K1195" i="6"/>
  <c r="L1195" i="6" s="1"/>
  <c r="F1195" i="6"/>
  <c r="E1195" i="6"/>
  <c r="K860" i="6"/>
  <c r="L860" i="6" s="1"/>
  <c r="F860" i="6"/>
  <c r="E860" i="6"/>
  <c r="K864" i="6"/>
  <c r="L864" i="6" s="1"/>
  <c r="F864" i="6"/>
  <c r="E864" i="6"/>
  <c r="K866" i="6"/>
  <c r="L866" i="6" s="1"/>
  <c r="F866" i="6"/>
  <c r="E866" i="6"/>
  <c r="K863" i="6"/>
  <c r="L863" i="6" s="1"/>
  <c r="F863" i="6"/>
  <c r="E863" i="6"/>
  <c r="K867" i="6"/>
  <c r="L867" i="6" s="1"/>
  <c r="F867" i="6"/>
  <c r="E867" i="6"/>
  <c r="K868" i="6"/>
  <c r="L868" i="6" s="1"/>
  <c r="F868" i="6"/>
  <c r="E868" i="6"/>
  <c r="K869" i="6"/>
  <c r="L869" i="6" s="1"/>
  <c r="F869" i="6"/>
  <c r="E869" i="6"/>
  <c r="K865" i="6"/>
  <c r="L865" i="6" s="1"/>
  <c r="F865" i="6"/>
  <c r="E865" i="6"/>
  <c r="K861" i="6"/>
  <c r="L861" i="6" s="1"/>
  <c r="F861" i="6"/>
  <c r="E861" i="6"/>
  <c r="K862" i="6"/>
  <c r="L862" i="6" s="1"/>
  <c r="F862" i="6"/>
  <c r="E862" i="6"/>
  <c r="K855" i="6"/>
  <c r="L855" i="6" s="1"/>
  <c r="F855" i="6"/>
  <c r="E855" i="6"/>
  <c r="K858" i="6"/>
  <c r="L858" i="6" s="1"/>
  <c r="F858" i="6"/>
  <c r="E858" i="6"/>
  <c r="K857" i="6"/>
  <c r="L857" i="6" s="1"/>
  <c r="F857" i="6"/>
  <c r="E857" i="6"/>
  <c r="K859" i="6"/>
  <c r="L859" i="6" s="1"/>
  <c r="F859" i="6"/>
  <c r="E859" i="6"/>
  <c r="K856" i="6"/>
  <c r="L856" i="6" s="1"/>
  <c r="F856" i="6"/>
  <c r="E856" i="6"/>
  <c r="K1011" i="6"/>
  <c r="L1011" i="6" s="1"/>
  <c r="F1011" i="6"/>
  <c r="E1011" i="6"/>
  <c r="K1183" i="6"/>
  <c r="L1183" i="6" s="1"/>
  <c r="F1183" i="6"/>
  <c r="E1183" i="6"/>
  <c r="K540" i="6"/>
  <c r="L540" i="6" s="1"/>
  <c r="F540" i="6"/>
  <c r="E540" i="6"/>
  <c r="K314" i="6"/>
  <c r="L314" i="6" s="1"/>
  <c r="F314" i="6"/>
  <c r="E314" i="6"/>
  <c r="K313" i="6"/>
  <c r="L313" i="6" s="1"/>
  <c r="F313" i="6"/>
  <c r="E313" i="6"/>
  <c r="K81" i="6"/>
  <c r="L81" i="6" s="1"/>
  <c r="F81" i="6"/>
  <c r="E81" i="6"/>
  <c r="K80" i="6"/>
  <c r="L80" i="6" s="1"/>
  <c r="F80" i="6"/>
  <c r="E80" i="6"/>
  <c r="K713" i="6"/>
  <c r="L713" i="6" s="1"/>
  <c r="F713" i="6"/>
  <c r="E713" i="6"/>
  <c r="K982" i="6"/>
  <c r="L982" i="6" s="1"/>
  <c r="F982" i="6"/>
  <c r="E982" i="6"/>
  <c r="K939" i="6"/>
  <c r="L939" i="6" s="1"/>
  <c r="F939" i="6"/>
  <c r="E939" i="6"/>
  <c r="K553" i="6"/>
  <c r="L553" i="6" s="1"/>
  <c r="F553" i="6"/>
  <c r="E553" i="6"/>
  <c r="K552" i="6"/>
  <c r="L552" i="6" s="1"/>
  <c r="F552" i="6"/>
  <c r="E552" i="6"/>
  <c r="K551" i="6"/>
  <c r="L551" i="6" s="1"/>
  <c r="F551" i="6"/>
  <c r="E551" i="6"/>
  <c r="K550" i="6"/>
  <c r="L550" i="6" s="1"/>
  <c r="F550" i="6"/>
  <c r="E550" i="6"/>
  <c r="K1049" i="6"/>
  <c r="L1049" i="6" s="1"/>
  <c r="F1049" i="6"/>
  <c r="E1049" i="6"/>
  <c r="K190" i="6"/>
  <c r="L190" i="6" s="1"/>
  <c r="F190" i="6"/>
  <c r="E190" i="6"/>
  <c r="K1048" i="6"/>
  <c r="L1048" i="6" s="1"/>
  <c r="F1048" i="6"/>
  <c r="E1048" i="6"/>
  <c r="K1047" i="6"/>
  <c r="L1047" i="6" s="1"/>
  <c r="F1047" i="6"/>
  <c r="E1047" i="6"/>
  <c r="K1050" i="6"/>
  <c r="L1050" i="6" s="1"/>
  <c r="F1050" i="6"/>
  <c r="E1050" i="6"/>
  <c r="K796" i="6"/>
  <c r="L796" i="6" s="1"/>
  <c r="F796" i="6"/>
  <c r="E796" i="6"/>
  <c r="K797" i="6"/>
  <c r="L797" i="6" s="1"/>
  <c r="F797" i="6"/>
  <c r="E797" i="6"/>
  <c r="K794" i="6"/>
  <c r="L794" i="6" s="1"/>
  <c r="F794" i="6"/>
  <c r="E794" i="6"/>
  <c r="K795" i="6"/>
  <c r="L795" i="6" s="1"/>
  <c r="F795" i="6"/>
  <c r="E795" i="6"/>
  <c r="K37" i="6"/>
  <c r="L37" i="6" s="1"/>
  <c r="F37" i="6"/>
  <c r="E37" i="6"/>
  <c r="K38" i="6"/>
  <c r="L38" i="6" s="1"/>
  <c r="F38" i="6"/>
  <c r="E38" i="6"/>
  <c r="K36" i="6"/>
  <c r="L36" i="6" s="1"/>
  <c r="F36" i="6"/>
  <c r="E36" i="6"/>
  <c r="K1249" i="6"/>
  <c r="L1249" i="6" s="1"/>
  <c r="F1249" i="6"/>
  <c r="E1249" i="6"/>
  <c r="K624" i="6"/>
  <c r="L624" i="6" s="1"/>
  <c r="F624" i="6"/>
  <c r="E624" i="6"/>
  <c r="K741" i="6"/>
  <c r="L741" i="6" s="1"/>
  <c r="F741" i="6"/>
  <c r="E741" i="6"/>
  <c r="K308" i="6"/>
  <c r="L308" i="6" s="1"/>
  <c r="F308" i="6"/>
  <c r="E308" i="6"/>
  <c r="K230" i="6"/>
  <c r="L230" i="6" s="1"/>
  <c r="F230" i="6"/>
  <c r="E230" i="6"/>
  <c r="K235" i="6"/>
  <c r="L235" i="6" s="1"/>
  <c r="F235" i="6"/>
  <c r="E235" i="6"/>
  <c r="K234" i="6"/>
  <c r="L234" i="6" s="1"/>
  <c r="F234" i="6"/>
  <c r="E234" i="6"/>
  <c r="K233" i="6"/>
  <c r="L233" i="6" s="1"/>
  <c r="F233" i="6"/>
  <c r="E233" i="6"/>
  <c r="K232" i="6"/>
  <c r="L232" i="6" s="1"/>
  <c r="F232" i="6"/>
  <c r="E232" i="6"/>
  <c r="K231" i="6"/>
  <c r="L231" i="6" s="1"/>
  <c r="F231" i="6"/>
  <c r="E231" i="6"/>
  <c r="K229" i="6"/>
  <c r="L229" i="6" s="1"/>
  <c r="F229" i="6"/>
  <c r="E229" i="6"/>
  <c r="K188" i="6"/>
  <c r="L188" i="6" s="1"/>
  <c r="F188" i="6"/>
  <c r="E188" i="6"/>
  <c r="K187" i="6"/>
  <c r="L187" i="6" s="1"/>
  <c r="F187" i="6"/>
  <c r="E187" i="6"/>
  <c r="K1160" i="6"/>
  <c r="L1160" i="6" s="1"/>
  <c r="F1160" i="6"/>
  <c r="E1160" i="6"/>
  <c r="K1159" i="6"/>
  <c r="L1159" i="6" s="1"/>
  <c r="F1159" i="6"/>
  <c r="E1159" i="6"/>
  <c r="K992" i="6"/>
  <c r="L992" i="6" s="1"/>
  <c r="F992" i="6"/>
  <c r="E992" i="6"/>
  <c r="K541" i="6"/>
  <c r="L541" i="6" s="1"/>
  <c r="F541" i="6"/>
  <c r="E541" i="6"/>
  <c r="K542" i="6"/>
  <c r="L542" i="6" s="1"/>
  <c r="F542" i="6"/>
  <c r="E542" i="6"/>
  <c r="K226" i="6"/>
  <c r="L226" i="6" s="1"/>
  <c r="F226" i="6"/>
  <c r="E226" i="6"/>
  <c r="K53" i="6"/>
  <c r="L53" i="6" s="1"/>
  <c r="F53" i="6"/>
  <c r="E53" i="6"/>
  <c r="K52" i="6"/>
  <c r="L52" i="6" s="1"/>
  <c r="F52" i="6"/>
  <c r="E52" i="6"/>
  <c r="K23" i="6"/>
  <c r="L23" i="6" s="1"/>
  <c r="F23" i="6"/>
  <c r="E23" i="6"/>
  <c r="K22" i="6"/>
  <c r="L22" i="6" s="1"/>
  <c r="F22" i="6"/>
  <c r="E22" i="6"/>
  <c r="K66" i="6"/>
  <c r="L66" i="6" s="1"/>
  <c r="F66" i="6"/>
  <c r="E66" i="6"/>
  <c r="K753" i="6"/>
  <c r="L753" i="6" s="1"/>
  <c r="F753" i="6"/>
  <c r="E753" i="6"/>
  <c r="K913" i="6"/>
  <c r="L913" i="6" s="1"/>
  <c r="F913" i="6"/>
  <c r="E913" i="6"/>
  <c r="K1154" i="6"/>
  <c r="L1154" i="6" s="1"/>
  <c r="F1154" i="6"/>
  <c r="E1154" i="6"/>
  <c r="K236" i="6"/>
  <c r="L236" i="6" s="1"/>
  <c r="F236" i="6"/>
  <c r="E236" i="6"/>
  <c r="K1254" i="6"/>
  <c r="L1254" i="6" s="1"/>
  <c r="F1254" i="6"/>
  <c r="E1254" i="6"/>
  <c r="K1251" i="6"/>
  <c r="L1251" i="6" s="1"/>
  <c r="F1251" i="6"/>
  <c r="E1251" i="6"/>
  <c r="K1252" i="6"/>
  <c r="L1252" i="6" s="1"/>
  <c r="F1252" i="6"/>
  <c r="E1252" i="6"/>
  <c r="K712" i="6"/>
  <c r="L712" i="6" s="1"/>
  <c r="F712" i="6"/>
  <c r="E712" i="6"/>
  <c r="K761" i="6"/>
  <c r="L761" i="6" s="1"/>
  <c r="F761" i="6"/>
  <c r="E761" i="6"/>
  <c r="K760" i="6"/>
  <c r="L760" i="6" s="1"/>
  <c r="F760" i="6"/>
  <c r="E760" i="6"/>
  <c r="K733" i="6"/>
  <c r="L733" i="6" s="1"/>
  <c r="F733" i="6"/>
  <c r="E733" i="6"/>
  <c r="K737" i="6"/>
  <c r="L737" i="6" s="1"/>
  <c r="F737" i="6"/>
  <c r="E737" i="6"/>
  <c r="K732" i="6"/>
  <c r="L732" i="6" s="1"/>
  <c r="F732" i="6"/>
  <c r="E732" i="6"/>
  <c r="K734" i="6"/>
  <c r="L734" i="6" s="1"/>
  <c r="F734" i="6"/>
  <c r="E734" i="6"/>
  <c r="K735" i="6"/>
  <c r="L735" i="6" s="1"/>
  <c r="F735" i="6"/>
  <c r="E735" i="6"/>
  <c r="K736" i="6"/>
  <c r="L736" i="6" s="1"/>
  <c r="F736" i="6"/>
  <c r="E736" i="6"/>
  <c r="K738" i="6"/>
  <c r="L738" i="6" s="1"/>
  <c r="F738" i="6"/>
  <c r="E738" i="6"/>
  <c r="K730" i="6"/>
  <c r="L730" i="6" s="1"/>
  <c r="F730" i="6"/>
  <c r="E730" i="6"/>
  <c r="K731" i="6"/>
  <c r="L731" i="6" s="1"/>
  <c r="F731" i="6"/>
  <c r="E731" i="6"/>
  <c r="K587" i="6"/>
  <c r="L587" i="6" s="1"/>
  <c r="F587" i="6"/>
  <c r="E587" i="6"/>
  <c r="K882" i="6"/>
  <c r="L882" i="6" s="1"/>
  <c r="F882" i="6"/>
  <c r="E882" i="6"/>
  <c r="K881" i="6"/>
  <c r="L881" i="6" s="1"/>
  <c r="F881" i="6"/>
  <c r="E881" i="6"/>
  <c r="K883" i="6"/>
  <c r="L883" i="6" s="1"/>
  <c r="F883" i="6"/>
  <c r="E883" i="6"/>
  <c r="K880" i="6"/>
  <c r="L880" i="6" s="1"/>
  <c r="F880" i="6"/>
  <c r="E880" i="6"/>
  <c r="K876" i="6"/>
  <c r="L876" i="6" s="1"/>
  <c r="F876" i="6"/>
  <c r="E876" i="6"/>
  <c r="K877" i="6"/>
  <c r="L877" i="6" s="1"/>
  <c r="F877" i="6"/>
  <c r="E877" i="6"/>
  <c r="K638" i="6"/>
  <c r="L638" i="6" s="1"/>
  <c r="F638" i="6"/>
  <c r="E638" i="6"/>
  <c r="K412" i="6"/>
  <c r="L412" i="6" s="1"/>
  <c r="F412" i="6"/>
  <c r="E412" i="6"/>
  <c r="K411" i="6"/>
  <c r="L411" i="6" s="1"/>
  <c r="F411" i="6"/>
  <c r="E411" i="6"/>
  <c r="K1122" i="6"/>
  <c r="L1122" i="6" s="1"/>
  <c r="F1122" i="6"/>
  <c r="E1122" i="6"/>
  <c r="K50" i="6"/>
  <c r="L50" i="6" s="1"/>
  <c r="F50" i="6"/>
  <c r="E50" i="6"/>
  <c r="K1282" i="6"/>
  <c r="L1282" i="6" s="1"/>
  <c r="F1282" i="6"/>
  <c r="E1282" i="6"/>
  <c r="K1280" i="6"/>
  <c r="L1280" i="6" s="1"/>
  <c r="F1280" i="6"/>
  <c r="E1280" i="6"/>
  <c r="K1279" i="6"/>
  <c r="L1279" i="6" s="1"/>
  <c r="F1279" i="6"/>
  <c r="E1279" i="6"/>
  <c r="K1281" i="6"/>
  <c r="L1281" i="6" s="1"/>
  <c r="F1281" i="6"/>
  <c r="E1281" i="6"/>
  <c r="K1196" i="6"/>
  <c r="L1196" i="6" s="1"/>
  <c r="F1196" i="6"/>
  <c r="E1196" i="6"/>
  <c r="K973" i="6"/>
  <c r="L973" i="6" s="1"/>
  <c r="F973" i="6"/>
  <c r="E973" i="6"/>
  <c r="K1270" i="6"/>
  <c r="L1270" i="6" s="1"/>
  <c r="F1270" i="6"/>
  <c r="E1270" i="6"/>
  <c r="K1104" i="6"/>
  <c r="L1104" i="6" s="1"/>
  <c r="F1104" i="6"/>
  <c r="E1104" i="6"/>
  <c r="K1103" i="6"/>
  <c r="L1103" i="6" s="1"/>
  <c r="F1103" i="6"/>
  <c r="E1103" i="6"/>
  <c r="K1102" i="6"/>
  <c r="L1102" i="6" s="1"/>
  <c r="F1102" i="6"/>
  <c r="E1102" i="6"/>
  <c r="K1257" i="6"/>
  <c r="L1257" i="6" s="1"/>
  <c r="F1257" i="6"/>
  <c r="E1257" i="6"/>
  <c r="K1283" i="6"/>
  <c r="L1283" i="6" s="1"/>
  <c r="F1283" i="6"/>
  <c r="E1283" i="6"/>
  <c r="K476" i="6"/>
  <c r="L476" i="6" s="1"/>
  <c r="F476" i="6"/>
  <c r="E476" i="6"/>
  <c r="K1260" i="6"/>
  <c r="L1260" i="6" s="1"/>
  <c r="F1260" i="6"/>
  <c r="E1260" i="6"/>
  <c r="K362" i="6"/>
  <c r="L362" i="6" s="1"/>
  <c r="F362" i="6"/>
  <c r="E362" i="6"/>
  <c r="K361" i="6"/>
  <c r="L361" i="6" s="1"/>
  <c r="F361" i="6"/>
  <c r="E361" i="6"/>
  <c r="K919" i="6"/>
  <c r="L919" i="6" s="1"/>
  <c r="F919" i="6"/>
  <c r="E919" i="6"/>
  <c r="K363" i="6"/>
  <c r="L363" i="6" s="1"/>
  <c r="F363" i="6"/>
  <c r="E363" i="6"/>
  <c r="K1265" i="6"/>
  <c r="L1265" i="6" s="1"/>
  <c r="F1265" i="6"/>
  <c r="E1265" i="6"/>
  <c r="K1295" i="6"/>
  <c r="L1295" i="6" s="1"/>
  <c r="F1295" i="6"/>
  <c r="E1295" i="6"/>
  <c r="K561" i="6"/>
  <c r="L561" i="6" s="1"/>
  <c r="F561" i="6"/>
  <c r="E561" i="6"/>
  <c r="K838" i="6"/>
  <c r="L838" i="6" s="1"/>
  <c r="F838" i="6"/>
  <c r="E838" i="6"/>
  <c r="K842" i="6"/>
  <c r="L842" i="6" s="1"/>
  <c r="F842" i="6"/>
  <c r="E842" i="6"/>
  <c r="K841" i="6"/>
  <c r="L841" i="6" s="1"/>
  <c r="F841" i="6"/>
  <c r="E841" i="6"/>
  <c r="K840" i="6"/>
  <c r="L840" i="6" s="1"/>
  <c r="F840" i="6"/>
  <c r="E840" i="6"/>
  <c r="K835" i="6"/>
  <c r="L835" i="6" s="1"/>
  <c r="F835" i="6"/>
  <c r="E835" i="6"/>
  <c r="K839" i="6"/>
  <c r="L839" i="6" s="1"/>
  <c r="F839" i="6"/>
  <c r="E839" i="6"/>
  <c r="K836" i="6"/>
  <c r="L836" i="6" s="1"/>
  <c r="F836" i="6"/>
  <c r="E836" i="6"/>
  <c r="K837" i="6"/>
  <c r="L837" i="6" s="1"/>
  <c r="F837" i="6"/>
  <c r="E837" i="6"/>
  <c r="K834" i="6"/>
  <c r="L834" i="6" s="1"/>
  <c r="F834" i="6"/>
  <c r="E834" i="6"/>
  <c r="K832" i="6"/>
  <c r="L832" i="6" s="1"/>
  <c r="F832" i="6"/>
  <c r="E832" i="6"/>
  <c r="K831" i="6"/>
  <c r="L831" i="6" s="1"/>
  <c r="F831" i="6"/>
  <c r="E831" i="6"/>
  <c r="K830" i="6"/>
  <c r="L830" i="6" s="1"/>
  <c r="F830" i="6"/>
  <c r="E830" i="6"/>
  <c r="K829" i="6"/>
  <c r="L829" i="6" s="1"/>
  <c r="F829" i="6"/>
  <c r="E829" i="6"/>
  <c r="K833" i="6"/>
  <c r="L833" i="6" s="1"/>
  <c r="F833" i="6"/>
  <c r="E833" i="6"/>
  <c r="K828" i="6"/>
  <c r="L828" i="6" s="1"/>
  <c r="F828" i="6"/>
  <c r="E828" i="6"/>
  <c r="K874" i="6"/>
  <c r="L874" i="6" s="1"/>
  <c r="F874" i="6"/>
  <c r="E874" i="6"/>
  <c r="K873" i="6"/>
  <c r="L873" i="6" s="1"/>
  <c r="F873" i="6"/>
  <c r="E873" i="6"/>
  <c r="K875" i="6"/>
  <c r="L875" i="6" s="1"/>
  <c r="F875" i="6"/>
  <c r="E875" i="6"/>
  <c r="K872" i="6"/>
  <c r="L872" i="6" s="1"/>
  <c r="F872" i="6"/>
  <c r="E872" i="6"/>
  <c r="K311" i="6"/>
  <c r="L311" i="6" s="1"/>
  <c r="F311" i="6"/>
  <c r="E311" i="6"/>
  <c r="K310" i="6"/>
  <c r="L310" i="6" s="1"/>
  <c r="F310" i="6"/>
  <c r="E310" i="6"/>
  <c r="K312" i="6"/>
  <c r="L312" i="6" s="1"/>
  <c r="F312" i="6"/>
  <c r="E312" i="6"/>
  <c r="K309" i="6"/>
  <c r="L309" i="6" s="1"/>
  <c r="F309" i="6"/>
  <c r="E309" i="6"/>
  <c r="K675" i="6"/>
  <c r="L675" i="6" s="1"/>
  <c r="F675" i="6"/>
  <c r="E675" i="6"/>
  <c r="K1053" i="6"/>
  <c r="L1053" i="6" s="1"/>
  <c r="F1053" i="6"/>
  <c r="E1053" i="6"/>
  <c r="K196" i="6"/>
  <c r="L196" i="6" s="1"/>
  <c r="F196" i="6"/>
  <c r="E196" i="6"/>
  <c r="K198" i="6"/>
  <c r="L198" i="6" s="1"/>
  <c r="F198" i="6"/>
  <c r="E198" i="6"/>
  <c r="K199" i="6"/>
  <c r="L199" i="6" s="1"/>
  <c r="F199" i="6"/>
  <c r="E199" i="6"/>
  <c r="K197" i="6"/>
  <c r="L197" i="6" s="1"/>
  <c r="F197" i="6"/>
  <c r="E197" i="6"/>
  <c r="K195" i="6"/>
  <c r="L195" i="6" s="1"/>
  <c r="F195" i="6"/>
  <c r="E195" i="6"/>
  <c r="K194" i="6"/>
  <c r="L194" i="6" s="1"/>
  <c r="F194" i="6"/>
  <c r="E194" i="6"/>
  <c r="K1075" i="6"/>
  <c r="L1075" i="6" s="1"/>
  <c r="F1075" i="6"/>
  <c r="E1075" i="6"/>
  <c r="K1074" i="6"/>
  <c r="L1074" i="6" s="1"/>
  <c r="F1074" i="6"/>
  <c r="E1074" i="6"/>
  <c r="K1073" i="6"/>
  <c r="L1073" i="6" s="1"/>
  <c r="F1073" i="6"/>
  <c r="E1073" i="6"/>
  <c r="K161" i="6"/>
  <c r="L161" i="6" s="1"/>
  <c r="F161" i="6"/>
  <c r="E161" i="6"/>
  <c r="K160" i="6"/>
  <c r="L160" i="6" s="1"/>
  <c r="F160" i="6"/>
  <c r="E160" i="6"/>
  <c r="K159" i="6"/>
  <c r="L159" i="6" s="1"/>
  <c r="F159" i="6"/>
  <c r="E159" i="6"/>
  <c r="K580" i="6"/>
  <c r="L580" i="6" s="1"/>
  <c r="F580" i="6"/>
  <c r="E580" i="6"/>
  <c r="K586" i="6"/>
  <c r="L586" i="6" s="1"/>
  <c r="F586" i="6"/>
  <c r="E586" i="6"/>
  <c r="K585" i="6"/>
  <c r="L585" i="6" s="1"/>
  <c r="F585" i="6"/>
  <c r="E585" i="6"/>
  <c r="K885" i="6"/>
  <c r="L885" i="6" s="1"/>
  <c r="F885" i="6"/>
  <c r="E885" i="6"/>
  <c r="K884" i="6"/>
  <c r="L884" i="6" s="1"/>
  <c r="F884" i="6"/>
  <c r="E884" i="6"/>
  <c r="K781" i="6"/>
  <c r="L781" i="6" s="1"/>
  <c r="F781" i="6"/>
  <c r="E781" i="6"/>
  <c r="K782" i="6"/>
  <c r="L782" i="6" s="1"/>
  <c r="F782" i="6"/>
  <c r="E782" i="6"/>
  <c r="K779" i="6"/>
  <c r="L779" i="6" s="1"/>
  <c r="F779" i="6"/>
  <c r="E779" i="6"/>
  <c r="K778" i="6"/>
  <c r="L778" i="6" s="1"/>
  <c r="F778" i="6"/>
  <c r="E778" i="6"/>
  <c r="K780" i="6"/>
  <c r="L780" i="6" s="1"/>
  <c r="F780" i="6"/>
  <c r="E780" i="6"/>
  <c r="K777" i="6"/>
  <c r="L777" i="6" s="1"/>
  <c r="F777" i="6"/>
  <c r="E777" i="6"/>
  <c r="K772" i="6"/>
  <c r="L772" i="6" s="1"/>
  <c r="F772" i="6"/>
  <c r="E772" i="6"/>
  <c r="K769" i="6"/>
  <c r="L769" i="6" s="1"/>
  <c r="F769" i="6"/>
  <c r="E769" i="6"/>
  <c r="K770" i="6"/>
  <c r="L770" i="6" s="1"/>
  <c r="F770" i="6"/>
  <c r="E770" i="6"/>
  <c r="K768" i="6"/>
  <c r="L768" i="6" s="1"/>
  <c r="F768" i="6"/>
  <c r="E768" i="6"/>
  <c r="K771" i="6"/>
  <c r="L771" i="6" s="1"/>
  <c r="F771" i="6"/>
  <c r="E771" i="6"/>
  <c r="K775" i="6"/>
  <c r="L775" i="6" s="1"/>
  <c r="F775" i="6"/>
  <c r="E775" i="6"/>
  <c r="K774" i="6"/>
  <c r="L774" i="6" s="1"/>
  <c r="F774" i="6"/>
  <c r="E774" i="6"/>
  <c r="K773" i="6"/>
  <c r="L773" i="6" s="1"/>
  <c r="F773" i="6"/>
  <c r="E773" i="6"/>
  <c r="K767" i="6"/>
  <c r="L767" i="6" s="1"/>
  <c r="F767" i="6"/>
  <c r="E767" i="6"/>
  <c r="K766" i="6"/>
  <c r="L766" i="6" s="1"/>
  <c r="F766" i="6"/>
  <c r="E766" i="6"/>
  <c r="K765" i="6"/>
  <c r="L765" i="6" s="1"/>
  <c r="F765" i="6"/>
  <c r="E765" i="6"/>
  <c r="K764" i="6"/>
  <c r="L764" i="6" s="1"/>
  <c r="F764" i="6"/>
  <c r="E764" i="6"/>
  <c r="K763" i="6"/>
  <c r="L763" i="6" s="1"/>
  <c r="F763" i="6"/>
  <c r="E763" i="6"/>
  <c r="K776" i="6"/>
  <c r="L776" i="6" s="1"/>
  <c r="F776" i="6"/>
  <c r="E776" i="6"/>
  <c r="K762" i="6"/>
  <c r="L762" i="6" s="1"/>
  <c r="F762" i="6"/>
  <c r="E762" i="6"/>
  <c r="K806" i="6"/>
  <c r="L806" i="6" s="1"/>
  <c r="F806" i="6"/>
  <c r="E806" i="6"/>
  <c r="K804" i="6"/>
  <c r="L804" i="6" s="1"/>
  <c r="F804" i="6"/>
  <c r="E804" i="6"/>
  <c r="K807" i="6"/>
  <c r="L807" i="6" s="1"/>
  <c r="F807" i="6"/>
  <c r="E807" i="6"/>
  <c r="K805" i="6"/>
  <c r="L805" i="6" s="1"/>
  <c r="F805" i="6"/>
  <c r="E805" i="6"/>
  <c r="K85" i="6"/>
  <c r="L85" i="6" s="1"/>
  <c r="F85" i="6"/>
  <c r="E85" i="6"/>
  <c r="K83" i="6"/>
  <c r="L83" i="6" s="1"/>
  <c r="F83" i="6"/>
  <c r="E83" i="6"/>
  <c r="K87" i="6"/>
  <c r="L87" i="6" s="1"/>
  <c r="F87" i="6"/>
  <c r="E87" i="6"/>
  <c r="K86" i="6"/>
  <c r="L86" i="6" s="1"/>
  <c r="F86" i="6"/>
  <c r="E86" i="6"/>
  <c r="K84" i="6"/>
  <c r="L84" i="6" s="1"/>
  <c r="F84" i="6"/>
  <c r="E84" i="6"/>
  <c r="K82" i="6"/>
  <c r="L82" i="6" s="1"/>
  <c r="F82" i="6"/>
  <c r="E82" i="6"/>
  <c r="K261" i="6"/>
  <c r="L261" i="6" s="1"/>
  <c r="F261" i="6"/>
  <c r="E261" i="6"/>
  <c r="K260" i="6"/>
  <c r="L260" i="6" s="1"/>
  <c r="F260" i="6"/>
  <c r="E260" i="6"/>
  <c r="K259" i="6"/>
  <c r="L259" i="6" s="1"/>
  <c r="F259" i="6"/>
  <c r="E259" i="6"/>
  <c r="K258" i="6"/>
  <c r="L258" i="6" s="1"/>
  <c r="F258" i="6"/>
  <c r="E258" i="6"/>
  <c r="K257" i="6"/>
  <c r="L257" i="6" s="1"/>
  <c r="F257" i="6"/>
  <c r="E257" i="6"/>
  <c r="K255" i="6"/>
  <c r="L255" i="6" s="1"/>
  <c r="F255" i="6"/>
  <c r="E255" i="6"/>
  <c r="K256" i="6"/>
  <c r="L256" i="6" s="1"/>
  <c r="F256" i="6"/>
  <c r="E256" i="6"/>
  <c r="K254" i="6"/>
  <c r="L254" i="6" s="1"/>
  <c r="F254" i="6"/>
  <c r="E254" i="6"/>
  <c r="K75" i="6"/>
  <c r="L75" i="6" s="1"/>
  <c r="F75" i="6"/>
  <c r="E75" i="6"/>
  <c r="K1004" i="6"/>
  <c r="L1004" i="6" s="1"/>
  <c r="F1004" i="6"/>
  <c r="E1004" i="6"/>
  <c r="K162" i="6"/>
  <c r="L162" i="6" s="1"/>
  <c r="F162" i="6"/>
  <c r="E162" i="6"/>
  <c r="K163" i="6"/>
  <c r="L163" i="6" s="1"/>
  <c r="F163" i="6"/>
  <c r="E163" i="6"/>
  <c r="K186" i="6"/>
  <c r="L186" i="6" s="1"/>
  <c r="F186" i="6"/>
  <c r="E186" i="6"/>
  <c r="K596" i="6"/>
  <c r="L596" i="6" s="1"/>
  <c r="F596" i="6"/>
  <c r="E596" i="6"/>
  <c r="K71" i="6"/>
  <c r="L71" i="6" s="1"/>
  <c r="F71" i="6"/>
  <c r="E71" i="6"/>
  <c r="K72" i="6"/>
  <c r="L72" i="6" s="1"/>
  <c r="F72" i="6"/>
  <c r="E72" i="6"/>
  <c r="K73" i="6"/>
  <c r="L73" i="6" s="1"/>
  <c r="F73" i="6"/>
  <c r="E73" i="6"/>
  <c r="K1188" i="6"/>
  <c r="L1188" i="6" s="1"/>
  <c r="F1188" i="6"/>
  <c r="E1188" i="6"/>
  <c r="K1187" i="6"/>
  <c r="L1187" i="6" s="1"/>
  <c r="F1187" i="6"/>
  <c r="E1187" i="6"/>
  <c r="K1186" i="6"/>
  <c r="L1186" i="6" s="1"/>
  <c r="F1186" i="6"/>
  <c r="E1186" i="6"/>
  <c r="K1185" i="6"/>
  <c r="L1185" i="6" s="1"/>
  <c r="F1185" i="6"/>
  <c r="E1185" i="6"/>
  <c r="K746" i="6"/>
  <c r="L746" i="6" s="1"/>
  <c r="F746" i="6"/>
  <c r="E746" i="6"/>
  <c r="K742" i="6"/>
  <c r="L742" i="6" s="1"/>
  <c r="F742" i="6"/>
  <c r="E742" i="6"/>
  <c r="K745" i="6"/>
  <c r="L745" i="6" s="1"/>
  <c r="F745" i="6"/>
  <c r="E745" i="6"/>
  <c r="K743" i="6"/>
  <c r="L743" i="6" s="1"/>
  <c r="F743" i="6"/>
  <c r="E743" i="6"/>
  <c r="K744" i="6"/>
  <c r="L744" i="6" s="1"/>
  <c r="F744" i="6"/>
  <c r="E744" i="6"/>
  <c r="K446" i="6"/>
  <c r="L446" i="6" s="1"/>
  <c r="F446" i="6"/>
  <c r="E446" i="6"/>
  <c r="K421" i="6"/>
  <c r="L421" i="6" s="1"/>
  <c r="F421" i="6"/>
  <c r="E421" i="6"/>
  <c r="K423" i="6"/>
  <c r="L423" i="6" s="1"/>
  <c r="F423" i="6"/>
  <c r="E423" i="6"/>
  <c r="K422" i="6"/>
  <c r="L422" i="6" s="1"/>
  <c r="F422" i="6"/>
  <c r="E422" i="6"/>
  <c r="K544" i="6"/>
  <c r="L544" i="6" s="1"/>
  <c r="F544" i="6"/>
  <c r="E544" i="6"/>
  <c r="K548" i="6"/>
  <c r="L548" i="6" s="1"/>
  <c r="F548" i="6"/>
  <c r="E548" i="6"/>
  <c r="K547" i="6"/>
  <c r="L547" i="6" s="1"/>
  <c r="F547" i="6"/>
  <c r="E547" i="6"/>
  <c r="K546" i="6"/>
  <c r="L546" i="6" s="1"/>
  <c r="F546" i="6"/>
  <c r="E546" i="6"/>
  <c r="K549" i="6"/>
  <c r="L549" i="6" s="1"/>
  <c r="F549" i="6"/>
  <c r="E549" i="6"/>
  <c r="K545" i="6"/>
  <c r="L545" i="6" s="1"/>
  <c r="F545" i="6"/>
  <c r="E545" i="6"/>
  <c r="K543" i="6"/>
  <c r="L543" i="6" s="1"/>
  <c r="F543" i="6"/>
  <c r="E543" i="6"/>
  <c r="K555" i="6"/>
  <c r="L555" i="6" s="1"/>
  <c r="F555" i="6"/>
  <c r="E555" i="6"/>
  <c r="K554" i="6"/>
  <c r="L554" i="6" s="1"/>
  <c r="F554" i="6"/>
  <c r="E554" i="6"/>
  <c r="K977" i="6"/>
  <c r="L977" i="6" s="1"/>
  <c r="F977" i="6"/>
  <c r="E977" i="6"/>
  <c r="K976" i="6"/>
  <c r="L976" i="6" s="1"/>
  <c r="F976" i="6"/>
  <c r="E976" i="6"/>
  <c r="K1123" i="6"/>
  <c r="L1123" i="6" s="1"/>
  <c r="F1123" i="6"/>
  <c r="E1123" i="6"/>
  <c r="K271" i="6"/>
  <c r="L271" i="6" s="1"/>
  <c r="F271" i="6"/>
  <c r="E271" i="6"/>
  <c r="K1243" i="6"/>
  <c r="L1243" i="6" s="1"/>
  <c r="F1243" i="6"/>
  <c r="E1243" i="6"/>
  <c r="K1248" i="6"/>
  <c r="L1248" i="6" s="1"/>
  <c r="F1248" i="6"/>
  <c r="E1248" i="6"/>
  <c r="K1244" i="6"/>
  <c r="L1244" i="6" s="1"/>
  <c r="F1244" i="6"/>
  <c r="E1244" i="6"/>
  <c r="K1247" i="6"/>
  <c r="L1247" i="6" s="1"/>
  <c r="F1247" i="6"/>
  <c r="E1247" i="6"/>
  <c r="K1246" i="6"/>
  <c r="L1246" i="6" s="1"/>
  <c r="F1246" i="6"/>
  <c r="E1246" i="6"/>
  <c r="K1245" i="6"/>
  <c r="L1245" i="6" s="1"/>
  <c r="F1245" i="6"/>
  <c r="E1245" i="6"/>
  <c r="K1255" i="6"/>
  <c r="L1255" i="6" s="1"/>
  <c r="F1255" i="6"/>
  <c r="E1255" i="6"/>
  <c r="K268" i="6"/>
  <c r="L268" i="6" s="1"/>
  <c r="F268" i="6"/>
  <c r="E268" i="6"/>
  <c r="K44" i="6"/>
  <c r="L44" i="6" s="1"/>
  <c r="F44" i="6"/>
  <c r="E44" i="6"/>
  <c r="K786" i="6"/>
  <c r="L786" i="6" s="1"/>
  <c r="F786" i="6"/>
  <c r="E786" i="6"/>
  <c r="K535" i="6"/>
  <c r="L535" i="6" s="1"/>
  <c r="F535" i="6"/>
  <c r="E535" i="6"/>
  <c r="K1119" i="6"/>
  <c r="L1119" i="6" s="1"/>
  <c r="F1119" i="6"/>
  <c r="E1119" i="6"/>
  <c r="K333" i="6"/>
  <c r="L333" i="6" s="1"/>
  <c r="F333" i="6"/>
  <c r="E333" i="6"/>
  <c r="K334" i="6"/>
  <c r="L334" i="6" s="1"/>
  <c r="F334" i="6"/>
  <c r="E334" i="6"/>
  <c r="K298" i="6"/>
  <c r="L298" i="6" s="1"/>
  <c r="F298" i="6"/>
  <c r="E298" i="6"/>
  <c r="K299" i="6"/>
  <c r="L299" i="6" s="1"/>
  <c r="F299" i="6"/>
  <c r="E299" i="6"/>
  <c r="K747" i="6"/>
  <c r="L747" i="6" s="1"/>
  <c r="F747" i="6"/>
  <c r="E747" i="6"/>
  <c r="K222" i="6"/>
  <c r="L222" i="6" s="1"/>
  <c r="F222" i="6"/>
  <c r="E222" i="6"/>
  <c r="K417" i="6"/>
  <c r="L417" i="6" s="1"/>
  <c r="F417" i="6"/>
  <c r="E417" i="6"/>
  <c r="K383" i="6"/>
  <c r="L383" i="6" s="1"/>
  <c r="F383" i="6"/>
  <c r="E383" i="6"/>
  <c r="K636" i="6"/>
  <c r="L636" i="6" s="1"/>
  <c r="F636" i="6"/>
  <c r="E636" i="6"/>
  <c r="K536" i="6"/>
  <c r="L536" i="6" s="1"/>
  <c r="F536" i="6"/>
  <c r="E536" i="6"/>
  <c r="K366" i="6"/>
  <c r="L366" i="6" s="1"/>
  <c r="F366" i="6"/>
  <c r="E366" i="6"/>
  <c r="K404" i="6"/>
  <c r="L404" i="6" s="1"/>
  <c r="F404" i="6"/>
  <c r="E404" i="6"/>
  <c r="K403" i="6"/>
  <c r="L403" i="6" s="1"/>
  <c r="F403" i="6"/>
  <c r="E403" i="6"/>
  <c r="K402" i="6"/>
  <c r="L402" i="6" s="1"/>
  <c r="F402" i="6"/>
  <c r="E402" i="6"/>
  <c r="K401" i="6"/>
  <c r="L401" i="6" s="1"/>
  <c r="F401" i="6"/>
  <c r="E401" i="6"/>
  <c r="K400" i="6"/>
  <c r="L400" i="6" s="1"/>
  <c r="F400" i="6"/>
  <c r="E400" i="6"/>
  <c r="K399" i="6"/>
  <c r="L399" i="6" s="1"/>
  <c r="F399" i="6"/>
  <c r="E399" i="6"/>
  <c r="K398" i="6"/>
  <c r="L398" i="6" s="1"/>
  <c r="F398" i="6"/>
  <c r="E398" i="6"/>
  <c r="K397" i="6"/>
  <c r="L397" i="6" s="1"/>
  <c r="F397" i="6"/>
  <c r="E397" i="6"/>
  <c r="K396" i="6"/>
  <c r="L396" i="6" s="1"/>
  <c r="F396" i="6"/>
  <c r="E396" i="6"/>
  <c r="K395" i="6"/>
  <c r="L395" i="6" s="1"/>
  <c r="F395" i="6"/>
  <c r="E395" i="6"/>
  <c r="K394" i="6"/>
  <c r="L394" i="6" s="1"/>
  <c r="F394" i="6"/>
  <c r="E394" i="6"/>
  <c r="K393" i="6"/>
  <c r="L393" i="6" s="1"/>
  <c r="F393" i="6"/>
  <c r="E393" i="6"/>
  <c r="K1217" i="6"/>
  <c r="L1217" i="6" s="1"/>
  <c r="F1217" i="6"/>
  <c r="E1217" i="6"/>
  <c r="K591" i="6"/>
  <c r="L591" i="6" s="1"/>
  <c r="F591" i="6"/>
  <c r="E591" i="6"/>
  <c r="K938" i="6"/>
  <c r="L938" i="6" s="1"/>
  <c r="F938" i="6"/>
  <c r="E938" i="6"/>
  <c r="K937" i="6"/>
  <c r="L937" i="6" s="1"/>
  <c r="F937" i="6"/>
  <c r="E937" i="6"/>
  <c r="K291" i="6"/>
  <c r="L291" i="6" s="1"/>
  <c r="F291" i="6"/>
  <c r="E291" i="6"/>
  <c r="K290" i="6"/>
  <c r="L290" i="6" s="1"/>
  <c r="F290" i="6"/>
  <c r="E290" i="6"/>
  <c r="K289" i="6"/>
  <c r="L289" i="6" s="1"/>
  <c r="F289" i="6"/>
  <c r="E289" i="6"/>
  <c r="K292" i="6"/>
  <c r="L292" i="6" s="1"/>
  <c r="F292" i="6"/>
  <c r="E292" i="6"/>
  <c r="K288" i="6"/>
  <c r="L288" i="6" s="1"/>
  <c r="F288" i="6"/>
  <c r="E288" i="6"/>
  <c r="K287" i="6"/>
  <c r="L287" i="6" s="1"/>
  <c r="F287" i="6"/>
  <c r="E287" i="6"/>
  <c r="K715" i="6"/>
  <c r="L715" i="6" s="1"/>
  <c r="F715" i="6"/>
  <c r="E715" i="6"/>
  <c r="K699" i="6"/>
  <c r="L699" i="6" s="1"/>
  <c r="F699" i="6"/>
  <c r="E699" i="6"/>
  <c r="K658" i="6"/>
  <c r="L658" i="6" s="1"/>
  <c r="F658" i="6"/>
  <c r="E658" i="6"/>
  <c r="K616" i="6"/>
  <c r="L616" i="6" s="1"/>
  <c r="F616" i="6"/>
  <c r="E616" i="6"/>
  <c r="K1117" i="6"/>
  <c r="L1117" i="6" s="1"/>
  <c r="F1117" i="6"/>
  <c r="E1117" i="6"/>
  <c r="K1118" i="6"/>
  <c r="L1118" i="6" s="1"/>
  <c r="F1118" i="6"/>
  <c r="E1118" i="6"/>
  <c r="K1111" i="6"/>
  <c r="L1111" i="6" s="1"/>
  <c r="F1111" i="6"/>
  <c r="E1111" i="6"/>
  <c r="K1116" i="6"/>
  <c r="L1116" i="6" s="1"/>
  <c r="F1116" i="6"/>
  <c r="E1116" i="6"/>
  <c r="K1114" i="6"/>
  <c r="L1114" i="6" s="1"/>
  <c r="F1114" i="6"/>
  <c r="E1114" i="6"/>
  <c r="K1112" i="6"/>
  <c r="L1112" i="6" s="1"/>
  <c r="F1112" i="6"/>
  <c r="E1112" i="6"/>
  <c r="K1113" i="6"/>
  <c r="L1113" i="6" s="1"/>
  <c r="F1113" i="6"/>
  <c r="E1113" i="6"/>
  <c r="K1115" i="6"/>
  <c r="L1115" i="6" s="1"/>
  <c r="F1115" i="6"/>
  <c r="E1115" i="6"/>
  <c r="K1171" i="6"/>
  <c r="L1171" i="6" s="1"/>
  <c r="F1171" i="6"/>
  <c r="E1171" i="6"/>
  <c r="K1170" i="6"/>
  <c r="L1170" i="6" s="1"/>
  <c r="F1170" i="6"/>
  <c r="E1170" i="6"/>
  <c r="K1152" i="6"/>
  <c r="L1152" i="6" s="1"/>
  <c r="F1152" i="6"/>
  <c r="E1152" i="6"/>
  <c r="K1151" i="6"/>
  <c r="L1151" i="6" s="1"/>
  <c r="F1151" i="6"/>
  <c r="E1151" i="6"/>
  <c r="K17" i="6"/>
  <c r="L17" i="6" s="1"/>
  <c r="F17" i="6"/>
  <c r="E17" i="6"/>
  <c r="K16" i="6"/>
  <c r="L16" i="6" s="1"/>
  <c r="F16" i="6"/>
  <c r="E16" i="6"/>
  <c r="K1069" i="6"/>
  <c r="L1069" i="6" s="1"/>
  <c r="F1069" i="6"/>
  <c r="E1069" i="6"/>
  <c r="K79" i="6"/>
  <c r="L79" i="6" s="1"/>
  <c r="F79" i="6"/>
  <c r="E79" i="6"/>
  <c r="K78" i="6"/>
  <c r="L78" i="6" s="1"/>
  <c r="F78" i="6"/>
  <c r="E78" i="6"/>
  <c r="K77" i="6"/>
  <c r="L77" i="6" s="1"/>
  <c r="F77" i="6"/>
  <c r="E77" i="6"/>
  <c r="K1133" i="6"/>
  <c r="L1133" i="6" s="1"/>
  <c r="F1133" i="6"/>
  <c r="E1133" i="6"/>
  <c r="K892" i="6"/>
  <c r="L892" i="6" s="1"/>
  <c r="F892" i="6"/>
  <c r="E892" i="6"/>
  <c r="K740" i="6"/>
  <c r="L740" i="6" s="1"/>
  <c r="F740" i="6"/>
  <c r="E740" i="6"/>
  <c r="K92" i="6"/>
  <c r="L92" i="6" s="1"/>
  <c r="F92" i="6"/>
  <c r="E92" i="6"/>
  <c r="K91" i="6"/>
  <c r="L91" i="6" s="1"/>
  <c r="F91" i="6"/>
  <c r="E91" i="6"/>
  <c r="K895" i="6"/>
  <c r="L895" i="6" s="1"/>
  <c r="F895" i="6"/>
  <c r="E895" i="6"/>
  <c r="K223" i="6"/>
  <c r="L223" i="6" s="1"/>
  <c r="F223" i="6"/>
  <c r="E223" i="6"/>
  <c r="K929" i="6"/>
  <c r="L929" i="6" s="1"/>
  <c r="F929" i="6"/>
  <c r="E929" i="6"/>
  <c r="K340" i="6"/>
  <c r="L340" i="6" s="1"/>
  <c r="F340" i="6"/>
  <c r="E340" i="6"/>
  <c r="K339" i="6"/>
  <c r="L339" i="6" s="1"/>
  <c r="F339" i="6"/>
  <c r="E339" i="6"/>
  <c r="K351" i="6"/>
  <c r="L351" i="6" s="1"/>
  <c r="F351" i="6"/>
  <c r="E351" i="6"/>
  <c r="K1157" i="6"/>
  <c r="L1157" i="6" s="1"/>
  <c r="F1157" i="6"/>
  <c r="E1157" i="6"/>
  <c r="K560" i="6"/>
  <c r="L560" i="6" s="1"/>
  <c r="F560" i="6"/>
  <c r="E560" i="6"/>
  <c r="K1177" i="6"/>
  <c r="L1177" i="6" s="1"/>
  <c r="F1177" i="6"/>
  <c r="E1177" i="6"/>
  <c r="K785" i="6"/>
  <c r="L785" i="6" s="1"/>
  <c r="F785" i="6"/>
  <c r="E785" i="6"/>
  <c r="K1007" i="6"/>
  <c r="L1007" i="6" s="1"/>
  <c r="F1007" i="6"/>
  <c r="E1007" i="6"/>
  <c r="K90" i="6"/>
  <c r="L90" i="6" s="1"/>
  <c r="F90" i="6"/>
  <c r="E90" i="6"/>
  <c r="K1275" i="6"/>
  <c r="L1275" i="6" s="1"/>
  <c r="F1275" i="6"/>
  <c r="E1275" i="6"/>
  <c r="K993" i="6"/>
  <c r="L993" i="6" s="1"/>
  <c r="F993" i="6"/>
  <c r="E993" i="6"/>
  <c r="K1110" i="6"/>
  <c r="L1110" i="6" s="1"/>
  <c r="F1110" i="6"/>
  <c r="E1110" i="6"/>
  <c r="K316" i="6"/>
  <c r="L316" i="6" s="1"/>
  <c r="F316" i="6"/>
  <c r="E316" i="6"/>
  <c r="K581" i="6"/>
  <c r="L581" i="6" s="1"/>
  <c r="F581" i="6"/>
  <c r="E581" i="6"/>
  <c r="K637" i="6"/>
  <c r="L637" i="6" s="1"/>
  <c r="F637" i="6"/>
  <c r="E637" i="6"/>
  <c r="K266" i="6"/>
  <c r="L266" i="6" s="1"/>
  <c r="F266" i="6"/>
  <c r="E266" i="6"/>
  <c r="K265" i="6"/>
  <c r="L265" i="6" s="1"/>
  <c r="F265" i="6"/>
  <c r="E265" i="6"/>
  <c r="K792" i="6"/>
  <c r="L792" i="6" s="1"/>
  <c r="F792" i="6"/>
  <c r="E792" i="6"/>
  <c r="K430" i="6"/>
  <c r="L430" i="6" s="1"/>
  <c r="F430" i="6"/>
  <c r="E430" i="6"/>
  <c r="K700" i="6"/>
  <c r="L700" i="6" s="1"/>
  <c r="F700" i="6"/>
  <c r="E700" i="6"/>
  <c r="K367" i="6"/>
  <c r="L367" i="6" s="1"/>
  <c r="F367" i="6"/>
  <c r="E367" i="6"/>
  <c r="K716" i="6"/>
  <c r="L716" i="6" s="1"/>
  <c r="F716" i="6"/>
  <c r="E716" i="6"/>
  <c r="K622" i="6"/>
  <c r="L622" i="6" s="1"/>
  <c r="F622" i="6"/>
  <c r="E622" i="6"/>
  <c r="K621" i="6"/>
  <c r="L621" i="6" s="1"/>
  <c r="F621" i="6"/>
  <c r="E621" i="6"/>
  <c r="K620" i="6"/>
  <c r="L620" i="6" s="1"/>
  <c r="F620" i="6"/>
  <c r="E620" i="6"/>
  <c r="K926" i="6"/>
  <c r="L926" i="6" s="1"/>
  <c r="F926" i="6"/>
  <c r="E926" i="6"/>
  <c r="K239" i="6"/>
  <c r="L239" i="6" s="1"/>
  <c r="F239" i="6"/>
  <c r="E239" i="6"/>
  <c r="K237" i="6"/>
  <c r="L237" i="6" s="1"/>
  <c r="F237" i="6"/>
  <c r="E237" i="6"/>
  <c r="K238" i="6"/>
  <c r="L238" i="6" s="1"/>
  <c r="F238" i="6"/>
  <c r="E238" i="6"/>
  <c r="K384" i="6"/>
  <c r="L384" i="6" s="1"/>
  <c r="F384" i="6"/>
  <c r="E384" i="6"/>
  <c r="K970" i="6"/>
  <c r="L970" i="6" s="1"/>
  <c r="F970" i="6"/>
  <c r="E970" i="6"/>
  <c r="K757" i="6"/>
  <c r="L757" i="6" s="1"/>
  <c r="F757" i="6"/>
  <c r="E757" i="6"/>
  <c r="K756" i="6"/>
  <c r="L756" i="6" s="1"/>
  <c r="F756" i="6"/>
  <c r="E756" i="6"/>
  <c r="K755" i="6"/>
  <c r="L755" i="6" s="1"/>
  <c r="F755" i="6"/>
  <c r="E755" i="6"/>
  <c r="K758" i="6"/>
  <c r="L758" i="6" s="1"/>
  <c r="F758" i="6"/>
  <c r="E758" i="6"/>
  <c r="K897" i="6"/>
  <c r="L897" i="6" s="1"/>
  <c r="F897" i="6"/>
  <c r="E897" i="6"/>
  <c r="K898" i="6"/>
  <c r="L898" i="6" s="1"/>
  <c r="F898" i="6"/>
  <c r="E898" i="6"/>
  <c r="K896" i="6"/>
  <c r="L896" i="6" s="1"/>
  <c r="F896" i="6"/>
  <c r="E896" i="6"/>
  <c r="K1292" i="6"/>
  <c r="L1292" i="6" s="1"/>
  <c r="F1292" i="6"/>
  <c r="E1292" i="6"/>
  <c r="K499" i="6"/>
  <c r="L499" i="6" s="1"/>
  <c r="F499" i="6"/>
  <c r="E499" i="6"/>
  <c r="K1300" i="6"/>
  <c r="L1300" i="6" s="1"/>
  <c r="F1300" i="6"/>
  <c r="E1300" i="6"/>
  <c r="K1299" i="6"/>
  <c r="L1299" i="6" s="1"/>
  <c r="F1299" i="6"/>
  <c r="E1299" i="6"/>
  <c r="K342" i="6"/>
  <c r="L342" i="6" s="1"/>
  <c r="F342" i="6"/>
  <c r="E342" i="6"/>
  <c r="K674" i="6"/>
  <c r="L674" i="6" s="1"/>
  <c r="F674" i="6"/>
  <c r="E674" i="6"/>
  <c r="K21" i="6"/>
  <c r="L21" i="6" s="1"/>
  <c r="F21" i="6"/>
  <c r="E21" i="6"/>
  <c r="K1253" i="6"/>
  <c r="L1253" i="6" s="1"/>
  <c r="F1253" i="6"/>
  <c r="E1253" i="6"/>
  <c r="K710" i="6"/>
  <c r="L710" i="6" s="1"/>
  <c r="F710" i="6"/>
  <c r="E710" i="6"/>
  <c r="K709" i="6"/>
  <c r="L709" i="6" s="1"/>
  <c r="F709" i="6"/>
  <c r="E709" i="6"/>
  <c r="K1259" i="6"/>
  <c r="L1259" i="6" s="1"/>
  <c r="F1259" i="6"/>
  <c r="E1259" i="6"/>
  <c r="K456" i="6"/>
  <c r="L456" i="6" s="1"/>
  <c r="F456" i="6"/>
  <c r="E456" i="6"/>
  <c r="K454" i="6"/>
  <c r="L454" i="6" s="1"/>
  <c r="F454" i="6"/>
  <c r="E454" i="6"/>
  <c r="K453" i="6"/>
  <c r="L453" i="6" s="1"/>
  <c r="F453" i="6"/>
  <c r="E453" i="6"/>
  <c r="K455" i="6"/>
  <c r="L455" i="6" s="1"/>
  <c r="F455" i="6"/>
  <c r="E455" i="6"/>
  <c r="K452" i="6"/>
  <c r="L452" i="6" s="1"/>
  <c r="F452" i="6"/>
  <c r="E452" i="6"/>
  <c r="K269" i="6"/>
  <c r="L269" i="6" s="1"/>
  <c r="F269" i="6"/>
  <c r="E269" i="6"/>
  <c r="K270" i="6"/>
  <c r="L270" i="6" s="1"/>
  <c r="F270" i="6"/>
  <c r="E270" i="6"/>
  <c r="K1223" i="6"/>
  <c r="L1223" i="6" s="1"/>
  <c r="F1223" i="6"/>
  <c r="E1223" i="6"/>
  <c r="K496" i="6"/>
  <c r="L496" i="6" s="1"/>
  <c r="F496" i="6"/>
  <c r="E496" i="6"/>
  <c r="K365" i="6"/>
  <c r="L365" i="6" s="1"/>
  <c r="F365" i="6"/>
  <c r="E365" i="6"/>
  <c r="K907" i="6"/>
  <c r="L907" i="6" s="1"/>
  <c r="F907" i="6"/>
  <c r="E907" i="6"/>
  <c r="K1289" i="6"/>
  <c r="L1289" i="6" s="1"/>
  <c r="F1289" i="6"/>
  <c r="E1289" i="6"/>
  <c r="K1290" i="6"/>
  <c r="L1290" i="6" s="1"/>
  <c r="F1290" i="6"/>
  <c r="E1290" i="6"/>
  <c r="K1288" i="6"/>
  <c r="L1288" i="6" s="1"/>
  <c r="F1288" i="6"/>
  <c r="E1288" i="6"/>
  <c r="K1291" i="6"/>
  <c r="L1291" i="6" s="1"/>
  <c r="F1291" i="6"/>
  <c r="E1291" i="6"/>
  <c r="K1287" i="6"/>
  <c r="L1287" i="6" s="1"/>
  <c r="F1287" i="6"/>
  <c r="E1287" i="6"/>
  <c r="K263" i="6"/>
  <c r="L263" i="6" s="1"/>
  <c r="F263" i="6"/>
  <c r="E263" i="6"/>
  <c r="K974" i="6"/>
  <c r="L974" i="6" s="1"/>
  <c r="F974" i="6"/>
  <c r="E974" i="6"/>
  <c r="K475" i="6"/>
  <c r="L475" i="6" s="1"/>
  <c r="F475" i="6"/>
  <c r="E475" i="6"/>
  <c r="K474" i="6"/>
  <c r="L474" i="6" s="1"/>
  <c r="F474" i="6"/>
  <c r="E474" i="6"/>
  <c r="K332" i="6"/>
  <c r="L332" i="6" s="1"/>
  <c r="F332" i="6"/>
  <c r="E332" i="6"/>
  <c r="K678" i="6"/>
  <c r="L678" i="6" s="1"/>
  <c r="F678" i="6"/>
  <c r="E678" i="6"/>
  <c r="K677" i="6"/>
  <c r="L677" i="6" s="1"/>
  <c r="F677" i="6"/>
  <c r="E677" i="6"/>
  <c r="K594" i="6"/>
  <c r="L594" i="6" s="1"/>
  <c r="F594" i="6"/>
  <c r="E594" i="6"/>
  <c r="K593" i="6"/>
  <c r="L593" i="6" s="1"/>
  <c r="F593" i="6"/>
  <c r="E593" i="6"/>
  <c r="K337" i="6"/>
  <c r="L337" i="6" s="1"/>
  <c r="F337" i="6"/>
  <c r="E337" i="6"/>
  <c r="K338" i="6"/>
  <c r="L338" i="6" s="1"/>
  <c r="F338" i="6"/>
  <c r="E338" i="6"/>
  <c r="K336" i="6"/>
  <c r="L336" i="6" s="1"/>
  <c r="F336" i="6"/>
  <c r="E336" i="6"/>
  <c r="K335" i="6"/>
  <c r="L335" i="6" s="1"/>
  <c r="F335" i="6"/>
  <c r="E335" i="6"/>
  <c r="K1124" i="6"/>
  <c r="L1124" i="6" s="1"/>
  <c r="F1124" i="6"/>
  <c r="E1124" i="6"/>
  <c r="K267" i="6"/>
  <c r="L267" i="6" s="1"/>
  <c r="F267" i="6"/>
  <c r="E267" i="6"/>
  <c r="K661" i="6"/>
  <c r="L661" i="6" s="1"/>
  <c r="F661" i="6"/>
  <c r="E661" i="6"/>
  <c r="K660" i="6"/>
  <c r="L660" i="6" s="1"/>
  <c r="F660" i="6"/>
  <c r="E660" i="6"/>
  <c r="K659" i="6"/>
  <c r="L659" i="6" s="1"/>
  <c r="F659" i="6"/>
  <c r="E659" i="6"/>
  <c r="K685" i="6"/>
  <c r="L685" i="6" s="1"/>
  <c r="F685" i="6"/>
  <c r="E685" i="6"/>
  <c r="K684" i="6"/>
  <c r="L684" i="6" s="1"/>
  <c r="F684" i="6"/>
  <c r="E684" i="6"/>
  <c r="K683" i="6"/>
  <c r="L683" i="6" s="1"/>
  <c r="F683" i="6"/>
  <c r="E683" i="6"/>
  <c r="K682" i="6"/>
  <c r="L682" i="6" s="1"/>
  <c r="F682" i="6"/>
  <c r="E682" i="6"/>
  <c r="K681" i="6"/>
  <c r="L681" i="6" s="1"/>
  <c r="F681" i="6"/>
  <c r="E681" i="6"/>
  <c r="K686" i="6"/>
  <c r="L686" i="6" s="1"/>
  <c r="F686" i="6"/>
  <c r="E686" i="6"/>
  <c r="K1256" i="6"/>
  <c r="L1256" i="6" s="1"/>
  <c r="F1256" i="6"/>
  <c r="E1256" i="6"/>
  <c r="K975" i="6"/>
  <c r="L975" i="6" s="1"/>
  <c r="F975" i="6"/>
  <c r="E975" i="6"/>
  <c r="K904" i="6"/>
  <c r="L904" i="6" s="1"/>
  <c r="F904" i="6"/>
  <c r="E904" i="6"/>
  <c r="K905" i="6"/>
  <c r="L905" i="6" s="1"/>
  <c r="F905" i="6"/>
  <c r="E905" i="6"/>
  <c r="K364" i="6"/>
  <c r="L364" i="6" s="1"/>
  <c r="F364" i="6"/>
  <c r="E364" i="6"/>
  <c r="K752" i="6"/>
  <c r="L752" i="6" s="1"/>
  <c r="F752" i="6"/>
  <c r="E752" i="6"/>
  <c r="K1136" i="6"/>
  <c r="L1136" i="6" s="1"/>
  <c r="F1136" i="6"/>
  <c r="E1136" i="6"/>
  <c r="K665" i="6"/>
  <c r="L665" i="6" s="1"/>
  <c r="F665" i="6"/>
  <c r="E665" i="6"/>
  <c r="K1087" i="6"/>
  <c r="L1087" i="6" s="1"/>
  <c r="F1087" i="6"/>
  <c r="E1087" i="6"/>
  <c r="K1086" i="6"/>
  <c r="L1086" i="6" s="1"/>
  <c r="F1086" i="6"/>
  <c r="E1086" i="6"/>
  <c r="K1088" i="6"/>
  <c r="L1088" i="6" s="1"/>
  <c r="F1088" i="6"/>
  <c r="E1088" i="6"/>
  <c r="K1085" i="6"/>
  <c r="L1085" i="6" s="1"/>
  <c r="F1085" i="6"/>
  <c r="E1085" i="6"/>
  <c r="K1084" i="6"/>
  <c r="L1084" i="6" s="1"/>
  <c r="F1084" i="6"/>
  <c r="E1084" i="6"/>
  <c r="K413" i="6"/>
  <c r="L413" i="6" s="1"/>
  <c r="F413" i="6"/>
  <c r="E413" i="6"/>
  <c r="K12" i="6"/>
  <c r="L12" i="6" s="1"/>
  <c r="F12" i="6"/>
  <c r="E12" i="6"/>
  <c r="K11" i="6"/>
  <c r="L11" i="6" s="1"/>
  <c r="F11" i="6"/>
  <c r="E11" i="6"/>
  <c r="K10" i="6"/>
  <c r="L10" i="6" s="1"/>
  <c r="F10" i="6"/>
  <c r="E10" i="6"/>
  <c r="K9" i="6"/>
  <c r="L9" i="6" s="1"/>
  <c r="F9" i="6"/>
  <c r="E9" i="6"/>
  <c r="K8" i="6"/>
  <c r="L8" i="6" s="1"/>
  <c r="F8" i="6"/>
  <c r="E8" i="6"/>
  <c r="K7" i="6"/>
  <c r="L7" i="6" s="1"/>
  <c r="F7" i="6"/>
  <c r="E7" i="6"/>
  <c r="K6" i="6"/>
  <c r="L6" i="6" s="1"/>
  <c r="F6" i="6"/>
  <c r="E6" i="6"/>
  <c r="K5" i="6"/>
  <c r="L5" i="6" s="1"/>
  <c r="F5" i="6"/>
  <c r="E5" i="6"/>
  <c r="K4" i="6"/>
  <c r="L4" i="6" s="1"/>
  <c r="F4" i="6"/>
  <c r="E4" i="6"/>
  <c r="K3" i="6"/>
  <c r="L3" i="6" s="1"/>
  <c r="F3" i="6"/>
  <c r="E3" i="6"/>
  <c r="K2" i="6"/>
  <c r="L2" i="6" s="1"/>
  <c r="F2" i="6"/>
  <c r="E2" i="6"/>
  <c r="K344" i="6"/>
  <c r="L344" i="6" s="1"/>
  <c r="F344" i="6"/>
  <c r="E344" i="6"/>
  <c r="K1238" i="6"/>
  <c r="L1238" i="6" s="1"/>
  <c r="F1238" i="6"/>
  <c r="E1238" i="6"/>
  <c r="K1237" i="6"/>
  <c r="L1237" i="6" s="1"/>
  <c r="F1237" i="6"/>
  <c r="E1237" i="6"/>
  <c r="K353" i="6"/>
  <c r="L353" i="6" s="1"/>
  <c r="F353" i="6"/>
  <c r="E353" i="6"/>
  <c r="K352" i="6"/>
  <c r="L352" i="6" s="1"/>
  <c r="F352" i="6"/>
  <c r="E352" i="6"/>
  <c r="K901" i="6"/>
  <c r="L901" i="6" s="1"/>
  <c r="F901" i="6"/>
  <c r="E901" i="6"/>
  <c r="K902" i="6"/>
  <c r="L902" i="6" s="1"/>
  <c r="F902" i="6"/>
  <c r="E902" i="6"/>
  <c r="K639" i="6"/>
  <c r="L639" i="6" s="1"/>
  <c r="F639" i="6"/>
  <c r="E639" i="6"/>
  <c r="K679" i="6"/>
  <c r="L679" i="6" s="1"/>
  <c r="F679" i="6"/>
  <c r="E679" i="6"/>
  <c r="K35" i="6"/>
  <c r="L35" i="6" s="1"/>
  <c r="F35" i="6"/>
  <c r="E35" i="6"/>
  <c r="K1213" i="6"/>
  <c r="L1213" i="6" s="1"/>
  <c r="F1213" i="6"/>
  <c r="E1213" i="6"/>
  <c r="K671" i="6"/>
  <c r="L671" i="6" s="1"/>
  <c r="F671" i="6"/>
  <c r="E671" i="6"/>
  <c r="K595" i="6"/>
  <c r="L595" i="6" s="1"/>
  <c r="F595" i="6"/>
  <c r="E595" i="6"/>
  <c r="K705" i="6"/>
  <c r="L705" i="6" s="1"/>
  <c r="F705" i="6"/>
  <c r="E705" i="6"/>
  <c r="K704" i="6"/>
  <c r="L704" i="6" s="1"/>
  <c r="F704" i="6"/>
  <c r="E704" i="6"/>
  <c r="K703" i="6"/>
  <c r="L703" i="6" s="1"/>
  <c r="F703" i="6"/>
  <c r="E703" i="6"/>
  <c r="K702" i="6"/>
  <c r="L702" i="6" s="1"/>
  <c r="F702" i="6"/>
  <c r="E702" i="6"/>
  <c r="K701" i="6"/>
  <c r="L701" i="6" s="1"/>
  <c r="F701" i="6"/>
  <c r="E701" i="6"/>
  <c r="K189" i="6"/>
  <c r="L189" i="6" s="1"/>
  <c r="F189" i="6"/>
  <c r="E189" i="6"/>
  <c r="K1109" i="6"/>
  <c r="L1109" i="6" s="1"/>
  <c r="F1109" i="6"/>
  <c r="E1109" i="6"/>
  <c r="K711" i="6"/>
  <c r="L711" i="6" s="1"/>
  <c r="F711" i="6"/>
  <c r="E711" i="6"/>
  <c r="K791" i="6"/>
  <c r="L791" i="6" s="1"/>
  <c r="F791" i="6"/>
  <c r="E791" i="6"/>
  <c r="K789" i="6"/>
  <c r="L789" i="6" s="1"/>
  <c r="F789" i="6"/>
  <c r="E789" i="6"/>
  <c r="K790" i="6"/>
  <c r="L790" i="6" s="1"/>
  <c r="F790" i="6"/>
  <c r="E790" i="6"/>
  <c r="K788" i="6"/>
  <c r="L788" i="6" s="1"/>
  <c r="F788" i="6"/>
  <c r="E788" i="6"/>
  <c r="K787" i="6"/>
  <c r="L787" i="6" s="1"/>
  <c r="F787" i="6"/>
  <c r="E787" i="6"/>
  <c r="K13" i="6"/>
  <c r="L13" i="6" s="1"/>
  <c r="F13" i="6"/>
  <c r="E13" i="6"/>
  <c r="K414" i="6"/>
  <c r="L414" i="6" s="1"/>
  <c r="F414" i="6"/>
  <c r="E414" i="6"/>
  <c r="K729" i="6"/>
  <c r="L729" i="6" s="1"/>
  <c r="F729" i="6"/>
  <c r="E729" i="6"/>
  <c r="K728" i="6"/>
  <c r="L728" i="6" s="1"/>
  <c r="F728" i="6"/>
  <c r="E728" i="6"/>
  <c r="K727" i="6"/>
  <c r="L727" i="6" s="1"/>
  <c r="F727" i="6"/>
  <c r="E727" i="6"/>
  <c r="K418" i="6"/>
  <c r="L418" i="6" s="1"/>
  <c r="F418" i="6"/>
  <c r="E418" i="6"/>
  <c r="K983" i="6"/>
  <c r="L983" i="6" s="1"/>
  <c r="F983" i="6"/>
  <c r="E983" i="6"/>
  <c r="K524" i="6"/>
  <c r="L524" i="6" s="1"/>
  <c r="F524" i="6"/>
  <c r="E524" i="6"/>
  <c r="K1242" i="6"/>
  <c r="L1242" i="6" s="1"/>
  <c r="F1242" i="6"/>
  <c r="E1242" i="6"/>
  <c r="K854" i="6"/>
  <c r="L854" i="6" s="1"/>
  <c r="F854" i="6"/>
  <c r="E854" i="6"/>
  <c r="K853" i="6"/>
  <c r="L853" i="6" s="1"/>
  <c r="F853" i="6"/>
  <c r="E853" i="6"/>
  <c r="K1164" i="6"/>
  <c r="L1164" i="6" s="1"/>
  <c r="F1164" i="6"/>
  <c r="E1164" i="6"/>
  <c r="K1166" i="6"/>
  <c r="L1166" i="6" s="1"/>
  <c r="F1166" i="6"/>
  <c r="E1166" i="6"/>
  <c r="K1165" i="6"/>
  <c r="L1165" i="6" s="1"/>
  <c r="F1165" i="6"/>
  <c r="E1165" i="6"/>
  <c r="K1167" i="6"/>
  <c r="L1167" i="6" s="1"/>
  <c r="F1167" i="6"/>
  <c r="E1167" i="6"/>
  <c r="K579" i="6"/>
  <c r="L579" i="6" s="1"/>
  <c r="F579" i="6"/>
  <c r="E579" i="6"/>
  <c r="K1125" i="6"/>
  <c r="L1125" i="6" s="1"/>
  <c r="F1125" i="6"/>
  <c r="E1125" i="6"/>
  <c r="K386" i="6"/>
  <c r="L386" i="6" s="1"/>
  <c r="F386" i="6"/>
  <c r="E386" i="6"/>
  <c r="K387" i="6"/>
  <c r="L387" i="6" s="1"/>
  <c r="F387" i="6"/>
  <c r="E387" i="6"/>
  <c r="K385" i="6"/>
  <c r="L385" i="6" s="1"/>
  <c r="F385" i="6"/>
  <c r="E385" i="6"/>
  <c r="K708" i="6"/>
  <c r="L708" i="6" s="1"/>
  <c r="F708" i="6"/>
  <c r="E708" i="6"/>
  <c r="K1143" i="6"/>
  <c r="L1143" i="6" s="1"/>
  <c r="F1143" i="6"/>
  <c r="E1143" i="6"/>
  <c r="K1144" i="6"/>
  <c r="L1144" i="6" s="1"/>
  <c r="F1144" i="6"/>
  <c r="E1144" i="6"/>
  <c r="K442" i="6"/>
  <c r="L442" i="6" s="1"/>
  <c r="F442" i="6"/>
  <c r="E442" i="6"/>
  <c r="K438" i="6"/>
  <c r="L438" i="6" s="1"/>
  <c r="F438" i="6"/>
  <c r="E438" i="6"/>
  <c r="K437" i="6"/>
  <c r="L437" i="6" s="1"/>
  <c r="F437" i="6"/>
  <c r="E437" i="6"/>
  <c r="K441" i="6"/>
  <c r="L441" i="6" s="1"/>
  <c r="F441" i="6"/>
  <c r="E441" i="6"/>
  <c r="K436" i="6"/>
  <c r="L436" i="6" s="1"/>
  <c r="F436" i="6"/>
  <c r="E436" i="6"/>
  <c r="K440" i="6"/>
  <c r="L440" i="6" s="1"/>
  <c r="F440" i="6"/>
  <c r="E440" i="6"/>
  <c r="K435" i="6"/>
  <c r="L435" i="6" s="1"/>
  <c r="F435" i="6"/>
  <c r="E435" i="6"/>
  <c r="K439" i="6"/>
  <c r="L439" i="6" s="1"/>
  <c r="F439" i="6"/>
  <c r="E439" i="6"/>
  <c r="K281" i="6"/>
  <c r="L281" i="6" s="1"/>
  <c r="F281" i="6"/>
  <c r="E281" i="6"/>
  <c r="K280" i="6"/>
  <c r="L280" i="6" s="1"/>
  <c r="F280" i="6"/>
  <c r="E280" i="6"/>
  <c r="K279" i="6"/>
  <c r="L279" i="6" s="1"/>
  <c r="F279" i="6"/>
  <c r="E279" i="6"/>
  <c r="K632" i="6"/>
  <c r="L632" i="6" s="1"/>
  <c r="F632" i="6"/>
  <c r="E632" i="6"/>
  <c r="K165" i="6"/>
  <c r="L165" i="6" s="1"/>
  <c r="F165" i="6"/>
  <c r="E165" i="6"/>
  <c r="K164" i="6"/>
  <c r="L164" i="6" s="1"/>
  <c r="F164" i="6"/>
  <c r="E164" i="6"/>
  <c r="K971" i="6"/>
  <c r="L971" i="6" s="1"/>
  <c r="F971" i="6"/>
  <c r="E971" i="6"/>
  <c r="K909" i="6"/>
  <c r="L909" i="6" s="1"/>
  <c r="F909" i="6"/>
  <c r="E909" i="6"/>
  <c r="K911" i="6"/>
  <c r="L911" i="6" s="1"/>
  <c r="F911" i="6"/>
  <c r="E911" i="6"/>
  <c r="K910" i="6"/>
  <c r="L910" i="6" s="1"/>
  <c r="F910" i="6"/>
  <c r="E910" i="6"/>
  <c r="K714" i="6"/>
  <c r="L714" i="6" s="1"/>
  <c r="F714" i="6"/>
  <c r="E714" i="6"/>
  <c r="K221" i="6"/>
  <c r="L221" i="6" s="1"/>
  <c r="F221" i="6"/>
  <c r="E221" i="6"/>
  <c r="K219" i="6"/>
  <c r="L219" i="6" s="1"/>
  <c r="F219" i="6"/>
  <c r="E219" i="6"/>
  <c r="K210" i="6"/>
  <c r="L210" i="6" s="1"/>
  <c r="F210" i="6"/>
  <c r="E210" i="6"/>
  <c r="K205" i="6"/>
  <c r="L205" i="6" s="1"/>
  <c r="F205" i="6"/>
  <c r="E205" i="6"/>
  <c r="K203" i="6"/>
  <c r="L203" i="6" s="1"/>
  <c r="F203" i="6"/>
  <c r="E203" i="6"/>
  <c r="K211" i="6"/>
  <c r="L211" i="6" s="1"/>
  <c r="F211" i="6"/>
  <c r="E211" i="6"/>
  <c r="K209" i="6"/>
  <c r="L209" i="6" s="1"/>
  <c r="F209" i="6"/>
  <c r="E209" i="6"/>
  <c r="K220" i="6"/>
  <c r="L220" i="6" s="1"/>
  <c r="F220" i="6"/>
  <c r="E220" i="6"/>
  <c r="K216" i="6"/>
  <c r="L216" i="6" s="1"/>
  <c r="F216" i="6"/>
  <c r="E216" i="6"/>
  <c r="K214" i="6"/>
  <c r="L214" i="6" s="1"/>
  <c r="F214" i="6"/>
  <c r="E214" i="6"/>
  <c r="K213" i="6"/>
  <c r="L213" i="6" s="1"/>
  <c r="F213" i="6"/>
  <c r="E213" i="6"/>
  <c r="K212" i="6"/>
  <c r="L212" i="6" s="1"/>
  <c r="F212" i="6"/>
  <c r="E212" i="6"/>
  <c r="K218" i="6"/>
  <c r="L218" i="6" s="1"/>
  <c r="F218" i="6"/>
  <c r="E218" i="6"/>
  <c r="K208" i="6"/>
  <c r="L208" i="6" s="1"/>
  <c r="F208" i="6"/>
  <c r="E208" i="6"/>
  <c r="K217" i="6"/>
  <c r="L217" i="6" s="1"/>
  <c r="F217" i="6"/>
  <c r="E217" i="6"/>
  <c r="K207" i="6"/>
  <c r="L207" i="6" s="1"/>
  <c r="F207" i="6"/>
  <c r="E207" i="6"/>
  <c r="K204" i="6"/>
  <c r="L204" i="6" s="1"/>
  <c r="F204" i="6"/>
  <c r="E204" i="6"/>
  <c r="K206" i="6"/>
  <c r="L206" i="6" s="1"/>
  <c r="F206" i="6"/>
  <c r="E206" i="6"/>
  <c r="K215" i="6"/>
  <c r="L215" i="6" s="1"/>
  <c r="F215" i="6"/>
  <c r="E215" i="6"/>
  <c r="K202" i="6"/>
  <c r="L202" i="6" s="1"/>
  <c r="F202" i="6"/>
  <c r="E202" i="6"/>
  <c r="K201" i="6"/>
  <c r="L201" i="6" s="1"/>
  <c r="F201" i="6"/>
  <c r="E201" i="6"/>
  <c r="K200" i="6"/>
  <c r="L200" i="6" s="1"/>
  <c r="F200" i="6"/>
  <c r="E200" i="6"/>
  <c r="K1012" i="6"/>
  <c r="L1012" i="6" s="1"/>
  <c r="F1012" i="6"/>
  <c r="E1012" i="6"/>
  <c r="K427" i="6"/>
  <c r="L427" i="6" s="1"/>
  <c r="F427" i="6"/>
  <c r="E427" i="6"/>
  <c r="K426" i="6"/>
  <c r="L426" i="6" s="1"/>
  <c r="F426" i="6"/>
  <c r="E426" i="6"/>
  <c r="K242" i="6"/>
  <c r="L242" i="6" s="1"/>
  <c r="F242" i="6"/>
  <c r="E242" i="6"/>
  <c r="K240" i="6"/>
  <c r="L240" i="6" s="1"/>
  <c r="F240" i="6"/>
  <c r="E240" i="6"/>
  <c r="K241" i="6"/>
  <c r="L241" i="6" s="1"/>
  <c r="F241" i="6"/>
  <c r="E241" i="6"/>
  <c r="K706" i="6"/>
  <c r="L706" i="6" s="1"/>
  <c r="F706" i="6"/>
  <c r="E706" i="6"/>
  <c r="K471" i="6"/>
  <c r="L471" i="6" s="1"/>
  <c r="F471" i="6"/>
  <c r="E471" i="6"/>
  <c r="K469" i="6"/>
  <c r="L469" i="6" s="1"/>
  <c r="F469" i="6"/>
  <c r="E469" i="6"/>
  <c r="K470" i="6"/>
  <c r="L470" i="6" s="1"/>
  <c r="F470" i="6"/>
  <c r="E470" i="6"/>
  <c r="K467" i="6"/>
  <c r="L467" i="6" s="1"/>
  <c r="F467" i="6"/>
  <c r="E467" i="6"/>
  <c r="K465" i="6"/>
  <c r="L465" i="6" s="1"/>
  <c r="F465" i="6"/>
  <c r="E465" i="6"/>
  <c r="K473" i="6"/>
  <c r="L473" i="6" s="1"/>
  <c r="F473" i="6"/>
  <c r="E473" i="6"/>
  <c r="K468" i="6"/>
  <c r="L468" i="6" s="1"/>
  <c r="F468" i="6"/>
  <c r="E468" i="6"/>
  <c r="K466" i="6"/>
  <c r="L466" i="6" s="1"/>
  <c r="F466" i="6"/>
  <c r="E466" i="6"/>
  <c r="K464" i="6"/>
  <c r="L464" i="6" s="1"/>
  <c r="F464" i="6"/>
  <c r="E464" i="6"/>
  <c r="K463" i="6"/>
  <c r="L463" i="6" s="1"/>
  <c r="F463" i="6"/>
  <c r="E463" i="6"/>
  <c r="K472" i="6"/>
  <c r="L472" i="6" s="1"/>
  <c r="F472" i="6"/>
  <c r="E472" i="6"/>
  <c r="K759" i="6"/>
  <c r="L759" i="6" s="1"/>
  <c r="F759" i="6"/>
  <c r="E759" i="6"/>
  <c r="K182" i="6"/>
  <c r="L182" i="6" s="1"/>
  <c r="F182" i="6"/>
  <c r="E182" i="6"/>
  <c r="K180" i="6"/>
  <c r="L180" i="6" s="1"/>
  <c r="F180" i="6"/>
  <c r="E180" i="6"/>
  <c r="K181" i="6"/>
  <c r="L181" i="6" s="1"/>
  <c r="F181" i="6"/>
  <c r="E181" i="6"/>
  <c r="K177" i="6"/>
  <c r="L177" i="6" s="1"/>
  <c r="F177" i="6"/>
  <c r="E177" i="6"/>
  <c r="K176" i="6"/>
  <c r="L176" i="6" s="1"/>
  <c r="F176" i="6"/>
  <c r="E176" i="6"/>
  <c r="K178" i="6"/>
  <c r="L178" i="6" s="1"/>
  <c r="F178" i="6"/>
  <c r="E178" i="6"/>
  <c r="K175" i="6"/>
  <c r="L175" i="6" s="1"/>
  <c r="F175" i="6"/>
  <c r="E175" i="6"/>
  <c r="K179" i="6"/>
  <c r="L179" i="6" s="1"/>
  <c r="F179" i="6"/>
  <c r="E179" i="6"/>
  <c r="K348" i="6"/>
  <c r="L348" i="6" s="1"/>
  <c r="F348" i="6"/>
  <c r="E348" i="6"/>
  <c r="K347" i="6"/>
  <c r="L347" i="6" s="1"/>
  <c r="F347" i="6"/>
  <c r="E347" i="6"/>
  <c r="K1294" i="6"/>
  <c r="L1294" i="6" s="1"/>
  <c r="F1294" i="6"/>
  <c r="E1294" i="6"/>
  <c r="K331" i="6"/>
  <c r="L331" i="6" s="1"/>
  <c r="F331" i="6"/>
  <c r="E331" i="6"/>
  <c r="K329" i="6"/>
  <c r="L329" i="6" s="1"/>
  <c r="F329" i="6"/>
  <c r="E329" i="6"/>
  <c r="K330" i="6"/>
  <c r="L330" i="6" s="1"/>
  <c r="F330" i="6"/>
  <c r="E330" i="6"/>
  <c r="K1093" i="6"/>
  <c r="L1093" i="6" s="1"/>
  <c r="F1093" i="6"/>
  <c r="E1093" i="6"/>
  <c r="K1091" i="6"/>
  <c r="L1091" i="6" s="1"/>
  <c r="F1091" i="6"/>
  <c r="E1091" i="6"/>
  <c r="K1094" i="6"/>
  <c r="L1094" i="6" s="1"/>
  <c r="F1094" i="6"/>
  <c r="E1094" i="6"/>
  <c r="K1095" i="6"/>
  <c r="L1095" i="6" s="1"/>
  <c r="F1095" i="6"/>
  <c r="E1095" i="6"/>
  <c r="K1092" i="6"/>
  <c r="L1092" i="6" s="1"/>
  <c r="F1092" i="6"/>
  <c r="E1092" i="6"/>
  <c r="K304" i="6"/>
  <c r="L304" i="6" s="1"/>
  <c r="F304" i="6"/>
  <c r="E304" i="6"/>
  <c r="K306" i="6"/>
  <c r="L306" i="6" s="1"/>
  <c r="F306" i="6"/>
  <c r="E306" i="6"/>
  <c r="K305" i="6"/>
  <c r="L305" i="6" s="1"/>
  <c r="F305" i="6"/>
  <c r="E305" i="6"/>
  <c r="K301" i="6"/>
  <c r="L301" i="6" s="1"/>
  <c r="F301" i="6"/>
  <c r="E301" i="6"/>
  <c r="K300" i="6"/>
  <c r="L300" i="6" s="1"/>
  <c r="F300" i="6"/>
  <c r="E300" i="6"/>
  <c r="K302" i="6"/>
  <c r="L302" i="6" s="1"/>
  <c r="F302" i="6"/>
  <c r="E302" i="6"/>
  <c r="K303" i="6"/>
  <c r="L303" i="6" s="1"/>
  <c r="F303" i="6"/>
  <c r="E303" i="6"/>
  <c r="K349" i="6"/>
  <c r="L349" i="6" s="1"/>
  <c r="F349" i="6"/>
  <c r="E349" i="6"/>
  <c r="K1072" i="6"/>
  <c r="L1072" i="6" s="1"/>
  <c r="F1072" i="6"/>
  <c r="E1072" i="6"/>
  <c r="K1071" i="6"/>
  <c r="L1071" i="6" s="1"/>
  <c r="F1071" i="6"/>
  <c r="E1071" i="6"/>
  <c r="K1070" i="6"/>
  <c r="L1070" i="6" s="1"/>
  <c r="F1070" i="6"/>
  <c r="E1070" i="6"/>
  <c r="K416" i="6"/>
  <c r="L416" i="6" s="1"/>
  <c r="F416" i="6"/>
  <c r="E416" i="6"/>
  <c r="K485" i="6"/>
  <c r="L485" i="6" s="1"/>
  <c r="F485" i="6"/>
  <c r="E485" i="6"/>
  <c r="K486" i="6"/>
  <c r="L486" i="6" s="1"/>
  <c r="F486" i="6"/>
  <c r="E486" i="6"/>
  <c r="K996" i="6"/>
  <c r="L996" i="6" s="1"/>
  <c r="F996" i="6"/>
  <c r="E996" i="6"/>
  <c r="K995" i="6"/>
  <c r="L995" i="6" s="1"/>
  <c r="F995" i="6"/>
  <c r="E995" i="6"/>
  <c r="K994" i="6"/>
  <c r="L994" i="6" s="1"/>
  <c r="F994" i="6"/>
  <c r="E994" i="6"/>
  <c r="K988" i="6"/>
  <c r="L988" i="6" s="1"/>
  <c r="F988" i="6"/>
  <c r="E988" i="6"/>
  <c r="K610" i="6"/>
  <c r="L610" i="6" s="1"/>
  <c r="F610" i="6"/>
  <c r="E610" i="6"/>
  <c r="K1156" i="6"/>
  <c r="L1156" i="6" s="1"/>
  <c r="F1156" i="6"/>
  <c r="E1156" i="6"/>
  <c r="K14" i="6"/>
  <c r="L14" i="6" s="1"/>
  <c r="F14" i="6"/>
  <c r="E14" i="6"/>
  <c r="K1220" i="6"/>
  <c r="L1220" i="6" s="1"/>
  <c r="F1220" i="6"/>
  <c r="E1220" i="6"/>
  <c r="K534" i="6"/>
  <c r="L534" i="6" s="1"/>
  <c r="F534" i="6"/>
  <c r="E534" i="6"/>
  <c r="K533" i="6"/>
  <c r="L533" i="6" s="1"/>
  <c r="F533" i="6"/>
  <c r="E533" i="6"/>
  <c r="K532" i="6"/>
  <c r="L532" i="6" s="1"/>
  <c r="F532" i="6"/>
  <c r="E532" i="6"/>
  <c r="K531" i="6"/>
  <c r="L531" i="6" s="1"/>
  <c r="F531" i="6"/>
  <c r="E531" i="6"/>
  <c r="K530" i="6"/>
  <c r="L530" i="6" s="1"/>
  <c r="F530" i="6"/>
  <c r="E530" i="6"/>
  <c r="K529" i="6"/>
  <c r="L529" i="6" s="1"/>
  <c r="F529" i="6"/>
  <c r="E529" i="6"/>
  <c r="K528" i="6"/>
  <c r="L528" i="6" s="1"/>
  <c r="F528" i="6"/>
  <c r="E528" i="6"/>
  <c r="K527" i="6"/>
  <c r="L527" i="6" s="1"/>
  <c r="F527" i="6"/>
  <c r="E527" i="6"/>
  <c r="K969" i="6"/>
  <c r="L969" i="6" s="1"/>
  <c r="F969" i="6"/>
  <c r="E969" i="6"/>
  <c r="K1250" i="6"/>
  <c r="L1250" i="6" s="1"/>
  <c r="F1250" i="6"/>
  <c r="E1250" i="6"/>
  <c r="K360" i="6"/>
  <c r="L360" i="6" s="1"/>
  <c r="F360" i="6"/>
  <c r="E360" i="6"/>
  <c r="K359" i="6"/>
  <c r="L359" i="6" s="1"/>
  <c r="F359" i="6"/>
  <c r="E359" i="6"/>
  <c r="K1269" i="6"/>
  <c r="L1269" i="6" s="1"/>
  <c r="F1269" i="6"/>
  <c r="E1269" i="6"/>
  <c r="K1267" i="6"/>
  <c r="L1267" i="6" s="1"/>
  <c r="F1267" i="6"/>
  <c r="E1267" i="6"/>
  <c r="K1268" i="6"/>
  <c r="L1268" i="6" s="1"/>
  <c r="F1268" i="6"/>
  <c r="E1268" i="6"/>
  <c r="K698" i="6"/>
  <c r="L698" i="6" s="1"/>
  <c r="F698" i="6"/>
  <c r="E698" i="6"/>
  <c r="K697" i="6"/>
  <c r="L697" i="6" s="1"/>
  <c r="F697" i="6"/>
  <c r="E697" i="6"/>
  <c r="K696" i="6"/>
  <c r="L696" i="6" s="1"/>
  <c r="F696" i="6"/>
  <c r="E696" i="6"/>
  <c r="K695" i="6"/>
  <c r="L695" i="6" s="1"/>
  <c r="F695" i="6"/>
  <c r="E695" i="6"/>
  <c r="K1079" i="6"/>
  <c r="L1079" i="6" s="1"/>
  <c r="F1079" i="6"/>
  <c r="E1079" i="6"/>
  <c r="K173" i="6"/>
  <c r="L173" i="6" s="1"/>
  <c r="F173" i="6"/>
  <c r="E173" i="6"/>
  <c r="K172" i="6"/>
  <c r="L172" i="6" s="1"/>
  <c r="F172" i="6"/>
  <c r="E172" i="6"/>
  <c r="K509" i="6"/>
  <c r="L509" i="6" s="1"/>
  <c r="F509" i="6"/>
  <c r="E509" i="6"/>
  <c r="K262" i="6"/>
  <c r="L262" i="6" s="1"/>
  <c r="F262" i="6"/>
  <c r="E262" i="6"/>
  <c r="K558" i="6"/>
  <c r="L558" i="6" s="1"/>
  <c r="F558" i="6"/>
  <c r="E558" i="6"/>
  <c r="K557" i="6"/>
  <c r="L557" i="6" s="1"/>
  <c r="F557" i="6"/>
  <c r="E557" i="6"/>
  <c r="K559" i="6"/>
  <c r="L559" i="6" s="1"/>
  <c r="F559" i="6"/>
  <c r="E559" i="6"/>
  <c r="K1038" i="6"/>
  <c r="L1038" i="6" s="1"/>
  <c r="F1038" i="6"/>
  <c r="E1038" i="6"/>
  <c r="K1039" i="6"/>
  <c r="L1039" i="6" s="1"/>
  <c r="F1039" i="6"/>
  <c r="E1039" i="6"/>
  <c r="K1037" i="6"/>
  <c r="L1037" i="6" s="1"/>
  <c r="F1037" i="6"/>
  <c r="E1037" i="6"/>
  <c r="K1158" i="6"/>
  <c r="L1158" i="6" s="1"/>
  <c r="F1158" i="6"/>
  <c r="E1158" i="6"/>
  <c r="K978" i="6"/>
  <c r="L978" i="6" s="1"/>
  <c r="F978" i="6"/>
  <c r="E978" i="6"/>
  <c r="L478" i="6"/>
  <c r="K478" i="6"/>
  <c r="F478" i="6"/>
  <c r="E478" i="6"/>
  <c r="K997" i="6"/>
  <c r="L997" i="6" s="1"/>
  <c r="F997" i="6"/>
  <c r="E997" i="6"/>
  <c r="K998" i="6"/>
  <c r="L998" i="6" s="1"/>
  <c r="F998" i="6"/>
  <c r="E998" i="6"/>
  <c r="K1197" i="6"/>
  <c r="L1197" i="6" s="1"/>
  <c r="F1197" i="6"/>
  <c r="E1197" i="6"/>
  <c r="K1080" i="6"/>
  <c r="L1080" i="6" s="1"/>
  <c r="F1080" i="6"/>
  <c r="E1080" i="6"/>
  <c r="K1081" i="6"/>
  <c r="L1081" i="6" s="1"/>
  <c r="F1081" i="6"/>
  <c r="E1081" i="6"/>
  <c r="K354" i="6"/>
  <c r="L354" i="6" s="1"/>
  <c r="F354" i="6"/>
  <c r="E354" i="6"/>
  <c r="K655" i="6"/>
  <c r="L655" i="6" s="1"/>
  <c r="F655" i="6"/>
  <c r="E655" i="6"/>
  <c r="K654" i="6"/>
  <c r="L654" i="6" s="1"/>
  <c r="F654" i="6"/>
  <c r="E654" i="6"/>
  <c r="K657" i="6"/>
  <c r="L657" i="6" s="1"/>
  <c r="F657" i="6"/>
  <c r="E657" i="6"/>
  <c r="K652" i="6"/>
  <c r="L652" i="6" s="1"/>
  <c r="F652" i="6"/>
  <c r="E652" i="6"/>
  <c r="K653" i="6"/>
  <c r="L653" i="6" s="1"/>
  <c r="F653" i="6"/>
  <c r="E653" i="6"/>
  <c r="K651" i="6"/>
  <c r="L651" i="6" s="1"/>
  <c r="F651" i="6"/>
  <c r="E651" i="6"/>
  <c r="K649" i="6"/>
  <c r="L649" i="6" s="1"/>
  <c r="F649" i="6"/>
  <c r="E649" i="6"/>
  <c r="K648" i="6"/>
  <c r="L648" i="6" s="1"/>
  <c r="F648" i="6"/>
  <c r="E648" i="6"/>
  <c r="K647" i="6"/>
  <c r="L647" i="6" s="1"/>
  <c r="F647" i="6"/>
  <c r="E647" i="6"/>
  <c r="K645" i="6"/>
  <c r="L645" i="6" s="1"/>
  <c r="F645" i="6"/>
  <c r="E645" i="6"/>
  <c r="K646" i="6"/>
  <c r="L646" i="6" s="1"/>
  <c r="F646" i="6"/>
  <c r="E646" i="6"/>
  <c r="K644" i="6"/>
  <c r="L644" i="6" s="1"/>
  <c r="F644" i="6"/>
  <c r="E644" i="6"/>
  <c r="K643" i="6"/>
  <c r="L643" i="6" s="1"/>
  <c r="F643" i="6"/>
  <c r="E643" i="6"/>
  <c r="K656" i="6"/>
  <c r="L656" i="6" s="1"/>
  <c r="F656" i="6"/>
  <c r="E656" i="6"/>
  <c r="K642" i="6"/>
  <c r="L642" i="6" s="1"/>
  <c r="F642" i="6"/>
  <c r="E642" i="6"/>
  <c r="K650" i="6"/>
  <c r="L650" i="6" s="1"/>
  <c r="F650" i="6"/>
  <c r="E650" i="6"/>
  <c r="K341" i="6"/>
  <c r="L341" i="6" s="1"/>
  <c r="F341" i="6"/>
  <c r="E341" i="6"/>
  <c r="K513" i="6"/>
  <c r="L513" i="6" s="1"/>
  <c r="F513" i="6"/>
  <c r="E513" i="6"/>
  <c r="K924" i="6"/>
  <c r="L924" i="6" s="1"/>
  <c r="F924" i="6"/>
  <c r="E924" i="6"/>
  <c r="K923" i="6"/>
  <c r="L923" i="6" s="1"/>
  <c r="F923" i="6"/>
  <c r="E923" i="6"/>
  <c r="K922" i="6"/>
  <c r="L922" i="6" s="1"/>
  <c r="F922" i="6"/>
  <c r="E922" i="6"/>
  <c r="K921" i="6"/>
  <c r="L921" i="6" s="1"/>
  <c r="F921" i="6"/>
  <c r="E921" i="6"/>
  <c r="L920" i="6"/>
  <c r="K920" i="6"/>
  <c r="F920" i="6"/>
  <c r="E920" i="6"/>
  <c r="K68" i="6"/>
  <c r="L68" i="6" s="1"/>
  <c r="F68" i="6"/>
  <c r="E68" i="6"/>
  <c r="K67" i="6"/>
  <c r="L67" i="6" s="1"/>
  <c r="F67" i="6"/>
  <c r="E67" i="6"/>
  <c r="K1181" i="6"/>
  <c r="L1181" i="6" s="1"/>
  <c r="F1181" i="6"/>
  <c r="E1181" i="6"/>
  <c r="K641" i="6"/>
  <c r="L641" i="6" s="1"/>
  <c r="F641" i="6"/>
  <c r="E641" i="6"/>
  <c r="K640" i="6"/>
  <c r="L640" i="6" s="1"/>
  <c r="F640" i="6"/>
  <c r="E640" i="6"/>
  <c r="K284" i="6"/>
  <c r="L284" i="6" s="1"/>
  <c r="F284" i="6"/>
  <c r="E284" i="6"/>
  <c r="K283" i="6"/>
  <c r="L283" i="6" s="1"/>
  <c r="F283" i="6"/>
  <c r="E283" i="6"/>
  <c r="K282" i="6"/>
  <c r="L282" i="6" s="1"/>
  <c r="F282" i="6"/>
  <c r="E282" i="6"/>
  <c r="K70" i="6"/>
  <c r="L70" i="6" s="1"/>
  <c r="F70" i="6"/>
  <c r="E70" i="6"/>
  <c r="K69" i="6"/>
  <c r="L69" i="6" s="1"/>
  <c r="F69" i="6"/>
  <c r="E69" i="6"/>
  <c r="K525" i="6"/>
  <c r="L525" i="6" s="1"/>
  <c r="F525" i="6"/>
  <c r="E525" i="6"/>
  <c r="K1003" i="6"/>
  <c r="L1003" i="6" s="1"/>
  <c r="F1003" i="6"/>
  <c r="E1003" i="6"/>
  <c r="K927" i="6"/>
  <c r="L927" i="6" s="1"/>
  <c r="F927" i="6"/>
  <c r="E927" i="6"/>
  <c r="K526" i="6"/>
  <c r="L526" i="6" s="1"/>
  <c r="F526" i="6"/>
  <c r="E526" i="6"/>
  <c r="K928" i="6"/>
  <c r="L928" i="6" s="1"/>
  <c r="F928" i="6"/>
  <c r="E928" i="6"/>
  <c r="K25" i="6"/>
  <c r="L25" i="6" s="1"/>
  <c r="F25" i="6"/>
  <c r="E25" i="6"/>
  <c r="K972" i="6"/>
  <c r="L972" i="6" s="1"/>
  <c r="F972" i="6"/>
  <c r="E972" i="6"/>
  <c r="K628" i="6"/>
  <c r="L628" i="6" s="1"/>
  <c r="F628" i="6"/>
  <c r="E628" i="6"/>
  <c r="K627" i="6"/>
  <c r="L627" i="6" s="1"/>
  <c r="F627" i="6"/>
  <c r="E627" i="6"/>
  <c r="K1192" i="6"/>
  <c r="L1192" i="6" s="1"/>
  <c r="F1192" i="6"/>
  <c r="E1192" i="6"/>
  <c r="K1191" i="6"/>
  <c r="L1191" i="6" s="1"/>
  <c r="F1191" i="6"/>
  <c r="E1191" i="6"/>
  <c r="K1083" i="6"/>
  <c r="L1083" i="6" s="1"/>
  <c r="F1083" i="6"/>
  <c r="E1083" i="6"/>
  <c r="K894" i="6"/>
  <c r="L894" i="6" s="1"/>
  <c r="F894" i="6"/>
  <c r="E894" i="6"/>
  <c r="K893" i="6"/>
  <c r="L893" i="6" s="1"/>
  <c r="F893" i="6"/>
  <c r="E893" i="6"/>
  <c r="K941" i="6"/>
  <c r="L941" i="6" s="1"/>
  <c r="F941" i="6"/>
  <c r="E941" i="6"/>
  <c r="K600" i="6"/>
  <c r="L600" i="6" s="1"/>
  <c r="F600" i="6"/>
  <c r="E600" i="6"/>
  <c r="K598" i="6"/>
  <c r="L598" i="6" s="1"/>
  <c r="F598" i="6"/>
  <c r="E598" i="6"/>
  <c r="K599" i="6"/>
  <c r="L599" i="6" s="1"/>
  <c r="F599" i="6"/>
  <c r="E599" i="6"/>
  <c r="K1090" i="6"/>
  <c r="L1090" i="6" s="1"/>
  <c r="F1090" i="6"/>
  <c r="E1090" i="6"/>
  <c r="K1089" i="6"/>
  <c r="L1089" i="6" s="1"/>
  <c r="F1089" i="6"/>
  <c r="E1089" i="6"/>
  <c r="K297" i="6"/>
  <c r="L297" i="6" s="1"/>
  <c r="F297" i="6"/>
  <c r="E297" i="6"/>
  <c r="K296" i="6"/>
  <c r="L296" i="6" s="1"/>
  <c r="F296" i="6"/>
  <c r="E296" i="6"/>
  <c r="K295" i="6"/>
  <c r="L295" i="6" s="1"/>
  <c r="F295" i="6"/>
  <c r="E295" i="6"/>
  <c r="K294" i="6"/>
  <c r="L294" i="6" s="1"/>
  <c r="F294" i="6"/>
  <c r="E294" i="6"/>
  <c r="K315" i="6"/>
  <c r="L315" i="6" s="1"/>
  <c r="F315" i="6"/>
  <c r="E315" i="6"/>
  <c r="K55" i="6"/>
  <c r="L55" i="6" s="1"/>
  <c r="F55" i="6"/>
  <c r="E55" i="6"/>
  <c r="K54" i="6"/>
  <c r="L54" i="6" s="1"/>
  <c r="F54" i="6"/>
  <c r="E54" i="6"/>
  <c r="K51" i="6"/>
  <c r="L51" i="6" s="1"/>
  <c r="F51" i="6"/>
  <c r="E51" i="6"/>
  <c r="K1148" i="6"/>
  <c r="L1148" i="6" s="1"/>
  <c r="F1148" i="6"/>
  <c r="E1148" i="6"/>
  <c r="K1147" i="6"/>
  <c r="L1147" i="6" s="1"/>
  <c r="F1147" i="6"/>
  <c r="E1147" i="6"/>
  <c r="K389" i="6"/>
  <c r="L389" i="6" s="1"/>
  <c r="F389" i="6"/>
  <c r="E389" i="6"/>
  <c r="K391" i="6"/>
  <c r="L391" i="6" s="1"/>
  <c r="F391" i="6"/>
  <c r="E391" i="6"/>
  <c r="K392" i="6"/>
  <c r="L392" i="6" s="1"/>
  <c r="F392" i="6"/>
  <c r="E392" i="6"/>
  <c r="K390" i="6"/>
  <c r="L390" i="6" s="1"/>
  <c r="F390" i="6"/>
  <c r="E390" i="6"/>
  <c r="K253" i="6"/>
  <c r="L253" i="6" s="1"/>
  <c r="F253" i="6"/>
  <c r="E253" i="6"/>
  <c r="K243" i="6"/>
  <c r="L243" i="6" s="1"/>
  <c r="F243" i="6"/>
  <c r="E243" i="6"/>
  <c r="K252" i="6"/>
  <c r="L252" i="6" s="1"/>
  <c r="F252" i="6"/>
  <c r="E252" i="6"/>
  <c r="K248" i="6"/>
  <c r="L248" i="6" s="1"/>
  <c r="F248" i="6"/>
  <c r="E248" i="6"/>
  <c r="K250" i="6"/>
  <c r="L250" i="6" s="1"/>
  <c r="F250" i="6"/>
  <c r="E250" i="6"/>
  <c r="K246" i="6"/>
  <c r="L246" i="6" s="1"/>
  <c r="F246" i="6"/>
  <c r="E246" i="6"/>
  <c r="K251" i="6"/>
  <c r="L251" i="6" s="1"/>
  <c r="F251" i="6"/>
  <c r="E251" i="6"/>
  <c r="K244" i="6"/>
  <c r="L244" i="6" s="1"/>
  <c r="F244" i="6"/>
  <c r="E244" i="6"/>
  <c r="K249" i="6"/>
  <c r="L249" i="6" s="1"/>
  <c r="F249" i="6"/>
  <c r="E249" i="6"/>
  <c r="K247" i="6"/>
  <c r="L247" i="6" s="1"/>
  <c r="F247" i="6"/>
  <c r="E247" i="6"/>
  <c r="K245" i="6"/>
  <c r="L245" i="6" s="1"/>
  <c r="F245" i="6"/>
  <c r="E245" i="6"/>
  <c r="K321" i="6"/>
  <c r="L321" i="6" s="1"/>
  <c r="F321" i="6"/>
  <c r="E321" i="6"/>
  <c r="K323" i="6"/>
  <c r="L323" i="6" s="1"/>
  <c r="F323" i="6"/>
  <c r="E323" i="6"/>
  <c r="K322" i="6"/>
  <c r="L322" i="6" s="1"/>
  <c r="F322" i="6"/>
  <c r="E322" i="6"/>
  <c r="K324" i="6"/>
  <c r="L324" i="6" s="1"/>
  <c r="F324" i="6"/>
  <c r="E324" i="6"/>
  <c r="K635" i="6"/>
  <c r="L635" i="6" s="1"/>
  <c r="F635" i="6"/>
  <c r="E635" i="6"/>
  <c r="K409" i="6"/>
  <c r="L409" i="6" s="1"/>
  <c r="F409" i="6"/>
  <c r="E409" i="6"/>
  <c r="K999" i="6"/>
  <c r="L999" i="6" s="1"/>
  <c r="F999" i="6"/>
  <c r="E999" i="6"/>
  <c r="K1068" i="6"/>
  <c r="L1068" i="6" s="1"/>
  <c r="F1068" i="6"/>
  <c r="E1068" i="6"/>
  <c r="K1043" i="6"/>
  <c r="L1043" i="6" s="1"/>
  <c r="F1043" i="6"/>
  <c r="E1043" i="6"/>
  <c r="K1042" i="6"/>
  <c r="L1042" i="6" s="1"/>
  <c r="F1042" i="6"/>
  <c r="E1042" i="6"/>
  <c r="K1041" i="6"/>
  <c r="L1041" i="6" s="1"/>
  <c r="F1041" i="6"/>
  <c r="E1041" i="6"/>
  <c r="K20" i="6"/>
  <c r="L20" i="6" s="1"/>
  <c r="F20" i="6"/>
  <c r="E20" i="6"/>
  <c r="K19" i="6"/>
  <c r="L19" i="6" s="1"/>
  <c r="F19" i="6"/>
  <c r="E19" i="6"/>
  <c r="K18" i="6"/>
  <c r="L18" i="6" s="1"/>
  <c r="F18" i="6"/>
  <c r="E18" i="6"/>
  <c r="K432" i="6"/>
  <c r="L432" i="6" s="1"/>
  <c r="F432" i="6"/>
  <c r="E432" i="6"/>
  <c r="K433" i="6"/>
  <c r="L433" i="6" s="1"/>
  <c r="F433" i="6"/>
  <c r="E433" i="6"/>
  <c r="K431" i="6"/>
  <c r="L431" i="6" s="1"/>
  <c r="F431" i="6"/>
  <c r="E431" i="6"/>
  <c r="K381" i="6"/>
  <c r="L381" i="6" s="1"/>
  <c r="F381" i="6"/>
  <c r="E381" i="6"/>
  <c r="K934" i="6"/>
  <c r="L934" i="6" s="1"/>
  <c r="F934" i="6"/>
  <c r="E934" i="6"/>
  <c r="K307" i="6"/>
  <c r="L307" i="6" s="1"/>
  <c r="F307" i="6"/>
  <c r="E307" i="6"/>
  <c r="K1266" i="6"/>
  <c r="L1266" i="6" s="1"/>
  <c r="F1266" i="6"/>
  <c r="E1266" i="6"/>
  <c r="K1006" i="6"/>
  <c r="L1006" i="6" s="1"/>
  <c r="F1006" i="6"/>
  <c r="E1006" i="6"/>
  <c r="K408" i="6"/>
  <c r="L408" i="6" s="1"/>
  <c r="F408" i="6"/>
  <c r="E408" i="6"/>
  <c r="K406" i="6"/>
  <c r="L406" i="6" s="1"/>
  <c r="F406" i="6"/>
  <c r="E406" i="6"/>
  <c r="K407" i="6"/>
  <c r="L407" i="6" s="1"/>
  <c r="F407" i="6"/>
  <c r="E407" i="6"/>
  <c r="K405" i="6"/>
  <c r="L405" i="6" s="1"/>
  <c r="F405" i="6"/>
  <c r="E405" i="6"/>
  <c r="K293" i="6"/>
  <c r="L293" i="6" s="1"/>
  <c r="F293" i="6"/>
  <c r="E293" i="6"/>
  <c r="K358" i="6"/>
  <c r="L358" i="6" s="1"/>
  <c r="F358" i="6"/>
  <c r="E358" i="6"/>
  <c r="K357" i="6"/>
  <c r="L357" i="6" s="1"/>
  <c r="F357" i="6"/>
  <c r="E357" i="6"/>
  <c r="K584" i="6"/>
  <c r="L584" i="6" s="1"/>
  <c r="F584" i="6"/>
  <c r="E584" i="6"/>
  <c r="K583" i="6"/>
  <c r="L583" i="6" s="1"/>
  <c r="F583" i="6"/>
  <c r="E583" i="6"/>
  <c r="K582" i="6"/>
  <c r="L582" i="6" s="1"/>
  <c r="F582" i="6"/>
  <c r="E582" i="6"/>
  <c r="K1261" i="6"/>
  <c r="L1261" i="6" s="1"/>
  <c r="F1261" i="6"/>
  <c r="E1261" i="6"/>
  <c r="K167" i="6"/>
  <c r="L167" i="6" s="1"/>
  <c r="F167" i="6"/>
  <c r="E167" i="6"/>
  <c r="K183" i="6"/>
  <c r="L183" i="6" s="1"/>
  <c r="F183" i="6"/>
  <c r="E183" i="6"/>
  <c r="K184" i="6"/>
  <c r="L184" i="6" s="1"/>
  <c r="F184" i="6"/>
  <c r="E184" i="6"/>
  <c r="K185" i="6"/>
  <c r="L185" i="6" s="1"/>
  <c r="F185" i="6"/>
  <c r="E185" i="6"/>
  <c r="K1212" i="6"/>
  <c r="L1212" i="6" s="1"/>
  <c r="F1212" i="6"/>
  <c r="E1212" i="6"/>
  <c r="K933" i="6"/>
  <c r="L933" i="6" s="1"/>
  <c r="F933" i="6"/>
  <c r="E933" i="6"/>
  <c r="K932" i="6"/>
  <c r="L932" i="6" s="1"/>
  <c r="F932" i="6"/>
  <c r="E932" i="6"/>
  <c r="K931" i="6"/>
  <c r="L931" i="6" s="1"/>
  <c r="F931" i="6"/>
  <c r="E931" i="6"/>
  <c r="K793" i="6"/>
  <c r="L793" i="6" s="1"/>
  <c r="F793" i="6"/>
  <c r="E793" i="6"/>
  <c r="K946" i="6"/>
  <c r="L946" i="6" s="1"/>
  <c r="F946" i="6"/>
  <c r="E946" i="6"/>
  <c r="K669" i="6"/>
  <c r="L669" i="6" s="1"/>
  <c r="F669" i="6"/>
  <c r="E669" i="6"/>
  <c r="K670" i="6"/>
  <c r="L670" i="6" s="1"/>
  <c r="F670" i="6"/>
  <c r="E670" i="6"/>
  <c r="K32" i="6"/>
  <c r="L32" i="6" s="1"/>
  <c r="F32" i="6"/>
  <c r="E32" i="6"/>
  <c r="K31" i="6"/>
  <c r="L31" i="6" s="1"/>
  <c r="F31" i="6"/>
  <c r="E31" i="6"/>
  <c r="K43" i="6"/>
  <c r="L43" i="6" s="1"/>
  <c r="F43" i="6"/>
  <c r="E43" i="6"/>
  <c r="K900" i="6"/>
  <c r="L900" i="6" s="1"/>
  <c r="F900" i="6"/>
  <c r="E900" i="6"/>
  <c r="K371" i="6"/>
  <c r="L371" i="6" s="1"/>
  <c r="F371" i="6"/>
  <c r="E371" i="6"/>
  <c r="K369" i="6"/>
  <c r="L369" i="6" s="1"/>
  <c r="F369" i="6"/>
  <c r="E369" i="6"/>
  <c r="K373" i="6"/>
  <c r="L373" i="6" s="1"/>
  <c r="F373" i="6"/>
  <c r="E373" i="6"/>
  <c r="K370" i="6"/>
  <c r="L370" i="6" s="1"/>
  <c r="F370" i="6"/>
  <c r="E370" i="6"/>
  <c r="K368" i="6"/>
  <c r="L368" i="6" s="1"/>
  <c r="F368" i="6"/>
  <c r="E368" i="6"/>
  <c r="K372" i="6"/>
  <c r="L372" i="6" s="1"/>
  <c r="F372" i="6"/>
  <c r="E372" i="6"/>
  <c r="K809" i="6"/>
  <c r="L809" i="6" s="1"/>
  <c r="F809" i="6"/>
  <c r="E809" i="6"/>
  <c r="K808" i="6"/>
  <c r="L808" i="6" s="1"/>
  <c r="F808" i="6"/>
  <c r="E808" i="6"/>
  <c r="K879" i="6"/>
  <c r="L879" i="6" s="1"/>
  <c r="F879" i="6"/>
  <c r="E879" i="6"/>
  <c r="K878" i="6"/>
  <c r="L878" i="6" s="1"/>
  <c r="F878" i="6"/>
  <c r="E878" i="6"/>
  <c r="K155" i="6"/>
  <c r="L155" i="6" s="1"/>
  <c r="F155" i="6"/>
  <c r="E155" i="6"/>
  <c r="K158" i="6"/>
  <c r="L158" i="6" s="1"/>
  <c r="F158" i="6"/>
  <c r="E158" i="6"/>
  <c r="K157" i="6"/>
  <c r="L157" i="6" s="1"/>
  <c r="F157" i="6"/>
  <c r="E157" i="6"/>
  <c r="K150" i="6"/>
  <c r="L150" i="6" s="1"/>
  <c r="F150" i="6"/>
  <c r="E150" i="6"/>
  <c r="K149" i="6"/>
  <c r="L149" i="6" s="1"/>
  <c r="F149" i="6"/>
  <c r="E149" i="6"/>
  <c r="K156" i="6"/>
  <c r="L156" i="6" s="1"/>
  <c r="F156" i="6"/>
  <c r="E156" i="6"/>
  <c r="K154" i="6"/>
  <c r="L154" i="6" s="1"/>
  <c r="F154" i="6"/>
  <c r="E154" i="6"/>
  <c r="K128" i="6"/>
  <c r="L128" i="6" s="1"/>
  <c r="F128" i="6"/>
  <c r="E128" i="6"/>
  <c r="K127" i="6"/>
  <c r="L127" i="6" s="1"/>
  <c r="F127" i="6"/>
  <c r="E127" i="6"/>
  <c r="K153" i="6"/>
  <c r="L153" i="6" s="1"/>
  <c r="F153" i="6"/>
  <c r="E153" i="6"/>
  <c r="K126" i="6"/>
  <c r="L126" i="6" s="1"/>
  <c r="F126" i="6"/>
  <c r="E126" i="6"/>
  <c r="K125" i="6"/>
  <c r="L125" i="6" s="1"/>
  <c r="F125" i="6"/>
  <c r="E125" i="6"/>
  <c r="K106" i="6"/>
  <c r="L106" i="6" s="1"/>
  <c r="F106" i="6"/>
  <c r="E106" i="6"/>
  <c r="K104" i="6"/>
  <c r="L104" i="6" s="1"/>
  <c r="F104" i="6"/>
  <c r="E104" i="6"/>
  <c r="K105" i="6"/>
  <c r="L105" i="6" s="1"/>
  <c r="F105" i="6"/>
  <c r="E105" i="6"/>
  <c r="K152" i="6"/>
  <c r="L152" i="6" s="1"/>
  <c r="F152" i="6"/>
  <c r="E152" i="6"/>
  <c r="K140" i="6"/>
  <c r="L140" i="6" s="1"/>
  <c r="F140" i="6"/>
  <c r="E140" i="6"/>
  <c r="K139" i="6"/>
  <c r="L139" i="6" s="1"/>
  <c r="F139" i="6"/>
  <c r="E139" i="6"/>
  <c r="K129" i="6"/>
  <c r="L129" i="6" s="1"/>
  <c r="F129" i="6"/>
  <c r="E129" i="6"/>
  <c r="K133" i="6"/>
  <c r="L133" i="6" s="1"/>
  <c r="F133" i="6"/>
  <c r="E133" i="6"/>
  <c r="K132" i="6"/>
  <c r="L132" i="6" s="1"/>
  <c r="F132" i="6"/>
  <c r="E132" i="6"/>
  <c r="K131" i="6"/>
  <c r="L131" i="6" s="1"/>
  <c r="F131" i="6"/>
  <c r="E131" i="6"/>
  <c r="K130" i="6"/>
  <c r="L130" i="6" s="1"/>
  <c r="F130" i="6"/>
  <c r="E130" i="6"/>
  <c r="K151" i="6"/>
  <c r="L151" i="6" s="1"/>
  <c r="F151" i="6"/>
  <c r="E151" i="6"/>
  <c r="K134" i="6"/>
  <c r="L134" i="6" s="1"/>
  <c r="F134" i="6"/>
  <c r="E134" i="6"/>
  <c r="K113" i="6"/>
  <c r="L113" i="6" s="1"/>
  <c r="F113" i="6"/>
  <c r="E113" i="6"/>
  <c r="K142" i="6"/>
  <c r="L142" i="6" s="1"/>
  <c r="F142" i="6"/>
  <c r="E142" i="6"/>
  <c r="K141" i="6"/>
  <c r="L141" i="6" s="1"/>
  <c r="F141" i="6"/>
  <c r="E141" i="6"/>
  <c r="K135" i="6"/>
  <c r="L135" i="6" s="1"/>
  <c r="F135" i="6"/>
  <c r="E135" i="6"/>
  <c r="K124" i="6"/>
  <c r="L124" i="6" s="1"/>
  <c r="F124" i="6"/>
  <c r="E124" i="6"/>
  <c r="K123" i="6"/>
  <c r="L123" i="6" s="1"/>
  <c r="F123" i="6"/>
  <c r="E123" i="6"/>
  <c r="K145" i="6"/>
  <c r="L145" i="6" s="1"/>
  <c r="F145" i="6"/>
  <c r="E145" i="6"/>
  <c r="K148" i="6"/>
  <c r="L148" i="6" s="1"/>
  <c r="F148" i="6"/>
  <c r="E148" i="6"/>
  <c r="K138" i="6"/>
  <c r="L138" i="6" s="1"/>
  <c r="F138" i="6"/>
  <c r="E138" i="6"/>
  <c r="K137" i="6"/>
  <c r="L137" i="6" s="1"/>
  <c r="F137" i="6"/>
  <c r="E137" i="6"/>
  <c r="K136" i="6"/>
  <c r="L136" i="6" s="1"/>
  <c r="F136" i="6"/>
  <c r="E136" i="6"/>
  <c r="K116" i="6"/>
  <c r="L116" i="6" s="1"/>
  <c r="F116" i="6"/>
  <c r="E116" i="6"/>
  <c r="K115" i="6"/>
  <c r="L115" i="6" s="1"/>
  <c r="F115" i="6"/>
  <c r="E115" i="6"/>
  <c r="K97" i="6"/>
  <c r="L97" i="6" s="1"/>
  <c r="F97" i="6"/>
  <c r="E97" i="6"/>
  <c r="K96" i="6"/>
  <c r="L96" i="6" s="1"/>
  <c r="F96" i="6"/>
  <c r="E96" i="6"/>
  <c r="K95" i="6"/>
  <c r="L95" i="6" s="1"/>
  <c r="F95" i="6"/>
  <c r="E95" i="6"/>
  <c r="K94" i="6"/>
  <c r="L94" i="6" s="1"/>
  <c r="F94" i="6"/>
  <c r="E94" i="6"/>
  <c r="K93" i="6"/>
  <c r="L93" i="6" s="1"/>
  <c r="F93" i="6"/>
  <c r="E93" i="6"/>
  <c r="K98" i="6"/>
  <c r="L98" i="6" s="1"/>
  <c r="F98" i="6"/>
  <c r="E98" i="6"/>
  <c r="K147" i="6"/>
  <c r="L147" i="6" s="1"/>
  <c r="F147" i="6"/>
  <c r="E147" i="6"/>
  <c r="K146" i="6"/>
  <c r="L146" i="6" s="1"/>
  <c r="F146" i="6"/>
  <c r="E146" i="6"/>
  <c r="K121" i="6"/>
  <c r="L121" i="6" s="1"/>
  <c r="F121" i="6"/>
  <c r="E121" i="6"/>
  <c r="K120" i="6"/>
  <c r="L120" i="6" s="1"/>
  <c r="F120" i="6"/>
  <c r="E120" i="6"/>
  <c r="K144" i="6"/>
  <c r="L144" i="6" s="1"/>
  <c r="F144" i="6"/>
  <c r="E144" i="6"/>
  <c r="K143" i="6"/>
  <c r="L143" i="6" s="1"/>
  <c r="F143" i="6"/>
  <c r="E143" i="6"/>
  <c r="K108" i="6"/>
  <c r="L108" i="6" s="1"/>
  <c r="F108" i="6"/>
  <c r="E108" i="6"/>
  <c r="K107" i="6"/>
  <c r="L107" i="6" s="1"/>
  <c r="F107" i="6"/>
  <c r="E107" i="6"/>
  <c r="K122" i="6"/>
  <c r="L122" i="6" s="1"/>
  <c r="F122" i="6"/>
  <c r="E122" i="6"/>
  <c r="K114" i="6"/>
  <c r="L114" i="6" s="1"/>
  <c r="F114" i="6"/>
  <c r="E114" i="6"/>
  <c r="K118" i="6"/>
  <c r="L118" i="6" s="1"/>
  <c r="F118" i="6"/>
  <c r="E118" i="6"/>
  <c r="K117" i="6"/>
  <c r="L117" i="6" s="1"/>
  <c r="F117" i="6"/>
  <c r="E117" i="6"/>
  <c r="K112" i="6"/>
  <c r="L112" i="6" s="1"/>
  <c r="F112" i="6"/>
  <c r="E112" i="6"/>
  <c r="K111" i="6"/>
  <c r="L111" i="6" s="1"/>
  <c r="F111" i="6"/>
  <c r="E111" i="6"/>
  <c r="K110" i="6"/>
  <c r="L110" i="6" s="1"/>
  <c r="F110" i="6"/>
  <c r="E110" i="6"/>
  <c r="K109" i="6"/>
  <c r="L109" i="6" s="1"/>
  <c r="F109" i="6"/>
  <c r="E109" i="6"/>
  <c r="K103" i="6"/>
  <c r="L103" i="6" s="1"/>
  <c r="F103" i="6"/>
  <c r="E103" i="6"/>
  <c r="K102" i="6"/>
  <c r="L102" i="6" s="1"/>
  <c r="F102" i="6"/>
  <c r="E102" i="6"/>
  <c r="K101" i="6"/>
  <c r="L101" i="6" s="1"/>
  <c r="F101" i="6"/>
  <c r="E101" i="6"/>
  <c r="K100" i="6"/>
  <c r="L100" i="6" s="1"/>
  <c r="F100" i="6"/>
  <c r="E100" i="6"/>
  <c r="K99" i="6"/>
  <c r="L99" i="6" s="1"/>
  <c r="F99" i="6"/>
  <c r="E99" i="6"/>
  <c r="K119" i="6"/>
  <c r="L119" i="6" s="1"/>
  <c r="F119" i="6"/>
  <c r="E119" i="6"/>
  <c r="K174" i="6"/>
  <c r="L174" i="6" s="1"/>
  <c r="F174" i="6"/>
  <c r="E174" i="6"/>
  <c r="K498" i="6"/>
  <c r="L498" i="6" s="1"/>
  <c r="F498" i="6"/>
  <c r="E498" i="6"/>
  <c r="K889" i="6"/>
  <c r="L889" i="6" s="1"/>
  <c r="F889" i="6"/>
  <c r="E889" i="6"/>
  <c r="K888" i="6"/>
  <c r="L888" i="6" s="1"/>
  <c r="F888" i="6"/>
  <c r="E888" i="6"/>
  <c r="K887" i="6"/>
  <c r="L887" i="6" s="1"/>
  <c r="F887" i="6"/>
  <c r="E887" i="6"/>
  <c r="K886" i="6"/>
  <c r="L886" i="6" s="1"/>
  <c r="F886" i="6"/>
  <c r="E886" i="6"/>
  <c r="K615" i="6"/>
  <c r="L615" i="6" s="1"/>
  <c r="F615" i="6"/>
  <c r="E615" i="6"/>
  <c r="K613" i="6"/>
  <c r="L613" i="6" s="1"/>
  <c r="F613" i="6"/>
  <c r="E613" i="6"/>
  <c r="K614" i="6"/>
  <c r="L614" i="6" s="1"/>
  <c r="F614" i="6"/>
  <c r="E614" i="6"/>
  <c r="K611" i="6"/>
  <c r="L611" i="6" s="1"/>
  <c r="F611" i="6"/>
  <c r="E611" i="6"/>
  <c r="K612" i="6"/>
  <c r="L612" i="6" s="1"/>
  <c r="F612" i="6"/>
  <c r="E612" i="6"/>
  <c r="K1225" i="6"/>
  <c r="L1225" i="6" s="1"/>
  <c r="F1225" i="6"/>
  <c r="E1225" i="6"/>
  <c r="K717" i="6"/>
  <c r="L717" i="6" s="1"/>
  <c r="F717" i="6"/>
  <c r="E717" i="6"/>
  <c r="K1219" i="6"/>
  <c r="L1219" i="6" s="1"/>
  <c r="F1219" i="6"/>
  <c r="E1219" i="6"/>
  <c r="K667" i="6"/>
  <c r="L667" i="6" s="1"/>
  <c r="F667" i="6"/>
  <c r="E667" i="6"/>
  <c r="K489" i="6"/>
  <c r="L489" i="6" s="1"/>
  <c r="F489" i="6"/>
  <c r="E489" i="6"/>
  <c r="K488" i="6"/>
  <c r="L488" i="6" s="1"/>
  <c r="F488" i="6"/>
  <c r="E488" i="6"/>
  <c r="K487" i="6"/>
  <c r="L487" i="6" s="1"/>
  <c r="F487" i="6"/>
  <c r="E487" i="6"/>
  <c r="K497" i="6"/>
  <c r="L497" i="6" s="1"/>
  <c r="F497" i="6"/>
  <c r="E497" i="6"/>
  <c r="K24" i="6"/>
  <c r="L24" i="6" s="1"/>
  <c r="F24" i="6"/>
  <c r="E24" i="6"/>
  <c r="K522" i="6"/>
  <c r="L522" i="6" s="1"/>
  <c r="F522" i="6"/>
  <c r="E522" i="6"/>
  <c r="K479" i="6"/>
  <c r="L479" i="6" s="1"/>
  <c r="F479" i="6"/>
  <c r="E479" i="6"/>
  <c r="K285" i="6"/>
  <c r="L285" i="6" s="1"/>
  <c r="F285" i="6"/>
  <c r="E285" i="6"/>
  <c r="K286" i="6"/>
  <c r="L286" i="6" s="1"/>
  <c r="F286" i="6"/>
  <c r="E286" i="6"/>
  <c r="K723" i="6"/>
  <c r="L723" i="6" s="1"/>
  <c r="F723" i="6"/>
  <c r="E723" i="6"/>
  <c r="K721" i="6"/>
  <c r="L721" i="6" s="1"/>
  <c r="F721" i="6"/>
  <c r="E721" i="6"/>
  <c r="K722" i="6"/>
  <c r="L722" i="6" s="1"/>
  <c r="F722" i="6"/>
  <c r="E722" i="6"/>
  <c r="K1056" i="6"/>
  <c r="L1056" i="6" s="1"/>
  <c r="F1056" i="6"/>
  <c r="E1056" i="6"/>
  <c r="K1055" i="6"/>
  <c r="L1055" i="6" s="1"/>
  <c r="F1055" i="6"/>
  <c r="E1055" i="6"/>
  <c r="K1226" i="6"/>
  <c r="L1226" i="6" s="1"/>
  <c r="F1226" i="6"/>
  <c r="E1226" i="6"/>
  <c r="K1193" i="6"/>
  <c r="L1193" i="6" s="1"/>
  <c r="F1193" i="6"/>
  <c r="E1193" i="6"/>
  <c r="K1040" i="6"/>
  <c r="L1040" i="6" s="1"/>
  <c r="F1040" i="6"/>
  <c r="E1040" i="6"/>
  <c r="K1067" i="6"/>
  <c r="L1067" i="6" s="1"/>
  <c r="F1067" i="6"/>
  <c r="E1067" i="6"/>
  <c r="K520" i="6"/>
  <c r="L520" i="6" s="1"/>
  <c r="F520" i="6"/>
  <c r="E520" i="6"/>
  <c r="K225" i="6"/>
  <c r="L225" i="6" s="1"/>
  <c r="F225" i="6"/>
  <c r="E225" i="6"/>
  <c r="K1149" i="6"/>
  <c r="L1149" i="6" s="1"/>
  <c r="F1149" i="6"/>
  <c r="E1149" i="6"/>
  <c r="K1046" i="6"/>
  <c r="L1046" i="6" s="1"/>
  <c r="F1046" i="6"/>
  <c r="E1046" i="6"/>
  <c r="K1045" i="6"/>
  <c r="L1045" i="6" s="1"/>
  <c r="F1045" i="6"/>
  <c r="E1045" i="6"/>
  <c r="K1044" i="6"/>
  <c r="L1044" i="6" s="1"/>
  <c r="F1044" i="6"/>
  <c r="E1044" i="6"/>
  <c r="K56" i="6"/>
  <c r="L56" i="6" s="1"/>
  <c r="F56" i="6"/>
  <c r="E56" i="6"/>
  <c r="K59" i="6"/>
  <c r="L59" i="6" s="1"/>
  <c r="F59" i="6"/>
  <c r="E59" i="6"/>
  <c r="K58" i="6"/>
  <c r="L58" i="6" s="1"/>
  <c r="F58" i="6"/>
  <c r="E58" i="6"/>
  <c r="K57" i="6"/>
  <c r="L57" i="6" s="1"/>
  <c r="F57" i="6"/>
  <c r="E57" i="6"/>
  <c r="K445" i="6"/>
  <c r="L445" i="6" s="1"/>
  <c r="F445" i="6"/>
  <c r="E445" i="6"/>
  <c r="K65" i="6"/>
  <c r="L65" i="6" s="1"/>
  <c r="F65" i="6"/>
  <c r="E65" i="6"/>
  <c r="K63" i="6"/>
  <c r="L63" i="6" s="1"/>
  <c r="F63" i="6"/>
  <c r="E63" i="6"/>
  <c r="K64" i="6"/>
  <c r="L64" i="6" s="1"/>
  <c r="F64" i="6"/>
  <c r="E64" i="6"/>
  <c r="K62" i="6"/>
  <c r="L62" i="6" s="1"/>
  <c r="F62" i="6"/>
  <c r="E62" i="6"/>
  <c r="K60" i="6"/>
  <c r="L60" i="6" s="1"/>
  <c r="F60" i="6"/>
  <c r="E60" i="6"/>
  <c r="K61" i="6"/>
  <c r="L61" i="6" s="1"/>
  <c r="F61" i="6"/>
  <c r="E61" i="6"/>
  <c r="K375" i="6"/>
  <c r="L375" i="6" s="1"/>
  <c r="F375" i="6"/>
  <c r="E375" i="6"/>
  <c r="K376" i="6"/>
  <c r="L376" i="6" s="1"/>
  <c r="F376" i="6"/>
  <c r="E376" i="6"/>
  <c r="K380" i="6"/>
  <c r="L380" i="6" s="1"/>
  <c r="F380" i="6"/>
  <c r="E380" i="6"/>
  <c r="K378" i="6"/>
  <c r="L378" i="6" s="1"/>
  <c r="F378" i="6"/>
  <c r="E378" i="6"/>
  <c r="K374" i="6"/>
  <c r="L374" i="6" s="1"/>
  <c r="F374" i="6"/>
  <c r="E374" i="6"/>
  <c r="K379" i="6"/>
  <c r="L379" i="6" s="1"/>
  <c r="F379" i="6"/>
  <c r="E379" i="6"/>
  <c r="K377" i="6"/>
  <c r="L377" i="6" s="1"/>
  <c r="F377" i="6"/>
  <c r="E377" i="6"/>
  <c r="K950" i="6"/>
  <c r="L950" i="6" s="1"/>
  <c r="F950" i="6"/>
  <c r="E950" i="6"/>
  <c r="K949" i="6"/>
  <c r="L949" i="6" s="1"/>
  <c r="F949" i="6"/>
  <c r="E949" i="6"/>
  <c r="K948" i="6"/>
  <c r="L948" i="6" s="1"/>
  <c r="F948" i="6"/>
  <c r="E948" i="6"/>
  <c r="K947" i="6"/>
  <c r="L947" i="6" s="1"/>
  <c r="F947" i="6"/>
  <c r="E947" i="6"/>
  <c r="K680" i="6"/>
  <c r="L680" i="6" s="1"/>
  <c r="F680" i="6"/>
  <c r="E680" i="6"/>
  <c r="K1134" i="6"/>
  <c r="L1134" i="6" s="1"/>
  <c r="F1134" i="6"/>
  <c r="E1134" i="6"/>
  <c r="K634" i="6"/>
  <c r="L634" i="6" s="1"/>
  <c r="F634" i="6"/>
  <c r="E634" i="6"/>
  <c r="K1034" i="6"/>
  <c r="L1034" i="6" s="1"/>
  <c r="F1034" i="6"/>
  <c r="E1034" i="6"/>
  <c r="K1030" i="6"/>
  <c r="L1030" i="6" s="1"/>
  <c r="F1030" i="6"/>
  <c r="E1030" i="6"/>
  <c r="K1028" i="6"/>
  <c r="L1028" i="6" s="1"/>
  <c r="F1028" i="6"/>
  <c r="E1028" i="6"/>
  <c r="K1029" i="6"/>
  <c r="L1029" i="6" s="1"/>
  <c r="F1029" i="6"/>
  <c r="E1029" i="6"/>
  <c r="K1015" i="6"/>
  <c r="L1015" i="6" s="1"/>
  <c r="F1015" i="6"/>
  <c r="E1015" i="6"/>
  <c r="K1027" i="6"/>
  <c r="L1027" i="6" s="1"/>
  <c r="F1027" i="6"/>
  <c r="E1027" i="6"/>
  <c r="K1016" i="6"/>
  <c r="L1016" i="6" s="1"/>
  <c r="F1016" i="6"/>
  <c r="E1016" i="6"/>
  <c r="K1014" i="6"/>
  <c r="L1014" i="6" s="1"/>
  <c r="F1014" i="6"/>
  <c r="E1014" i="6"/>
  <c r="K1033" i="6"/>
  <c r="L1033" i="6" s="1"/>
  <c r="F1033" i="6"/>
  <c r="E1033" i="6"/>
  <c r="K1032" i="6"/>
  <c r="L1032" i="6" s="1"/>
  <c r="F1032" i="6"/>
  <c r="E1032" i="6"/>
  <c r="K1031" i="6"/>
  <c r="L1031" i="6" s="1"/>
  <c r="F1031" i="6"/>
  <c r="E1031" i="6"/>
  <c r="K1025" i="6"/>
  <c r="L1025" i="6" s="1"/>
  <c r="F1025" i="6"/>
  <c r="E1025" i="6"/>
  <c r="K1024" i="6"/>
  <c r="L1024" i="6" s="1"/>
  <c r="F1024" i="6"/>
  <c r="E1024" i="6"/>
  <c r="K1023" i="6"/>
  <c r="L1023" i="6" s="1"/>
  <c r="F1023" i="6"/>
  <c r="E1023" i="6"/>
  <c r="K1021" i="6"/>
  <c r="L1021" i="6" s="1"/>
  <c r="F1021" i="6"/>
  <c r="E1021" i="6"/>
  <c r="K1020" i="6"/>
  <c r="L1020" i="6" s="1"/>
  <c r="F1020" i="6"/>
  <c r="E1020" i="6"/>
  <c r="K1018" i="6"/>
  <c r="L1018" i="6" s="1"/>
  <c r="F1018" i="6"/>
  <c r="E1018" i="6"/>
  <c r="K1019" i="6"/>
  <c r="L1019" i="6" s="1"/>
  <c r="F1019" i="6"/>
  <c r="E1019" i="6"/>
  <c r="K1022" i="6"/>
  <c r="L1022" i="6" s="1"/>
  <c r="F1022" i="6"/>
  <c r="E1022" i="6"/>
  <c r="K1026" i="6"/>
  <c r="L1026" i="6" s="1"/>
  <c r="F1026" i="6"/>
  <c r="E1026" i="6"/>
  <c r="K1017" i="6"/>
  <c r="L1017" i="6" s="1"/>
  <c r="F1017" i="6"/>
  <c r="E1017" i="6"/>
  <c r="K1013" i="6"/>
  <c r="L1013" i="6" s="1"/>
  <c r="F1013" i="6"/>
  <c r="E1013" i="6"/>
  <c r="K1235" i="6"/>
  <c r="L1235" i="6" s="1"/>
  <c r="F1235" i="6"/>
  <c r="E1235" i="6"/>
  <c r="K1236" i="6"/>
  <c r="L1236" i="6" s="1"/>
  <c r="F1236" i="6"/>
  <c r="E1236" i="6"/>
  <c r="K1218" i="6"/>
  <c r="L1218" i="6" s="1"/>
  <c r="F1218" i="6"/>
  <c r="E1218" i="6"/>
  <c r="K74" i="6"/>
  <c r="L74" i="6" s="1"/>
  <c r="F74" i="6"/>
  <c r="E74" i="6"/>
  <c r="K870" i="6"/>
  <c r="L870" i="6" s="1"/>
  <c r="F870" i="6"/>
  <c r="E870" i="6"/>
  <c r="K34" i="6"/>
  <c r="L34" i="6" s="1"/>
  <c r="F34" i="6"/>
  <c r="E34" i="6"/>
  <c r="K33" i="6"/>
  <c r="L33" i="6" s="1"/>
  <c r="F33" i="6"/>
  <c r="E33" i="6"/>
  <c r="K1146" i="6"/>
  <c r="L1146" i="6" s="1"/>
  <c r="F1146" i="6"/>
  <c r="E1146" i="6"/>
  <c r="K578" i="6"/>
  <c r="L578" i="6" s="1"/>
  <c r="F578" i="6"/>
  <c r="E578" i="6"/>
  <c r="K577" i="6"/>
  <c r="L577" i="6" s="1"/>
  <c r="F577" i="6"/>
  <c r="E577" i="6"/>
  <c r="K1162" i="6"/>
  <c r="L1162" i="6" s="1"/>
  <c r="F1162" i="6"/>
  <c r="E1162" i="6"/>
  <c r="K1163" i="6"/>
  <c r="L1163" i="6" s="1"/>
  <c r="F1163" i="6"/>
  <c r="E1163" i="6"/>
  <c r="K1221" i="6"/>
  <c r="L1221" i="6" s="1"/>
  <c r="F1221" i="6"/>
  <c r="E1221" i="6"/>
  <c r="K981" i="6"/>
  <c r="L981" i="6" s="1"/>
  <c r="F981" i="6"/>
  <c r="E981" i="6"/>
  <c r="K592" i="6"/>
  <c r="L592" i="6" s="1"/>
  <c r="F592" i="6"/>
  <c r="E592" i="6"/>
  <c r="K694" i="6"/>
  <c r="L694" i="6" s="1"/>
  <c r="F694" i="6"/>
  <c r="E694" i="6"/>
  <c r="K692" i="6"/>
  <c r="L692" i="6" s="1"/>
  <c r="F692" i="6"/>
  <c r="E692" i="6"/>
  <c r="K691" i="6"/>
  <c r="L691" i="6" s="1"/>
  <c r="F691" i="6"/>
  <c r="E691" i="6"/>
  <c r="K690" i="6"/>
  <c r="L690" i="6" s="1"/>
  <c r="F690" i="6"/>
  <c r="E690" i="6"/>
  <c r="K689" i="6"/>
  <c r="L689" i="6" s="1"/>
  <c r="F689" i="6"/>
  <c r="E689" i="6"/>
  <c r="K693" i="6"/>
  <c r="L693" i="6" s="1"/>
  <c r="F693" i="6"/>
  <c r="E693" i="6"/>
  <c r="K47" i="6"/>
  <c r="L47" i="6" s="1"/>
  <c r="F47" i="6"/>
  <c r="E47" i="6"/>
  <c r="K46" i="6"/>
  <c r="L46" i="6" s="1"/>
  <c r="F46" i="6"/>
  <c r="E46" i="6"/>
  <c r="K444" i="6"/>
  <c r="L444" i="6" s="1"/>
  <c r="F444" i="6"/>
  <c r="E444" i="6"/>
  <c r="K608" i="6"/>
  <c r="L608" i="6" s="1"/>
  <c r="F608" i="6"/>
  <c r="E608" i="6"/>
  <c r="K609" i="6"/>
  <c r="L609" i="6" s="1"/>
  <c r="F609" i="6"/>
  <c r="E609" i="6"/>
  <c r="K607" i="6"/>
  <c r="L607" i="6" s="1"/>
  <c r="F607" i="6"/>
  <c r="E607" i="6"/>
  <c r="K606" i="6"/>
  <c r="L606" i="6" s="1"/>
  <c r="F606" i="6"/>
  <c r="E606" i="6"/>
  <c r="K605" i="6"/>
  <c r="L605" i="6" s="1"/>
  <c r="F605" i="6"/>
  <c r="E605" i="6"/>
  <c r="K604" i="6"/>
  <c r="L604" i="6" s="1"/>
  <c r="F604" i="6"/>
  <c r="E604" i="6"/>
  <c r="K603" i="6"/>
  <c r="L603" i="6" s="1"/>
  <c r="F603" i="6"/>
  <c r="E603" i="6"/>
  <c r="K602" i="6"/>
  <c r="L602" i="6" s="1"/>
  <c r="F602" i="6"/>
  <c r="E602" i="6"/>
  <c r="K570" i="6"/>
  <c r="L570" i="6" s="1"/>
  <c r="F570" i="6"/>
  <c r="E570" i="6"/>
  <c r="K568" i="6"/>
  <c r="L568" i="6" s="1"/>
  <c r="F568" i="6"/>
  <c r="E568" i="6"/>
  <c r="K566" i="6"/>
  <c r="L566" i="6" s="1"/>
  <c r="F566" i="6"/>
  <c r="E566" i="6"/>
  <c r="K571" i="6"/>
  <c r="L571" i="6" s="1"/>
  <c r="F571" i="6"/>
  <c r="E571" i="6"/>
  <c r="K564" i="6"/>
  <c r="L564" i="6" s="1"/>
  <c r="F564" i="6"/>
  <c r="E564" i="6"/>
  <c r="K569" i="6"/>
  <c r="L569" i="6" s="1"/>
  <c r="F569" i="6"/>
  <c r="E569" i="6"/>
  <c r="K567" i="6"/>
  <c r="L567" i="6" s="1"/>
  <c r="F567" i="6"/>
  <c r="E567" i="6"/>
  <c r="K565" i="6"/>
  <c r="L565" i="6" s="1"/>
  <c r="F565" i="6"/>
  <c r="E565" i="6"/>
  <c r="K562" i="6"/>
  <c r="L562" i="6" s="1"/>
  <c r="F562" i="6"/>
  <c r="E562" i="6"/>
  <c r="K563" i="6"/>
  <c r="L563" i="6" s="1"/>
  <c r="F563" i="6"/>
  <c r="E563" i="6"/>
  <c r="K1293" i="6"/>
  <c r="L1293" i="6" s="1"/>
  <c r="F1293" i="6"/>
  <c r="E1293" i="6"/>
  <c r="K783" i="6"/>
  <c r="L783" i="6" s="1"/>
  <c r="F783" i="6"/>
  <c r="E783" i="6"/>
  <c r="K784" i="6"/>
  <c r="L784" i="6" s="1"/>
  <c r="F784" i="6"/>
  <c r="E784" i="6"/>
  <c r="K1098" i="6"/>
  <c r="L1098" i="6" s="1"/>
  <c r="F1098" i="6"/>
  <c r="E1098" i="6"/>
  <c r="K1278" i="6"/>
  <c r="L1278" i="6" s="1"/>
  <c r="F1278" i="6"/>
  <c r="E1278" i="6"/>
  <c r="K631" i="6"/>
  <c r="L631" i="6" s="1"/>
  <c r="F631" i="6"/>
  <c r="E631" i="6"/>
  <c r="K630" i="6"/>
  <c r="L630" i="6" s="1"/>
  <c r="F630" i="6"/>
  <c r="E630" i="6"/>
  <c r="K719" i="6"/>
  <c r="L719" i="6" s="1"/>
  <c r="F719" i="6"/>
  <c r="E719" i="6"/>
  <c r="K718" i="6"/>
  <c r="L718" i="6" s="1"/>
  <c r="F718" i="6"/>
  <c r="E718" i="6"/>
  <c r="K751" i="6"/>
  <c r="L751" i="6" s="1"/>
  <c r="F751" i="6"/>
  <c r="E751" i="6"/>
  <c r="K688" i="6"/>
  <c r="L688" i="6" s="1"/>
  <c r="F688" i="6"/>
  <c r="E688" i="6"/>
  <c r="K1199" i="6"/>
  <c r="L1199" i="6" s="1"/>
  <c r="F1199" i="6"/>
  <c r="E1199" i="6"/>
  <c r="K1229" i="6"/>
  <c r="L1229" i="6" s="1"/>
  <c r="F1229" i="6"/>
  <c r="E1229" i="6"/>
  <c r="K1231" i="6"/>
  <c r="L1231" i="6" s="1"/>
  <c r="F1231" i="6"/>
  <c r="E1231" i="6"/>
  <c r="K1230" i="6"/>
  <c r="L1230" i="6" s="1"/>
  <c r="F1230" i="6"/>
  <c r="E1230" i="6"/>
  <c r="K1227" i="6"/>
  <c r="L1227" i="6" s="1"/>
  <c r="F1227" i="6"/>
  <c r="E1227" i="6"/>
  <c r="K1232" i="6"/>
  <c r="L1232" i="6" s="1"/>
  <c r="F1232" i="6"/>
  <c r="E1232" i="6"/>
  <c r="K1228" i="6"/>
  <c r="L1228" i="6" s="1"/>
  <c r="F1228" i="6"/>
  <c r="E1228" i="6"/>
  <c r="K1258" i="6"/>
  <c r="L1258" i="6" s="1"/>
  <c r="F1258" i="6"/>
  <c r="E1258" i="6"/>
  <c r="K346" i="6"/>
  <c r="L346" i="6" s="1"/>
  <c r="F346" i="6"/>
  <c r="E346" i="6"/>
  <c r="K517" i="6"/>
  <c r="L517" i="6" s="1"/>
  <c r="F517" i="6"/>
  <c r="E517" i="6"/>
  <c r="K515" i="6"/>
  <c r="L515" i="6" s="1"/>
  <c r="F515" i="6"/>
  <c r="E515" i="6"/>
  <c r="K516" i="6"/>
  <c r="L516" i="6" s="1"/>
  <c r="F516" i="6"/>
  <c r="E516" i="6"/>
  <c r="K514" i="6"/>
  <c r="L514" i="6" s="1"/>
  <c r="F514" i="6"/>
  <c r="E514" i="6"/>
  <c r="K720" i="6"/>
  <c r="L720" i="6" s="1"/>
  <c r="F720" i="6"/>
  <c r="E720" i="6"/>
  <c r="K1264" i="6"/>
  <c r="L1264" i="6" s="1"/>
  <c r="F1264" i="6"/>
  <c r="E1264" i="6"/>
  <c r="K1263" i="6"/>
  <c r="L1263" i="6" s="1"/>
  <c r="F1263" i="6"/>
  <c r="E1263" i="6"/>
  <c r="K1262" i="6"/>
  <c r="L1262" i="6" s="1"/>
  <c r="F1262" i="6"/>
  <c r="E1262" i="6"/>
  <c r="K420" i="6"/>
  <c r="L420" i="6" s="1"/>
  <c r="F420" i="6"/>
  <c r="E420" i="6"/>
  <c r="K419" i="6"/>
  <c r="L419" i="6" s="1"/>
  <c r="F419" i="6"/>
  <c r="E419" i="6"/>
  <c r="K556" i="6"/>
  <c r="L556" i="6" s="1"/>
  <c r="F556" i="6"/>
  <c r="E556" i="6"/>
  <c r="K1233" i="6"/>
  <c r="L1233" i="6" s="1"/>
  <c r="F1233" i="6"/>
  <c r="E1233" i="6"/>
  <c r="K822" i="6"/>
  <c r="L822" i="6" s="1"/>
  <c r="F822" i="6"/>
  <c r="E822" i="6"/>
  <c r="K827" i="6"/>
  <c r="L827" i="6" s="1"/>
  <c r="F827" i="6"/>
  <c r="E827" i="6"/>
  <c r="K824" i="6"/>
  <c r="L824" i="6" s="1"/>
  <c r="F824" i="6"/>
  <c r="E824" i="6"/>
  <c r="K823" i="6"/>
  <c r="L823" i="6" s="1"/>
  <c r="F823" i="6"/>
  <c r="E823" i="6"/>
  <c r="K826" i="6"/>
  <c r="L826" i="6" s="1"/>
  <c r="F826" i="6"/>
  <c r="E826" i="6"/>
  <c r="K825" i="6"/>
  <c r="L825" i="6" s="1"/>
  <c r="F825" i="6"/>
  <c r="E825" i="6"/>
  <c r="K821" i="6"/>
  <c r="L821" i="6" s="1"/>
  <c r="F821" i="6"/>
  <c r="E821" i="6"/>
  <c r="K818" i="6"/>
  <c r="L818" i="6" s="1"/>
  <c r="F818" i="6"/>
  <c r="E818" i="6"/>
  <c r="K819" i="6"/>
  <c r="L819" i="6" s="1"/>
  <c r="F819" i="6"/>
  <c r="E819" i="6"/>
  <c r="K820" i="6"/>
  <c r="L820" i="6" s="1"/>
  <c r="F820" i="6"/>
  <c r="E820" i="6"/>
  <c r="K812" i="6"/>
  <c r="L812" i="6" s="1"/>
  <c r="F812" i="6"/>
  <c r="E812" i="6"/>
  <c r="K813" i="6"/>
  <c r="L813" i="6" s="1"/>
  <c r="F813" i="6"/>
  <c r="E813" i="6"/>
  <c r="K814" i="6"/>
  <c r="L814" i="6" s="1"/>
  <c r="F814" i="6"/>
  <c r="E814" i="6"/>
  <c r="K815" i="6"/>
  <c r="L815" i="6" s="1"/>
  <c r="F815" i="6"/>
  <c r="E815" i="6"/>
  <c r="K811" i="6"/>
  <c r="L811" i="6" s="1"/>
  <c r="F811" i="6"/>
  <c r="E811" i="6"/>
  <c r="K816" i="6"/>
  <c r="L816" i="6" s="1"/>
  <c r="F816" i="6"/>
  <c r="E816" i="6"/>
  <c r="K810" i="6"/>
  <c r="L810" i="6" s="1"/>
  <c r="F810" i="6"/>
  <c r="E810" i="6"/>
  <c r="K817" i="6"/>
  <c r="L817" i="6" s="1"/>
  <c r="F817" i="6"/>
  <c r="E817" i="6"/>
  <c r="K1222" i="6"/>
  <c r="L1222" i="6" s="1"/>
  <c r="F1222" i="6"/>
  <c r="E1222" i="6"/>
  <c r="K350" i="6"/>
  <c r="L350" i="6" s="1"/>
  <c r="F350" i="6"/>
  <c r="E350" i="6"/>
  <c r="K1078" i="6"/>
  <c r="L1078" i="6" s="1"/>
  <c r="F1078" i="6"/>
  <c r="E1078" i="6"/>
  <c r="K1285" i="6"/>
  <c r="L1285" i="6" s="1"/>
  <c r="F1285" i="6"/>
  <c r="E1285" i="6"/>
  <c r="K1284" i="6"/>
  <c r="L1284" i="6" s="1"/>
  <c r="F1284" i="6"/>
  <c r="E1284" i="6"/>
  <c r="K1286" i="6"/>
  <c r="L1286" i="6" s="1"/>
  <c r="F1286" i="6"/>
  <c r="E1286" i="6"/>
  <c r="K518" i="6"/>
  <c r="L518" i="6" s="1"/>
  <c r="F518" i="6"/>
  <c r="E518" i="6"/>
  <c r="K519" i="6"/>
  <c r="L519" i="6" s="1"/>
  <c r="F519" i="6"/>
  <c r="E519" i="6"/>
  <c r="K979" i="6"/>
  <c r="L979" i="6" s="1"/>
  <c r="F979" i="6"/>
  <c r="E979" i="6"/>
  <c r="K1120" i="6"/>
  <c r="L1120" i="6" s="1"/>
  <c r="F1120" i="6"/>
  <c r="E1120" i="6"/>
  <c r="K1296" i="6"/>
  <c r="L1296" i="6" s="1"/>
  <c r="F1296" i="6"/>
  <c r="E1296" i="6"/>
  <c r="K1297" i="6"/>
  <c r="L1297" i="6" s="1"/>
  <c r="F1297" i="6"/>
  <c r="E1297" i="6"/>
  <c r="K1298" i="6"/>
  <c r="L1298" i="6" s="1"/>
  <c r="F1298" i="6"/>
  <c r="E1298" i="6"/>
  <c r="K1010" i="6"/>
  <c r="L1010" i="6" s="1"/>
  <c r="F1010" i="6"/>
  <c r="E1010" i="6"/>
  <c r="K1234" i="6"/>
  <c r="L1234" i="6" s="1"/>
  <c r="F1234" i="6"/>
  <c r="E1234" i="6"/>
  <c r="K1001" i="6"/>
  <c r="L1001" i="6" s="1"/>
  <c r="F1001" i="6"/>
  <c r="E1001" i="6"/>
  <c r="K1000" i="6"/>
  <c r="L1000" i="6" s="1"/>
  <c r="F1000" i="6"/>
  <c r="E1000" i="6"/>
  <c r="K1082" i="6"/>
  <c r="L1082" i="6" s="1"/>
  <c r="F1082" i="6"/>
  <c r="E1082" i="6"/>
  <c r="K382" i="6"/>
  <c r="L382" i="6" s="1"/>
  <c r="F382" i="6"/>
  <c r="E382" i="6"/>
  <c r="K1194" i="6"/>
  <c r="L1194" i="6" s="1"/>
  <c r="F1194" i="6"/>
  <c r="E1194" i="6"/>
  <c r="K673" i="6"/>
  <c r="L673" i="6" s="1"/>
  <c r="F673" i="6"/>
  <c r="E673" i="6"/>
  <c r="K451" i="6"/>
  <c r="L451" i="6" s="1"/>
  <c r="F451" i="6"/>
  <c r="E451" i="6"/>
  <c r="K450" i="6"/>
  <c r="L450" i="6" s="1"/>
  <c r="F450" i="6"/>
  <c r="E450" i="6"/>
  <c r="J72" i="5"/>
  <c r="L72" i="5" s="1"/>
  <c r="I72" i="5"/>
  <c r="K72" i="5" s="1"/>
  <c r="F72" i="5"/>
  <c r="E72" i="5"/>
  <c r="D72" i="5"/>
  <c r="C72" i="5"/>
  <c r="J44" i="5"/>
  <c r="L44" i="5" s="1"/>
  <c r="I44" i="5"/>
  <c r="K44" i="5" s="1"/>
  <c r="F44" i="5"/>
  <c r="E44" i="5"/>
  <c r="D44" i="5"/>
  <c r="C44" i="5"/>
  <c r="J440" i="5"/>
  <c r="L440" i="5" s="1"/>
  <c r="I440" i="5"/>
  <c r="K440" i="5" s="1"/>
  <c r="F440" i="5"/>
  <c r="E440" i="5"/>
  <c r="D440" i="5"/>
  <c r="C440" i="5"/>
  <c r="J26" i="5"/>
  <c r="L26" i="5" s="1"/>
  <c r="I26" i="5"/>
  <c r="K26" i="5" s="1"/>
  <c r="F26" i="5"/>
  <c r="E26" i="5"/>
  <c r="D26" i="5"/>
  <c r="C26" i="5"/>
  <c r="K552" i="5"/>
  <c r="J552" i="5"/>
  <c r="L552" i="5" s="1"/>
  <c r="I552" i="5"/>
  <c r="F552" i="5"/>
  <c r="E552" i="5"/>
  <c r="D552" i="5"/>
  <c r="C552" i="5"/>
  <c r="J546" i="5"/>
  <c r="L546" i="5" s="1"/>
  <c r="I546" i="5"/>
  <c r="K546" i="5" s="1"/>
  <c r="F546" i="5"/>
  <c r="E546" i="5"/>
  <c r="D546" i="5"/>
  <c r="C546" i="5"/>
  <c r="J256" i="5"/>
  <c r="L256" i="5" s="1"/>
  <c r="I256" i="5"/>
  <c r="K256" i="5" s="1"/>
  <c r="F256" i="5"/>
  <c r="E256" i="5"/>
  <c r="D256" i="5"/>
  <c r="C256" i="5"/>
  <c r="J175" i="5"/>
  <c r="L175" i="5" s="1"/>
  <c r="I175" i="5"/>
  <c r="K175" i="5" s="1"/>
  <c r="F175" i="5"/>
  <c r="E175" i="5"/>
  <c r="D175" i="5"/>
  <c r="C175" i="5"/>
  <c r="J564" i="5"/>
  <c r="L564" i="5" s="1"/>
  <c r="I564" i="5"/>
  <c r="K564" i="5" s="1"/>
  <c r="F564" i="5"/>
  <c r="E564" i="5"/>
  <c r="D564" i="5"/>
  <c r="C564" i="5"/>
  <c r="J634" i="5"/>
  <c r="L634" i="5" s="1"/>
  <c r="I634" i="5"/>
  <c r="K634" i="5" s="1"/>
  <c r="F634" i="5"/>
  <c r="E634" i="5"/>
  <c r="D634" i="5"/>
  <c r="C634" i="5"/>
  <c r="K21" i="5"/>
  <c r="J21" i="5"/>
  <c r="L21" i="5" s="1"/>
  <c r="I21" i="5"/>
  <c r="F21" i="5"/>
  <c r="E21" i="5"/>
  <c r="D21" i="5"/>
  <c r="C21" i="5"/>
  <c r="J88" i="5"/>
  <c r="L88" i="5" s="1"/>
  <c r="I88" i="5"/>
  <c r="K88" i="5" s="1"/>
  <c r="F88" i="5"/>
  <c r="E88" i="5"/>
  <c r="D88" i="5"/>
  <c r="C88" i="5"/>
  <c r="J611" i="5"/>
  <c r="L611" i="5" s="1"/>
  <c r="I611" i="5"/>
  <c r="K611" i="5" s="1"/>
  <c r="F611" i="5"/>
  <c r="E611" i="5"/>
  <c r="D611" i="5"/>
  <c r="C611" i="5"/>
  <c r="J81" i="5"/>
  <c r="L81" i="5" s="1"/>
  <c r="I81" i="5"/>
  <c r="K81" i="5" s="1"/>
  <c r="F81" i="5"/>
  <c r="E81" i="5"/>
  <c r="D81" i="5"/>
  <c r="C81" i="5"/>
  <c r="J384" i="5"/>
  <c r="L384" i="5" s="1"/>
  <c r="I384" i="5"/>
  <c r="K384" i="5" s="1"/>
  <c r="F384" i="5"/>
  <c r="E384" i="5"/>
  <c r="D384" i="5"/>
  <c r="C384" i="5"/>
  <c r="J103" i="5"/>
  <c r="L103" i="5" s="1"/>
  <c r="I103" i="5"/>
  <c r="K103" i="5" s="1"/>
  <c r="F103" i="5"/>
  <c r="E103" i="5"/>
  <c r="D103" i="5"/>
  <c r="C103" i="5"/>
  <c r="J170" i="5"/>
  <c r="L170" i="5" s="1"/>
  <c r="I170" i="5"/>
  <c r="K170" i="5" s="1"/>
  <c r="F170" i="5"/>
  <c r="E170" i="5"/>
  <c r="D170" i="5"/>
  <c r="C170" i="5"/>
  <c r="J541" i="5"/>
  <c r="L541" i="5" s="1"/>
  <c r="I541" i="5"/>
  <c r="K541" i="5" s="1"/>
  <c r="F541" i="5"/>
  <c r="E541" i="5"/>
  <c r="D541" i="5"/>
  <c r="C541" i="5"/>
  <c r="J251" i="5"/>
  <c r="L251" i="5" s="1"/>
  <c r="I251" i="5"/>
  <c r="K251" i="5" s="1"/>
  <c r="F251" i="5"/>
  <c r="E251" i="5"/>
  <c r="D251" i="5"/>
  <c r="C251" i="5"/>
  <c r="J512" i="5"/>
  <c r="L512" i="5" s="1"/>
  <c r="I512" i="5"/>
  <c r="K512" i="5" s="1"/>
  <c r="F512" i="5"/>
  <c r="E512" i="5"/>
  <c r="D512" i="5"/>
  <c r="C512" i="5"/>
  <c r="J20" i="5"/>
  <c r="L20" i="5" s="1"/>
  <c r="I20" i="5"/>
  <c r="K20" i="5" s="1"/>
  <c r="F20" i="5"/>
  <c r="E20" i="5"/>
  <c r="D20" i="5"/>
  <c r="C20" i="5"/>
  <c r="J320" i="5"/>
  <c r="L320" i="5" s="1"/>
  <c r="I320" i="5"/>
  <c r="K320" i="5" s="1"/>
  <c r="F320" i="5"/>
  <c r="E320" i="5"/>
  <c r="D320" i="5"/>
  <c r="C320" i="5"/>
  <c r="J417" i="5"/>
  <c r="L417" i="5" s="1"/>
  <c r="I417" i="5"/>
  <c r="K417" i="5" s="1"/>
  <c r="F417" i="5"/>
  <c r="E417" i="5"/>
  <c r="D417" i="5"/>
  <c r="C417" i="5"/>
  <c r="J104" i="5"/>
  <c r="L104" i="5" s="1"/>
  <c r="I104" i="5"/>
  <c r="K104" i="5" s="1"/>
  <c r="F104" i="5"/>
  <c r="E104" i="5"/>
  <c r="D104" i="5"/>
  <c r="C104" i="5"/>
  <c r="J415" i="5"/>
  <c r="L415" i="5" s="1"/>
  <c r="I415" i="5"/>
  <c r="K415" i="5" s="1"/>
  <c r="F415" i="5"/>
  <c r="E415" i="5"/>
  <c r="D415" i="5"/>
  <c r="C415" i="5"/>
  <c r="K54" i="5"/>
  <c r="J54" i="5"/>
  <c r="L54" i="5" s="1"/>
  <c r="I54" i="5"/>
  <c r="F54" i="5"/>
  <c r="E54" i="5"/>
  <c r="D54" i="5"/>
  <c r="C54" i="5"/>
  <c r="J424" i="5"/>
  <c r="L424" i="5" s="1"/>
  <c r="I424" i="5"/>
  <c r="K424" i="5" s="1"/>
  <c r="F424" i="5"/>
  <c r="E424" i="5"/>
  <c r="D424" i="5"/>
  <c r="C424" i="5"/>
  <c r="J491" i="5"/>
  <c r="L491" i="5" s="1"/>
  <c r="I491" i="5"/>
  <c r="K491" i="5" s="1"/>
  <c r="F491" i="5"/>
  <c r="E491" i="5"/>
  <c r="D491" i="5"/>
  <c r="C491" i="5"/>
  <c r="J204" i="5"/>
  <c r="L204" i="5" s="1"/>
  <c r="I204" i="5"/>
  <c r="K204" i="5" s="1"/>
  <c r="F204" i="5"/>
  <c r="E204" i="5"/>
  <c r="D204" i="5"/>
  <c r="C204" i="5"/>
  <c r="J19" i="5"/>
  <c r="L19" i="5" s="1"/>
  <c r="I19" i="5"/>
  <c r="K19" i="5" s="1"/>
  <c r="F19" i="5"/>
  <c r="E19" i="5"/>
  <c r="D19" i="5"/>
  <c r="C19" i="5"/>
  <c r="K105" i="5"/>
  <c r="J105" i="5"/>
  <c r="L105" i="5" s="1"/>
  <c r="I105" i="5"/>
  <c r="F105" i="5"/>
  <c r="E105" i="5"/>
  <c r="D105" i="5"/>
  <c r="C105" i="5"/>
  <c r="J329" i="5"/>
  <c r="L329" i="5" s="1"/>
  <c r="I329" i="5"/>
  <c r="K329" i="5" s="1"/>
  <c r="F329" i="5"/>
  <c r="E329" i="5"/>
  <c r="D329" i="5"/>
  <c r="C329" i="5"/>
  <c r="J485" i="5"/>
  <c r="L485" i="5" s="1"/>
  <c r="I485" i="5"/>
  <c r="K485" i="5" s="1"/>
  <c r="F485" i="5"/>
  <c r="E485" i="5"/>
  <c r="D485" i="5"/>
  <c r="C485" i="5"/>
  <c r="K571" i="5"/>
  <c r="J571" i="5"/>
  <c r="L571" i="5" s="1"/>
  <c r="I571" i="5"/>
  <c r="F571" i="5"/>
  <c r="E571" i="5"/>
  <c r="D571" i="5"/>
  <c r="C571" i="5"/>
  <c r="J550" i="5"/>
  <c r="L550" i="5" s="1"/>
  <c r="I550" i="5"/>
  <c r="K550" i="5" s="1"/>
  <c r="F550" i="5"/>
  <c r="E550" i="5"/>
  <c r="D550" i="5"/>
  <c r="C550" i="5"/>
  <c r="L269" i="5"/>
  <c r="J269" i="5"/>
  <c r="I269" i="5"/>
  <c r="K269" i="5" s="1"/>
  <c r="F269" i="5"/>
  <c r="E269" i="5"/>
  <c r="D269" i="5"/>
  <c r="C269" i="5"/>
  <c r="J375" i="5"/>
  <c r="L375" i="5" s="1"/>
  <c r="I375" i="5"/>
  <c r="K375" i="5" s="1"/>
  <c r="F375" i="5"/>
  <c r="E375" i="5"/>
  <c r="D375" i="5"/>
  <c r="C375" i="5"/>
  <c r="J452" i="5"/>
  <c r="L452" i="5" s="1"/>
  <c r="I452" i="5"/>
  <c r="K452" i="5" s="1"/>
  <c r="F452" i="5"/>
  <c r="E452" i="5"/>
  <c r="D452" i="5"/>
  <c r="C452" i="5"/>
  <c r="J538" i="5"/>
  <c r="L538" i="5" s="1"/>
  <c r="I538" i="5"/>
  <c r="K538" i="5" s="1"/>
  <c r="F538" i="5"/>
  <c r="E538" i="5"/>
  <c r="D538" i="5"/>
  <c r="C538" i="5"/>
  <c r="J181" i="5"/>
  <c r="L181" i="5" s="1"/>
  <c r="I181" i="5"/>
  <c r="K181" i="5" s="1"/>
  <c r="F181" i="5"/>
  <c r="E181" i="5"/>
  <c r="D181" i="5"/>
  <c r="C181" i="5"/>
  <c r="J368" i="5"/>
  <c r="L368" i="5" s="1"/>
  <c r="I368" i="5"/>
  <c r="K368" i="5" s="1"/>
  <c r="F368" i="5"/>
  <c r="E368" i="5"/>
  <c r="D368" i="5"/>
  <c r="C368" i="5"/>
  <c r="J573" i="5"/>
  <c r="L573" i="5" s="1"/>
  <c r="I573" i="5"/>
  <c r="K573" i="5" s="1"/>
  <c r="F573" i="5"/>
  <c r="E573" i="5"/>
  <c r="D573" i="5"/>
  <c r="C573" i="5"/>
  <c r="J356" i="5"/>
  <c r="L356" i="5" s="1"/>
  <c r="I356" i="5"/>
  <c r="K356" i="5" s="1"/>
  <c r="F356" i="5"/>
  <c r="E356" i="5"/>
  <c r="D356" i="5"/>
  <c r="C356" i="5"/>
  <c r="J185" i="5"/>
  <c r="L185" i="5" s="1"/>
  <c r="I185" i="5"/>
  <c r="K185" i="5" s="1"/>
  <c r="F185" i="5"/>
  <c r="E185" i="5"/>
  <c r="D185" i="5"/>
  <c r="C185" i="5"/>
  <c r="L107" i="5"/>
  <c r="J107" i="5"/>
  <c r="I107" i="5"/>
  <c r="K107" i="5" s="1"/>
  <c r="F107" i="5"/>
  <c r="E107" i="5"/>
  <c r="D107" i="5"/>
  <c r="C107" i="5"/>
  <c r="J442" i="5"/>
  <c r="L442" i="5" s="1"/>
  <c r="I442" i="5"/>
  <c r="K442" i="5" s="1"/>
  <c r="F442" i="5"/>
  <c r="E442" i="5"/>
  <c r="D442" i="5"/>
  <c r="C442" i="5"/>
  <c r="J427" i="5"/>
  <c r="L427" i="5" s="1"/>
  <c r="I427" i="5"/>
  <c r="K427" i="5" s="1"/>
  <c r="F427" i="5"/>
  <c r="E427" i="5"/>
  <c r="D427" i="5"/>
  <c r="C427" i="5"/>
  <c r="J554" i="5"/>
  <c r="L554" i="5" s="1"/>
  <c r="I554" i="5"/>
  <c r="K554" i="5" s="1"/>
  <c r="F554" i="5"/>
  <c r="E554" i="5"/>
  <c r="D554" i="5"/>
  <c r="C554" i="5"/>
  <c r="J525" i="5"/>
  <c r="L525" i="5" s="1"/>
  <c r="I525" i="5"/>
  <c r="K525" i="5" s="1"/>
  <c r="F525" i="5"/>
  <c r="E525" i="5"/>
  <c r="D525" i="5"/>
  <c r="C525" i="5"/>
  <c r="K490" i="5"/>
  <c r="J490" i="5"/>
  <c r="L490" i="5" s="1"/>
  <c r="I490" i="5"/>
  <c r="F490" i="5"/>
  <c r="E490" i="5"/>
  <c r="D490" i="5"/>
  <c r="C490" i="5"/>
  <c r="J14" i="5"/>
  <c r="L14" i="5" s="1"/>
  <c r="I14" i="5"/>
  <c r="K14" i="5" s="1"/>
  <c r="F14" i="5"/>
  <c r="E14" i="5"/>
  <c r="D14" i="5"/>
  <c r="C14" i="5"/>
  <c r="J189" i="5"/>
  <c r="L189" i="5" s="1"/>
  <c r="I189" i="5"/>
  <c r="K189" i="5" s="1"/>
  <c r="F189" i="5"/>
  <c r="E189" i="5"/>
  <c r="D189" i="5"/>
  <c r="C189" i="5"/>
  <c r="J201" i="5"/>
  <c r="L201" i="5" s="1"/>
  <c r="I201" i="5"/>
  <c r="K201" i="5" s="1"/>
  <c r="F201" i="5"/>
  <c r="E201" i="5"/>
  <c r="D201" i="5"/>
  <c r="C201" i="5"/>
  <c r="K410" i="5"/>
  <c r="J410" i="5"/>
  <c r="L410" i="5" s="1"/>
  <c r="I410" i="5"/>
  <c r="F410" i="5"/>
  <c r="E410" i="5"/>
  <c r="D410" i="5"/>
  <c r="C410" i="5"/>
  <c r="J52" i="5"/>
  <c r="L52" i="5" s="1"/>
  <c r="I52" i="5"/>
  <c r="K52" i="5" s="1"/>
  <c r="F52" i="5"/>
  <c r="E52" i="5"/>
  <c r="D52" i="5"/>
  <c r="C52" i="5"/>
  <c r="J177" i="5"/>
  <c r="L177" i="5" s="1"/>
  <c r="I177" i="5"/>
  <c r="K177" i="5" s="1"/>
  <c r="F177" i="5"/>
  <c r="E177" i="5"/>
  <c r="D177" i="5"/>
  <c r="C177" i="5"/>
  <c r="K184" i="5"/>
  <c r="J184" i="5"/>
  <c r="L184" i="5" s="1"/>
  <c r="I184" i="5"/>
  <c r="F184" i="5"/>
  <c r="E184" i="5"/>
  <c r="D184" i="5"/>
  <c r="C184" i="5"/>
  <c r="J543" i="5"/>
  <c r="L543" i="5" s="1"/>
  <c r="I543" i="5"/>
  <c r="K543" i="5" s="1"/>
  <c r="F543" i="5"/>
  <c r="E543" i="5"/>
  <c r="D543" i="5"/>
  <c r="C543" i="5"/>
  <c r="J294" i="5"/>
  <c r="L294" i="5" s="1"/>
  <c r="I294" i="5"/>
  <c r="K294" i="5" s="1"/>
  <c r="F294" i="5"/>
  <c r="E294" i="5"/>
  <c r="D294" i="5"/>
  <c r="C294" i="5"/>
  <c r="J235" i="5"/>
  <c r="L235" i="5" s="1"/>
  <c r="I235" i="5"/>
  <c r="K235" i="5" s="1"/>
  <c r="F235" i="5"/>
  <c r="E235" i="5"/>
  <c r="D235" i="5"/>
  <c r="C235" i="5"/>
  <c r="J582" i="5"/>
  <c r="L582" i="5" s="1"/>
  <c r="I582" i="5"/>
  <c r="K582" i="5" s="1"/>
  <c r="F582" i="5"/>
  <c r="E582" i="5"/>
  <c r="D582" i="5"/>
  <c r="C582" i="5"/>
  <c r="J651" i="5"/>
  <c r="L651" i="5" s="1"/>
  <c r="I651" i="5"/>
  <c r="K651" i="5" s="1"/>
  <c r="F651" i="5"/>
  <c r="E651" i="5"/>
  <c r="D651" i="5"/>
  <c r="C651" i="5"/>
  <c r="J650" i="5"/>
  <c r="L650" i="5" s="1"/>
  <c r="I650" i="5"/>
  <c r="K650" i="5" s="1"/>
  <c r="F650" i="5"/>
  <c r="E650" i="5"/>
  <c r="D650" i="5"/>
  <c r="C650" i="5"/>
  <c r="J463" i="5"/>
  <c r="L463" i="5" s="1"/>
  <c r="I463" i="5"/>
  <c r="K463" i="5" s="1"/>
  <c r="F463" i="5"/>
  <c r="E463" i="5"/>
  <c r="D463" i="5"/>
  <c r="C463" i="5"/>
  <c r="J332" i="5"/>
  <c r="L332" i="5" s="1"/>
  <c r="I332" i="5"/>
  <c r="K332" i="5" s="1"/>
  <c r="F332" i="5"/>
  <c r="E332" i="5"/>
  <c r="D332" i="5"/>
  <c r="C332" i="5"/>
  <c r="J13" i="5"/>
  <c r="L13" i="5" s="1"/>
  <c r="I13" i="5"/>
  <c r="K13" i="5" s="1"/>
  <c r="F13" i="5"/>
  <c r="E13" i="5"/>
  <c r="D13" i="5"/>
  <c r="C13" i="5"/>
  <c r="J504" i="5"/>
  <c r="L504" i="5" s="1"/>
  <c r="I504" i="5"/>
  <c r="K504" i="5" s="1"/>
  <c r="F504" i="5"/>
  <c r="E504" i="5"/>
  <c r="D504" i="5"/>
  <c r="C504" i="5"/>
  <c r="L441" i="5"/>
  <c r="J441" i="5"/>
  <c r="I441" i="5"/>
  <c r="K441" i="5" s="1"/>
  <c r="F441" i="5"/>
  <c r="E441" i="5"/>
  <c r="D441" i="5"/>
  <c r="C441" i="5"/>
  <c r="J413" i="5"/>
  <c r="L413" i="5" s="1"/>
  <c r="I413" i="5"/>
  <c r="K413" i="5" s="1"/>
  <c r="F413" i="5"/>
  <c r="E413" i="5"/>
  <c r="D413" i="5"/>
  <c r="C413" i="5"/>
  <c r="J482" i="5"/>
  <c r="L482" i="5" s="1"/>
  <c r="I482" i="5"/>
  <c r="K482" i="5" s="1"/>
  <c r="F482" i="5"/>
  <c r="E482" i="5"/>
  <c r="D482" i="5"/>
  <c r="C482" i="5"/>
  <c r="J647" i="5"/>
  <c r="L647" i="5" s="1"/>
  <c r="I647" i="5"/>
  <c r="K647" i="5" s="1"/>
  <c r="F647" i="5"/>
  <c r="E647" i="5"/>
  <c r="D647" i="5"/>
  <c r="C647" i="5"/>
  <c r="J137" i="5"/>
  <c r="L137" i="5" s="1"/>
  <c r="I137" i="5"/>
  <c r="K137" i="5" s="1"/>
  <c r="F137" i="5"/>
  <c r="E137" i="5"/>
  <c r="D137" i="5"/>
  <c r="C137" i="5"/>
  <c r="J562" i="5"/>
  <c r="L562" i="5" s="1"/>
  <c r="I562" i="5"/>
  <c r="K562" i="5" s="1"/>
  <c r="F562" i="5"/>
  <c r="E562" i="5"/>
  <c r="D562" i="5"/>
  <c r="C562" i="5"/>
  <c r="J450" i="5"/>
  <c r="L450" i="5" s="1"/>
  <c r="I450" i="5"/>
  <c r="K450" i="5" s="1"/>
  <c r="F450" i="5"/>
  <c r="E450" i="5"/>
  <c r="D450" i="5"/>
  <c r="C450" i="5"/>
  <c r="J307" i="5"/>
  <c r="L307" i="5" s="1"/>
  <c r="I307" i="5"/>
  <c r="K307" i="5" s="1"/>
  <c r="F307" i="5"/>
  <c r="E307" i="5"/>
  <c r="D307" i="5"/>
  <c r="C307" i="5"/>
  <c r="J129" i="5"/>
  <c r="L129" i="5" s="1"/>
  <c r="I129" i="5"/>
  <c r="K129" i="5" s="1"/>
  <c r="F129" i="5"/>
  <c r="E129" i="5"/>
  <c r="D129" i="5"/>
  <c r="C129" i="5"/>
  <c r="J243" i="5"/>
  <c r="L243" i="5" s="1"/>
  <c r="I243" i="5"/>
  <c r="K243" i="5" s="1"/>
  <c r="F243" i="5"/>
  <c r="E243" i="5"/>
  <c r="D243" i="5"/>
  <c r="C243" i="5"/>
  <c r="J338" i="5"/>
  <c r="L338" i="5" s="1"/>
  <c r="I338" i="5"/>
  <c r="K338" i="5" s="1"/>
  <c r="F338" i="5"/>
  <c r="E338" i="5"/>
  <c r="D338" i="5"/>
  <c r="C338" i="5"/>
  <c r="J211" i="5"/>
  <c r="L211" i="5" s="1"/>
  <c r="I211" i="5"/>
  <c r="K211" i="5" s="1"/>
  <c r="F211" i="5"/>
  <c r="E211" i="5"/>
  <c r="D211" i="5"/>
  <c r="C211" i="5"/>
  <c r="J467" i="5"/>
  <c r="L467" i="5" s="1"/>
  <c r="I467" i="5"/>
  <c r="K467" i="5" s="1"/>
  <c r="F467" i="5"/>
  <c r="E467" i="5"/>
  <c r="D467" i="5"/>
  <c r="C467" i="5"/>
  <c r="J632" i="5"/>
  <c r="L632" i="5" s="1"/>
  <c r="I632" i="5"/>
  <c r="K632" i="5" s="1"/>
  <c r="F632" i="5"/>
  <c r="E632" i="5"/>
  <c r="D632" i="5"/>
  <c r="C632" i="5"/>
  <c r="J595" i="5"/>
  <c r="L595" i="5" s="1"/>
  <c r="I595" i="5"/>
  <c r="K595" i="5" s="1"/>
  <c r="F595" i="5"/>
  <c r="E595" i="5"/>
  <c r="D595" i="5"/>
  <c r="C595" i="5"/>
  <c r="J422" i="5"/>
  <c r="L422" i="5" s="1"/>
  <c r="I422" i="5"/>
  <c r="K422" i="5" s="1"/>
  <c r="F422" i="5"/>
  <c r="E422" i="5"/>
  <c r="D422" i="5"/>
  <c r="C422" i="5"/>
  <c r="J203" i="5"/>
  <c r="L203" i="5" s="1"/>
  <c r="I203" i="5"/>
  <c r="K203" i="5" s="1"/>
  <c r="F203" i="5"/>
  <c r="E203" i="5"/>
  <c r="D203" i="5"/>
  <c r="C203" i="5"/>
  <c r="J566" i="5"/>
  <c r="L566" i="5" s="1"/>
  <c r="I566" i="5"/>
  <c r="K566" i="5" s="1"/>
  <c r="F566" i="5"/>
  <c r="E566" i="5"/>
  <c r="D566" i="5"/>
  <c r="C566" i="5"/>
  <c r="J159" i="5"/>
  <c r="L159" i="5" s="1"/>
  <c r="I159" i="5"/>
  <c r="K159" i="5" s="1"/>
  <c r="F159" i="5"/>
  <c r="E159" i="5"/>
  <c r="D159" i="5"/>
  <c r="C159" i="5"/>
  <c r="J172" i="5"/>
  <c r="L172" i="5" s="1"/>
  <c r="I172" i="5"/>
  <c r="K172" i="5" s="1"/>
  <c r="F172" i="5"/>
  <c r="E172" i="5"/>
  <c r="D172" i="5"/>
  <c r="C172" i="5"/>
  <c r="J87" i="5"/>
  <c r="L87" i="5" s="1"/>
  <c r="I87" i="5"/>
  <c r="K87" i="5" s="1"/>
  <c r="F87" i="5"/>
  <c r="E87" i="5"/>
  <c r="D87" i="5"/>
  <c r="C87" i="5"/>
  <c r="J27" i="5"/>
  <c r="L27" i="5" s="1"/>
  <c r="I27" i="5"/>
  <c r="K27" i="5" s="1"/>
  <c r="F27" i="5"/>
  <c r="E27" i="5"/>
  <c r="D27" i="5"/>
  <c r="C27" i="5"/>
  <c r="J567" i="5"/>
  <c r="L567" i="5" s="1"/>
  <c r="I567" i="5"/>
  <c r="K567" i="5" s="1"/>
  <c r="F567" i="5"/>
  <c r="E567" i="5"/>
  <c r="D567" i="5"/>
  <c r="C567" i="5"/>
  <c r="J451" i="5"/>
  <c r="L451" i="5" s="1"/>
  <c r="I451" i="5"/>
  <c r="K451" i="5" s="1"/>
  <c r="F451" i="5"/>
  <c r="E451" i="5"/>
  <c r="D451" i="5"/>
  <c r="C451" i="5"/>
  <c r="J5" i="5"/>
  <c r="L5" i="5" s="1"/>
  <c r="I5" i="5"/>
  <c r="K5" i="5" s="1"/>
  <c r="F5" i="5"/>
  <c r="E5" i="5"/>
  <c r="D5" i="5"/>
  <c r="C5" i="5"/>
  <c r="J500" i="5"/>
  <c r="L500" i="5" s="1"/>
  <c r="I500" i="5"/>
  <c r="K500" i="5" s="1"/>
  <c r="F500" i="5"/>
  <c r="E500" i="5"/>
  <c r="D500" i="5"/>
  <c r="C500" i="5"/>
  <c r="J381" i="5"/>
  <c r="L381" i="5" s="1"/>
  <c r="I381" i="5"/>
  <c r="K381" i="5" s="1"/>
  <c r="F381" i="5"/>
  <c r="E381" i="5"/>
  <c r="D381" i="5"/>
  <c r="C381" i="5"/>
  <c r="L363" i="5"/>
  <c r="J363" i="5"/>
  <c r="I363" i="5"/>
  <c r="K363" i="5" s="1"/>
  <c r="F363" i="5"/>
  <c r="E363" i="5"/>
  <c r="D363" i="5"/>
  <c r="C363" i="5"/>
  <c r="J287" i="5"/>
  <c r="L287" i="5" s="1"/>
  <c r="I287" i="5"/>
  <c r="K287" i="5" s="1"/>
  <c r="F287" i="5"/>
  <c r="E287" i="5"/>
  <c r="D287" i="5"/>
  <c r="C287" i="5"/>
  <c r="J259" i="5"/>
  <c r="L259" i="5" s="1"/>
  <c r="I259" i="5"/>
  <c r="K259" i="5" s="1"/>
  <c r="F259" i="5"/>
  <c r="E259" i="5"/>
  <c r="D259" i="5"/>
  <c r="C259" i="5"/>
  <c r="K206" i="5"/>
  <c r="J206" i="5"/>
  <c r="L206" i="5" s="1"/>
  <c r="I206" i="5"/>
  <c r="F206" i="5"/>
  <c r="E206" i="5"/>
  <c r="D206" i="5"/>
  <c r="C206" i="5"/>
  <c r="J257" i="5"/>
  <c r="L257" i="5" s="1"/>
  <c r="I257" i="5"/>
  <c r="K257" i="5" s="1"/>
  <c r="F257" i="5"/>
  <c r="E257" i="5"/>
  <c r="D257" i="5"/>
  <c r="C257" i="5"/>
  <c r="J388" i="5"/>
  <c r="L388" i="5" s="1"/>
  <c r="I388" i="5"/>
  <c r="K388" i="5" s="1"/>
  <c r="F388" i="5"/>
  <c r="E388" i="5"/>
  <c r="D388" i="5"/>
  <c r="C388" i="5"/>
  <c r="J385" i="5"/>
  <c r="L385" i="5" s="1"/>
  <c r="I385" i="5"/>
  <c r="K385" i="5" s="1"/>
  <c r="F385" i="5"/>
  <c r="E385" i="5"/>
  <c r="D385" i="5"/>
  <c r="C385" i="5"/>
  <c r="J213" i="5"/>
  <c r="L213" i="5" s="1"/>
  <c r="I213" i="5"/>
  <c r="K213" i="5" s="1"/>
  <c r="F213" i="5"/>
  <c r="E213" i="5"/>
  <c r="D213" i="5"/>
  <c r="C213" i="5"/>
  <c r="J590" i="5"/>
  <c r="L590" i="5" s="1"/>
  <c r="I590" i="5"/>
  <c r="K590" i="5" s="1"/>
  <c r="F590" i="5"/>
  <c r="E590" i="5"/>
  <c r="D590" i="5"/>
  <c r="C590" i="5"/>
  <c r="J544" i="5"/>
  <c r="L544" i="5" s="1"/>
  <c r="I544" i="5"/>
  <c r="K544" i="5" s="1"/>
  <c r="F544" i="5"/>
  <c r="E544" i="5"/>
  <c r="D544" i="5"/>
  <c r="C544" i="5"/>
  <c r="J387" i="5"/>
  <c r="L387" i="5" s="1"/>
  <c r="I387" i="5"/>
  <c r="K387" i="5" s="1"/>
  <c r="F387" i="5"/>
  <c r="E387" i="5"/>
  <c r="D387" i="5"/>
  <c r="C387" i="5"/>
  <c r="J370" i="5"/>
  <c r="L370" i="5" s="1"/>
  <c r="I370" i="5"/>
  <c r="K370" i="5" s="1"/>
  <c r="F370" i="5"/>
  <c r="E370" i="5"/>
  <c r="D370" i="5"/>
  <c r="C370" i="5"/>
  <c r="J447" i="5"/>
  <c r="L447" i="5" s="1"/>
  <c r="I447" i="5"/>
  <c r="K447" i="5" s="1"/>
  <c r="F447" i="5"/>
  <c r="E447" i="5"/>
  <c r="D447" i="5"/>
  <c r="C447" i="5"/>
  <c r="J523" i="5"/>
  <c r="L523" i="5" s="1"/>
  <c r="I523" i="5"/>
  <c r="K523" i="5" s="1"/>
  <c r="F523" i="5"/>
  <c r="E523" i="5"/>
  <c r="D523" i="5"/>
  <c r="C523" i="5"/>
  <c r="J502" i="5"/>
  <c r="L502" i="5" s="1"/>
  <c r="I502" i="5"/>
  <c r="K502" i="5" s="1"/>
  <c r="F502" i="5"/>
  <c r="E502" i="5"/>
  <c r="D502" i="5"/>
  <c r="C502" i="5"/>
  <c r="J419" i="5"/>
  <c r="L419" i="5" s="1"/>
  <c r="I419" i="5"/>
  <c r="K419" i="5" s="1"/>
  <c r="F419" i="5"/>
  <c r="E419" i="5"/>
  <c r="D419" i="5"/>
  <c r="C419" i="5"/>
  <c r="J423" i="5"/>
  <c r="L423" i="5" s="1"/>
  <c r="I423" i="5"/>
  <c r="K423" i="5" s="1"/>
  <c r="F423" i="5"/>
  <c r="E423" i="5"/>
  <c r="D423" i="5"/>
  <c r="C423" i="5"/>
  <c r="J192" i="5"/>
  <c r="L192" i="5" s="1"/>
  <c r="I192" i="5"/>
  <c r="K192" i="5" s="1"/>
  <c r="F192" i="5"/>
  <c r="E192" i="5"/>
  <c r="D192" i="5"/>
  <c r="C192" i="5"/>
  <c r="J471" i="5"/>
  <c r="L471" i="5" s="1"/>
  <c r="I471" i="5"/>
  <c r="K471" i="5" s="1"/>
  <c r="F471" i="5"/>
  <c r="E471" i="5"/>
  <c r="D471" i="5"/>
  <c r="C471" i="5"/>
  <c r="J342" i="5"/>
  <c r="L342" i="5" s="1"/>
  <c r="I342" i="5"/>
  <c r="K342" i="5" s="1"/>
  <c r="F342" i="5"/>
  <c r="E342" i="5"/>
  <c r="D342" i="5"/>
  <c r="C342" i="5"/>
  <c r="J470" i="5"/>
  <c r="L470" i="5" s="1"/>
  <c r="I470" i="5"/>
  <c r="K470" i="5" s="1"/>
  <c r="F470" i="5"/>
  <c r="E470" i="5"/>
  <c r="D470" i="5"/>
  <c r="C470" i="5"/>
  <c r="J569" i="5"/>
  <c r="L569" i="5" s="1"/>
  <c r="I569" i="5"/>
  <c r="K569" i="5" s="1"/>
  <c r="F569" i="5"/>
  <c r="E569" i="5"/>
  <c r="D569" i="5"/>
  <c r="C569" i="5"/>
  <c r="J24" i="5"/>
  <c r="L24" i="5" s="1"/>
  <c r="I24" i="5"/>
  <c r="K24" i="5" s="1"/>
  <c r="F24" i="5"/>
  <c r="E24" i="5"/>
  <c r="D24" i="5"/>
  <c r="C24" i="5"/>
  <c r="L499" i="5"/>
  <c r="J499" i="5"/>
  <c r="I499" i="5"/>
  <c r="K499" i="5" s="1"/>
  <c r="F499" i="5"/>
  <c r="E499" i="5"/>
  <c r="D499" i="5"/>
  <c r="C499" i="5"/>
  <c r="J449" i="5"/>
  <c r="L449" i="5" s="1"/>
  <c r="I449" i="5"/>
  <c r="K449" i="5" s="1"/>
  <c r="F449" i="5"/>
  <c r="E449" i="5"/>
  <c r="D449" i="5"/>
  <c r="C449" i="5"/>
  <c r="J262" i="5"/>
  <c r="L262" i="5" s="1"/>
  <c r="I262" i="5"/>
  <c r="K262" i="5" s="1"/>
  <c r="F262" i="5"/>
  <c r="E262" i="5"/>
  <c r="D262" i="5"/>
  <c r="C262" i="5"/>
  <c r="J559" i="5"/>
  <c r="L559" i="5" s="1"/>
  <c r="I559" i="5"/>
  <c r="K559" i="5" s="1"/>
  <c r="F559" i="5"/>
  <c r="E559" i="5"/>
  <c r="D559" i="5"/>
  <c r="C559" i="5"/>
  <c r="J64" i="5"/>
  <c r="L64" i="5" s="1"/>
  <c r="I64" i="5"/>
  <c r="K64" i="5" s="1"/>
  <c r="F64" i="5"/>
  <c r="E64" i="5"/>
  <c r="D64" i="5"/>
  <c r="C64" i="5"/>
  <c r="J45" i="5"/>
  <c r="L45" i="5" s="1"/>
  <c r="I45" i="5"/>
  <c r="K45" i="5" s="1"/>
  <c r="F45" i="5"/>
  <c r="E45" i="5"/>
  <c r="D45" i="5"/>
  <c r="C45" i="5"/>
  <c r="J249" i="5"/>
  <c r="L249" i="5" s="1"/>
  <c r="I249" i="5"/>
  <c r="K249" i="5" s="1"/>
  <c r="F249" i="5"/>
  <c r="E249" i="5"/>
  <c r="D249" i="5"/>
  <c r="C249" i="5"/>
  <c r="J233" i="5"/>
  <c r="L233" i="5" s="1"/>
  <c r="I233" i="5"/>
  <c r="K233" i="5" s="1"/>
  <c r="F233" i="5"/>
  <c r="E233" i="5"/>
  <c r="D233" i="5"/>
  <c r="C233" i="5"/>
  <c r="J40" i="5"/>
  <c r="L40" i="5" s="1"/>
  <c r="I40" i="5"/>
  <c r="K40" i="5" s="1"/>
  <c r="F40" i="5"/>
  <c r="E40" i="5"/>
  <c r="D40" i="5"/>
  <c r="C40" i="5"/>
  <c r="J118" i="5"/>
  <c r="L118" i="5" s="1"/>
  <c r="I118" i="5"/>
  <c r="K118" i="5" s="1"/>
  <c r="F118" i="5"/>
  <c r="E118" i="5"/>
  <c r="D118" i="5"/>
  <c r="C118" i="5"/>
  <c r="J69" i="5"/>
  <c r="L69" i="5" s="1"/>
  <c r="I69" i="5"/>
  <c r="K69" i="5" s="1"/>
  <c r="F69" i="5"/>
  <c r="E69" i="5"/>
  <c r="D69" i="5"/>
  <c r="C69" i="5"/>
  <c r="J421" i="5"/>
  <c r="L421" i="5" s="1"/>
  <c r="I421" i="5"/>
  <c r="K421" i="5" s="1"/>
  <c r="F421" i="5"/>
  <c r="E421" i="5"/>
  <c r="D421" i="5"/>
  <c r="C421" i="5"/>
  <c r="J221" i="5"/>
  <c r="L221" i="5" s="1"/>
  <c r="I221" i="5"/>
  <c r="K221" i="5" s="1"/>
  <c r="F221" i="5"/>
  <c r="E221" i="5"/>
  <c r="D221" i="5"/>
  <c r="C221" i="5"/>
  <c r="L635" i="5"/>
  <c r="J635" i="5"/>
  <c r="I635" i="5"/>
  <c r="K635" i="5" s="1"/>
  <c r="F635" i="5"/>
  <c r="E635" i="5"/>
  <c r="D635" i="5"/>
  <c r="C635" i="5"/>
  <c r="J438" i="5"/>
  <c r="L438" i="5" s="1"/>
  <c r="I438" i="5"/>
  <c r="K438" i="5" s="1"/>
  <c r="F438" i="5"/>
  <c r="E438" i="5"/>
  <c r="D438" i="5"/>
  <c r="C438" i="5"/>
  <c r="J327" i="5"/>
  <c r="L327" i="5" s="1"/>
  <c r="I327" i="5"/>
  <c r="K327" i="5" s="1"/>
  <c r="F327" i="5"/>
  <c r="E327" i="5"/>
  <c r="D327" i="5"/>
  <c r="C327" i="5"/>
  <c r="J115" i="5"/>
  <c r="L115" i="5" s="1"/>
  <c r="I115" i="5"/>
  <c r="K115" i="5" s="1"/>
  <c r="F115" i="5"/>
  <c r="E115" i="5"/>
  <c r="D115" i="5"/>
  <c r="C115" i="5"/>
  <c r="J335" i="5"/>
  <c r="L335" i="5" s="1"/>
  <c r="I335" i="5"/>
  <c r="K335" i="5" s="1"/>
  <c r="F335" i="5"/>
  <c r="E335" i="5"/>
  <c r="D335" i="5"/>
  <c r="C335" i="5"/>
  <c r="J12" i="5"/>
  <c r="L12" i="5" s="1"/>
  <c r="I12" i="5"/>
  <c r="K12" i="5" s="1"/>
  <c r="F12" i="5"/>
  <c r="E12" i="5"/>
  <c r="D12" i="5"/>
  <c r="C12" i="5"/>
  <c r="J527" i="5"/>
  <c r="L527" i="5" s="1"/>
  <c r="I527" i="5"/>
  <c r="K527" i="5" s="1"/>
  <c r="F527" i="5"/>
  <c r="E527" i="5"/>
  <c r="D527" i="5"/>
  <c r="C527" i="5"/>
  <c r="J589" i="5"/>
  <c r="L589" i="5" s="1"/>
  <c r="I589" i="5"/>
  <c r="K589" i="5" s="1"/>
  <c r="F589" i="5"/>
  <c r="E589" i="5"/>
  <c r="D589" i="5"/>
  <c r="C589" i="5"/>
  <c r="J261" i="5"/>
  <c r="L261" i="5" s="1"/>
  <c r="I261" i="5"/>
  <c r="K261" i="5" s="1"/>
  <c r="F261" i="5"/>
  <c r="E261" i="5"/>
  <c r="D261" i="5"/>
  <c r="C261" i="5"/>
  <c r="J232" i="5"/>
  <c r="L232" i="5" s="1"/>
  <c r="I232" i="5"/>
  <c r="K232" i="5" s="1"/>
  <c r="F232" i="5"/>
  <c r="E232" i="5"/>
  <c r="D232" i="5"/>
  <c r="C232" i="5"/>
  <c r="L432" i="5"/>
  <c r="J432" i="5"/>
  <c r="I432" i="5"/>
  <c r="K432" i="5" s="1"/>
  <c r="F432" i="5"/>
  <c r="E432" i="5"/>
  <c r="D432" i="5"/>
  <c r="C432" i="5"/>
  <c r="J282" i="5"/>
  <c r="L282" i="5" s="1"/>
  <c r="I282" i="5"/>
  <c r="K282" i="5" s="1"/>
  <c r="F282" i="5"/>
  <c r="E282" i="5"/>
  <c r="D282" i="5"/>
  <c r="C282" i="5"/>
  <c r="J127" i="5"/>
  <c r="L127" i="5" s="1"/>
  <c r="I127" i="5"/>
  <c r="K127" i="5" s="1"/>
  <c r="F127" i="5"/>
  <c r="E127" i="5"/>
  <c r="D127" i="5"/>
  <c r="C127" i="5"/>
  <c r="K123" i="5"/>
  <c r="J123" i="5"/>
  <c r="L123" i="5" s="1"/>
  <c r="I123" i="5"/>
  <c r="F123" i="5"/>
  <c r="E123" i="5"/>
  <c r="D123" i="5"/>
  <c r="C123" i="5"/>
  <c r="J588" i="5"/>
  <c r="L588" i="5" s="1"/>
  <c r="I588" i="5"/>
  <c r="K588" i="5" s="1"/>
  <c r="F588" i="5"/>
  <c r="E588" i="5"/>
  <c r="D588" i="5"/>
  <c r="C588" i="5"/>
  <c r="J119" i="5"/>
  <c r="L119" i="5" s="1"/>
  <c r="I119" i="5"/>
  <c r="K119" i="5" s="1"/>
  <c r="F119" i="5"/>
  <c r="E119" i="5"/>
  <c r="D119" i="5"/>
  <c r="C119" i="5"/>
  <c r="J234" i="5"/>
  <c r="L234" i="5" s="1"/>
  <c r="I234" i="5"/>
  <c r="K234" i="5" s="1"/>
  <c r="F234" i="5"/>
  <c r="E234" i="5"/>
  <c r="D234" i="5"/>
  <c r="C234" i="5"/>
  <c r="K435" i="5"/>
  <c r="J435" i="5"/>
  <c r="L435" i="5" s="1"/>
  <c r="I435" i="5"/>
  <c r="F435" i="5"/>
  <c r="E435" i="5"/>
  <c r="D435" i="5"/>
  <c r="C435" i="5"/>
  <c r="J290" i="5"/>
  <c r="L290" i="5" s="1"/>
  <c r="I290" i="5"/>
  <c r="K290" i="5" s="1"/>
  <c r="F290" i="5"/>
  <c r="E290" i="5"/>
  <c r="D290" i="5"/>
  <c r="C290" i="5"/>
  <c r="J153" i="5"/>
  <c r="L153" i="5" s="1"/>
  <c r="I153" i="5"/>
  <c r="K153" i="5" s="1"/>
  <c r="F153" i="5"/>
  <c r="E153" i="5"/>
  <c r="D153" i="5"/>
  <c r="C153" i="5"/>
  <c r="J283" i="5"/>
  <c r="L283" i="5" s="1"/>
  <c r="I283" i="5"/>
  <c r="K283" i="5" s="1"/>
  <c r="F283" i="5"/>
  <c r="E283" i="5"/>
  <c r="D283" i="5"/>
  <c r="C283" i="5"/>
  <c r="J323" i="5"/>
  <c r="L323" i="5" s="1"/>
  <c r="I323" i="5"/>
  <c r="K323" i="5" s="1"/>
  <c r="F323" i="5"/>
  <c r="E323" i="5"/>
  <c r="D323" i="5"/>
  <c r="C323" i="5"/>
  <c r="K445" i="5"/>
  <c r="J445" i="5"/>
  <c r="L445" i="5" s="1"/>
  <c r="I445" i="5"/>
  <c r="F445" i="5"/>
  <c r="E445" i="5"/>
  <c r="D445" i="5"/>
  <c r="C445" i="5"/>
  <c r="J631" i="5"/>
  <c r="L631" i="5" s="1"/>
  <c r="I631" i="5"/>
  <c r="K631" i="5" s="1"/>
  <c r="F631" i="5"/>
  <c r="E631" i="5"/>
  <c r="D631" i="5"/>
  <c r="C631" i="5"/>
  <c r="J196" i="5"/>
  <c r="L196" i="5" s="1"/>
  <c r="I196" i="5"/>
  <c r="K196" i="5" s="1"/>
  <c r="F196" i="5"/>
  <c r="E196" i="5"/>
  <c r="D196" i="5"/>
  <c r="C196" i="5"/>
  <c r="J478" i="5"/>
  <c r="L478" i="5" s="1"/>
  <c r="I478" i="5"/>
  <c r="K478" i="5" s="1"/>
  <c r="F478" i="5"/>
  <c r="E478" i="5"/>
  <c r="D478" i="5"/>
  <c r="C478" i="5"/>
  <c r="J202" i="5"/>
  <c r="L202" i="5" s="1"/>
  <c r="I202" i="5"/>
  <c r="K202" i="5" s="1"/>
  <c r="F202" i="5"/>
  <c r="E202" i="5"/>
  <c r="D202" i="5"/>
  <c r="C202" i="5"/>
  <c r="J469" i="5"/>
  <c r="L469" i="5" s="1"/>
  <c r="I469" i="5"/>
  <c r="K469" i="5" s="1"/>
  <c r="F469" i="5"/>
  <c r="E469" i="5"/>
  <c r="D469" i="5"/>
  <c r="C469" i="5"/>
  <c r="J285" i="5"/>
  <c r="L285" i="5" s="1"/>
  <c r="I285" i="5"/>
  <c r="K285" i="5" s="1"/>
  <c r="F285" i="5"/>
  <c r="E285" i="5"/>
  <c r="D285" i="5"/>
  <c r="C285" i="5"/>
  <c r="J603" i="5"/>
  <c r="L603" i="5" s="1"/>
  <c r="I603" i="5"/>
  <c r="K603" i="5" s="1"/>
  <c r="F603" i="5"/>
  <c r="E603" i="5"/>
  <c r="D603" i="5"/>
  <c r="C603" i="5"/>
  <c r="J266" i="5"/>
  <c r="L266" i="5" s="1"/>
  <c r="I266" i="5"/>
  <c r="K266" i="5" s="1"/>
  <c r="F266" i="5"/>
  <c r="E266" i="5"/>
  <c r="D266" i="5"/>
  <c r="C266" i="5"/>
  <c r="J299" i="5"/>
  <c r="L299" i="5" s="1"/>
  <c r="I299" i="5"/>
  <c r="K299" i="5" s="1"/>
  <c r="F299" i="5"/>
  <c r="E299" i="5"/>
  <c r="D299" i="5"/>
  <c r="C299" i="5"/>
  <c r="J533" i="5"/>
  <c r="L533" i="5" s="1"/>
  <c r="I533" i="5"/>
  <c r="K533" i="5" s="1"/>
  <c r="F533" i="5"/>
  <c r="E533" i="5"/>
  <c r="D533" i="5"/>
  <c r="C533" i="5"/>
  <c r="J594" i="5"/>
  <c r="L594" i="5" s="1"/>
  <c r="I594" i="5"/>
  <c r="K594" i="5" s="1"/>
  <c r="F594" i="5"/>
  <c r="E594" i="5"/>
  <c r="D594" i="5"/>
  <c r="C594" i="5"/>
  <c r="J164" i="5"/>
  <c r="L164" i="5" s="1"/>
  <c r="I164" i="5"/>
  <c r="K164" i="5" s="1"/>
  <c r="F164" i="5"/>
  <c r="E164" i="5"/>
  <c r="D164" i="5"/>
  <c r="C164" i="5"/>
  <c r="J593" i="5"/>
  <c r="L593" i="5" s="1"/>
  <c r="I593" i="5"/>
  <c r="K593" i="5" s="1"/>
  <c r="F593" i="5"/>
  <c r="E593" i="5"/>
  <c r="D593" i="5"/>
  <c r="C593" i="5"/>
  <c r="J278" i="5"/>
  <c r="L278" i="5" s="1"/>
  <c r="I278" i="5"/>
  <c r="K278" i="5" s="1"/>
  <c r="F278" i="5"/>
  <c r="E278" i="5"/>
  <c r="D278" i="5"/>
  <c r="C278" i="5"/>
  <c r="J577" i="5"/>
  <c r="L577" i="5" s="1"/>
  <c r="I577" i="5"/>
  <c r="K577" i="5" s="1"/>
  <c r="F577" i="5"/>
  <c r="E577" i="5"/>
  <c r="D577" i="5"/>
  <c r="C577" i="5"/>
  <c r="J585" i="5"/>
  <c r="L585" i="5" s="1"/>
  <c r="I585" i="5"/>
  <c r="K585" i="5" s="1"/>
  <c r="F585" i="5"/>
  <c r="E585" i="5"/>
  <c r="D585" i="5"/>
  <c r="C585" i="5"/>
  <c r="J366" i="5"/>
  <c r="L366" i="5" s="1"/>
  <c r="I366" i="5"/>
  <c r="K366" i="5" s="1"/>
  <c r="F366" i="5"/>
  <c r="E366" i="5"/>
  <c r="D366" i="5"/>
  <c r="C366" i="5"/>
  <c r="J487" i="5"/>
  <c r="L487" i="5" s="1"/>
  <c r="I487" i="5"/>
  <c r="K487" i="5" s="1"/>
  <c r="F487" i="5"/>
  <c r="E487" i="5"/>
  <c r="D487" i="5"/>
  <c r="C487" i="5"/>
  <c r="K570" i="5"/>
  <c r="J570" i="5"/>
  <c r="L570" i="5" s="1"/>
  <c r="I570" i="5"/>
  <c r="F570" i="5"/>
  <c r="E570" i="5"/>
  <c r="D570" i="5"/>
  <c r="C570" i="5"/>
  <c r="J222" i="5"/>
  <c r="L222" i="5" s="1"/>
  <c r="I222" i="5"/>
  <c r="K222" i="5" s="1"/>
  <c r="F222" i="5"/>
  <c r="E222" i="5"/>
  <c r="D222" i="5"/>
  <c r="C222" i="5"/>
  <c r="J379" i="5"/>
  <c r="L379" i="5" s="1"/>
  <c r="I379" i="5"/>
  <c r="K379" i="5" s="1"/>
  <c r="F379" i="5"/>
  <c r="E379" i="5"/>
  <c r="D379" i="5"/>
  <c r="C379" i="5"/>
  <c r="L100" i="5"/>
  <c r="J100" i="5"/>
  <c r="I100" i="5"/>
  <c r="K100" i="5" s="1"/>
  <c r="F100" i="5"/>
  <c r="E100" i="5"/>
  <c r="D100" i="5"/>
  <c r="C100" i="5"/>
  <c r="J42" i="5"/>
  <c r="L42" i="5" s="1"/>
  <c r="I42" i="5"/>
  <c r="K42" i="5" s="1"/>
  <c r="F42" i="5"/>
  <c r="E42" i="5"/>
  <c r="D42" i="5"/>
  <c r="C42" i="5"/>
  <c r="K312" i="5"/>
  <c r="J312" i="5"/>
  <c r="L312" i="5" s="1"/>
  <c r="I312" i="5"/>
  <c r="F312" i="5"/>
  <c r="E312" i="5"/>
  <c r="D312" i="5"/>
  <c r="C312" i="5"/>
  <c r="J465" i="5"/>
  <c r="L465" i="5" s="1"/>
  <c r="I465" i="5"/>
  <c r="K465" i="5" s="1"/>
  <c r="F465" i="5"/>
  <c r="E465" i="5"/>
  <c r="D465" i="5"/>
  <c r="C465" i="5"/>
  <c r="J437" i="5"/>
  <c r="L437" i="5" s="1"/>
  <c r="I437" i="5"/>
  <c r="K437" i="5" s="1"/>
  <c r="F437" i="5"/>
  <c r="E437" i="5"/>
  <c r="D437" i="5"/>
  <c r="C437" i="5"/>
  <c r="J225" i="5"/>
  <c r="L225" i="5" s="1"/>
  <c r="I225" i="5"/>
  <c r="K225" i="5" s="1"/>
  <c r="F225" i="5"/>
  <c r="E225" i="5"/>
  <c r="D225" i="5"/>
  <c r="C225" i="5"/>
  <c r="J497" i="5"/>
  <c r="L497" i="5" s="1"/>
  <c r="I497" i="5"/>
  <c r="K497" i="5" s="1"/>
  <c r="F497" i="5"/>
  <c r="E497" i="5"/>
  <c r="D497" i="5"/>
  <c r="C497" i="5"/>
  <c r="K63" i="5"/>
  <c r="J63" i="5"/>
  <c r="L63" i="5" s="1"/>
  <c r="I63" i="5"/>
  <c r="F63" i="5"/>
  <c r="E63" i="5"/>
  <c r="D63" i="5"/>
  <c r="C63" i="5"/>
  <c r="J496" i="5"/>
  <c r="L496" i="5" s="1"/>
  <c r="I496" i="5"/>
  <c r="K496" i="5" s="1"/>
  <c r="F496" i="5"/>
  <c r="E496" i="5"/>
  <c r="D496" i="5"/>
  <c r="C496" i="5"/>
  <c r="J498" i="5"/>
  <c r="L498" i="5" s="1"/>
  <c r="I498" i="5"/>
  <c r="K498" i="5" s="1"/>
  <c r="F498" i="5"/>
  <c r="E498" i="5"/>
  <c r="D498" i="5"/>
  <c r="C498" i="5"/>
  <c r="J393" i="5"/>
  <c r="L393" i="5" s="1"/>
  <c r="I393" i="5"/>
  <c r="K393" i="5" s="1"/>
  <c r="F393" i="5"/>
  <c r="E393" i="5"/>
  <c r="D393" i="5"/>
  <c r="C393" i="5"/>
  <c r="J355" i="5"/>
  <c r="L355" i="5" s="1"/>
  <c r="I355" i="5"/>
  <c r="K355" i="5" s="1"/>
  <c r="F355" i="5"/>
  <c r="E355" i="5"/>
  <c r="D355" i="5"/>
  <c r="C355" i="5"/>
  <c r="K18" i="5"/>
  <c r="J18" i="5"/>
  <c r="L18" i="5" s="1"/>
  <c r="I18" i="5"/>
  <c r="F18" i="5"/>
  <c r="E18" i="5"/>
  <c r="D18" i="5"/>
  <c r="C18" i="5"/>
  <c r="J614" i="5"/>
  <c r="L614" i="5" s="1"/>
  <c r="I614" i="5"/>
  <c r="K614" i="5" s="1"/>
  <c r="F614" i="5"/>
  <c r="E614" i="5"/>
  <c r="D614" i="5"/>
  <c r="C614" i="5"/>
  <c r="J260" i="5"/>
  <c r="L260" i="5" s="1"/>
  <c r="I260" i="5"/>
  <c r="K260" i="5" s="1"/>
  <c r="F260" i="5"/>
  <c r="E260" i="5"/>
  <c r="D260" i="5"/>
  <c r="C260" i="5"/>
  <c r="J325" i="5"/>
  <c r="L325" i="5" s="1"/>
  <c r="I325" i="5"/>
  <c r="K325" i="5" s="1"/>
  <c r="F325" i="5"/>
  <c r="E325" i="5"/>
  <c r="D325" i="5"/>
  <c r="C325" i="5"/>
  <c r="J98" i="5"/>
  <c r="L98" i="5" s="1"/>
  <c r="I98" i="5"/>
  <c r="K98" i="5" s="1"/>
  <c r="F98" i="5"/>
  <c r="E98" i="5"/>
  <c r="D98" i="5"/>
  <c r="C98" i="5"/>
  <c r="J73" i="5"/>
  <c r="L73" i="5" s="1"/>
  <c r="I73" i="5"/>
  <c r="K73" i="5" s="1"/>
  <c r="F73" i="5"/>
  <c r="E73" i="5"/>
  <c r="D73" i="5"/>
  <c r="C73" i="5"/>
  <c r="J61" i="5"/>
  <c r="L61" i="5" s="1"/>
  <c r="I61" i="5"/>
  <c r="K61" i="5" s="1"/>
  <c r="F61" i="5"/>
  <c r="E61" i="5"/>
  <c r="D61" i="5"/>
  <c r="C61" i="5"/>
  <c r="J558" i="5"/>
  <c r="L558" i="5" s="1"/>
  <c r="I558" i="5"/>
  <c r="K558" i="5" s="1"/>
  <c r="F558" i="5"/>
  <c r="E558" i="5"/>
  <c r="D558" i="5"/>
  <c r="C558" i="5"/>
  <c r="J472" i="5"/>
  <c r="L472" i="5" s="1"/>
  <c r="I472" i="5"/>
  <c r="K472" i="5" s="1"/>
  <c r="F472" i="5"/>
  <c r="E472" i="5"/>
  <c r="D472" i="5"/>
  <c r="C472" i="5"/>
  <c r="K223" i="5"/>
  <c r="J223" i="5"/>
  <c r="L223" i="5" s="1"/>
  <c r="I223" i="5"/>
  <c r="F223" i="5"/>
  <c r="E223" i="5"/>
  <c r="D223" i="5"/>
  <c r="C223" i="5"/>
  <c r="J71" i="5"/>
  <c r="L71" i="5" s="1"/>
  <c r="I71" i="5"/>
  <c r="K71" i="5" s="1"/>
  <c r="F71" i="5"/>
  <c r="E71" i="5"/>
  <c r="D71" i="5"/>
  <c r="C71" i="5"/>
  <c r="K30" i="5"/>
  <c r="J30" i="5"/>
  <c r="L30" i="5" s="1"/>
  <c r="I30" i="5"/>
  <c r="F30" i="5"/>
  <c r="E30" i="5"/>
  <c r="D30" i="5"/>
  <c r="C30" i="5"/>
  <c r="J9" i="5"/>
  <c r="L9" i="5" s="1"/>
  <c r="I9" i="5"/>
  <c r="K9" i="5" s="1"/>
  <c r="F9" i="5"/>
  <c r="E9" i="5"/>
  <c r="D9" i="5"/>
  <c r="C9" i="5"/>
  <c r="J34" i="5"/>
  <c r="L34" i="5" s="1"/>
  <c r="I34" i="5"/>
  <c r="K34" i="5" s="1"/>
  <c r="F34" i="5"/>
  <c r="E34" i="5"/>
  <c r="D34" i="5"/>
  <c r="C34" i="5"/>
  <c r="K341" i="5"/>
  <c r="J341" i="5"/>
  <c r="L341" i="5" s="1"/>
  <c r="I341" i="5"/>
  <c r="F341" i="5"/>
  <c r="E341" i="5"/>
  <c r="D341" i="5"/>
  <c r="C341" i="5"/>
  <c r="J420" i="5"/>
  <c r="L420" i="5" s="1"/>
  <c r="I420" i="5"/>
  <c r="K420" i="5" s="1"/>
  <c r="F420" i="5"/>
  <c r="E420" i="5"/>
  <c r="D420" i="5"/>
  <c r="C420" i="5"/>
  <c r="J553" i="5"/>
  <c r="L553" i="5" s="1"/>
  <c r="I553" i="5"/>
  <c r="K553" i="5" s="1"/>
  <c r="F553" i="5"/>
  <c r="E553" i="5"/>
  <c r="D553" i="5"/>
  <c r="C553" i="5"/>
  <c r="J74" i="5"/>
  <c r="L74" i="5" s="1"/>
  <c r="I74" i="5"/>
  <c r="K74" i="5" s="1"/>
  <c r="F74" i="5"/>
  <c r="E74" i="5"/>
  <c r="D74" i="5"/>
  <c r="C74" i="5"/>
  <c r="J618" i="5"/>
  <c r="L618" i="5" s="1"/>
  <c r="I618" i="5"/>
  <c r="K618" i="5" s="1"/>
  <c r="F618" i="5"/>
  <c r="E618" i="5"/>
  <c r="D618" i="5"/>
  <c r="C618" i="5"/>
  <c r="J616" i="5"/>
  <c r="L616" i="5" s="1"/>
  <c r="I616" i="5"/>
  <c r="K616" i="5" s="1"/>
  <c r="F616" i="5"/>
  <c r="E616" i="5"/>
  <c r="D616" i="5"/>
  <c r="C616" i="5"/>
  <c r="J395" i="5"/>
  <c r="L395" i="5" s="1"/>
  <c r="I395" i="5"/>
  <c r="K395" i="5" s="1"/>
  <c r="F395" i="5"/>
  <c r="E395" i="5"/>
  <c r="D395" i="5"/>
  <c r="C395" i="5"/>
  <c r="J311" i="5"/>
  <c r="L311" i="5" s="1"/>
  <c r="I311" i="5"/>
  <c r="K311" i="5" s="1"/>
  <c r="F311" i="5"/>
  <c r="E311" i="5"/>
  <c r="D311" i="5"/>
  <c r="C311" i="5"/>
  <c r="J345" i="5"/>
  <c r="L345" i="5" s="1"/>
  <c r="I345" i="5"/>
  <c r="K345" i="5" s="1"/>
  <c r="F345" i="5"/>
  <c r="E345" i="5"/>
  <c r="D345" i="5"/>
  <c r="C345" i="5"/>
  <c r="J322" i="5"/>
  <c r="L322" i="5" s="1"/>
  <c r="I322" i="5"/>
  <c r="K322" i="5" s="1"/>
  <c r="F322" i="5"/>
  <c r="E322" i="5"/>
  <c r="D322" i="5"/>
  <c r="C322" i="5"/>
  <c r="L242" i="5"/>
  <c r="J242" i="5"/>
  <c r="I242" i="5"/>
  <c r="K242" i="5" s="1"/>
  <c r="F242" i="5"/>
  <c r="E242" i="5"/>
  <c r="D242" i="5"/>
  <c r="C242" i="5"/>
  <c r="J374" i="5"/>
  <c r="L374" i="5" s="1"/>
  <c r="I374" i="5"/>
  <c r="K374" i="5" s="1"/>
  <c r="F374" i="5"/>
  <c r="E374" i="5"/>
  <c r="D374" i="5"/>
  <c r="C374" i="5"/>
  <c r="J371" i="5"/>
  <c r="L371" i="5" s="1"/>
  <c r="I371" i="5"/>
  <c r="K371" i="5" s="1"/>
  <c r="F371" i="5"/>
  <c r="E371" i="5"/>
  <c r="D371" i="5"/>
  <c r="C371" i="5"/>
  <c r="L274" i="5"/>
  <c r="J274" i="5"/>
  <c r="I274" i="5"/>
  <c r="K274" i="5" s="1"/>
  <c r="F274" i="5"/>
  <c r="E274" i="5"/>
  <c r="D274" i="5"/>
  <c r="C274" i="5"/>
  <c r="J161" i="5"/>
  <c r="L161" i="5" s="1"/>
  <c r="I161" i="5"/>
  <c r="K161" i="5" s="1"/>
  <c r="F161" i="5"/>
  <c r="E161" i="5"/>
  <c r="D161" i="5"/>
  <c r="C161" i="5"/>
  <c r="J160" i="5"/>
  <c r="L160" i="5" s="1"/>
  <c r="I160" i="5"/>
  <c r="K160" i="5" s="1"/>
  <c r="F160" i="5"/>
  <c r="E160" i="5"/>
  <c r="D160" i="5"/>
  <c r="C160" i="5"/>
  <c r="J534" i="5"/>
  <c r="L534" i="5" s="1"/>
  <c r="I534" i="5"/>
  <c r="K534" i="5" s="1"/>
  <c r="F534" i="5"/>
  <c r="E534" i="5"/>
  <c r="D534" i="5"/>
  <c r="C534" i="5"/>
  <c r="J28" i="5"/>
  <c r="L28" i="5" s="1"/>
  <c r="I28" i="5"/>
  <c r="K28" i="5" s="1"/>
  <c r="F28" i="5"/>
  <c r="E28" i="5"/>
  <c r="D28" i="5"/>
  <c r="C28" i="5"/>
  <c r="J637" i="5"/>
  <c r="L637" i="5" s="1"/>
  <c r="I637" i="5"/>
  <c r="K637" i="5" s="1"/>
  <c r="F637" i="5"/>
  <c r="E637" i="5"/>
  <c r="D637" i="5"/>
  <c r="C637" i="5"/>
  <c r="J578" i="5"/>
  <c r="L578" i="5" s="1"/>
  <c r="I578" i="5"/>
  <c r="K578" i="5" s="1"/>
  <c r="F578" i="5"/>
  <c r="E578" i="5"/>
  <c r="D578" i="5"/>
  <c r="C578" i="5"/>
  <c r="J457" i="5"/>
  <c r="L457" i="5" s="1"/>
  <c r="I457" i="5"/>
  <c r="K457" i="5" s="1"/>
  <c r="F457" i="5"/>
  <c r="E457" i="5"/>
  <c r="D457" i="5"/>
  <c r="C457" i="5"/>
  <c r="J630" i="5"/>
  <c r="L630" i="5" s="1"/>
  <c r="I630" i="5"/>
  <c r="K630" i="5" s="1"/>
  <c r="F630" i="5"/>
  <c r="E630" i="5"/>
  <c r="D630" i="5"/>
  <c r="C630" i="5"/>
  <c r="J526" i="5"/>
  <c r="L526" i="5" s="1"/>
  <c r="I526" i="5"/>
  <c r="K526" i="5" s="1"/>
  <c r="F526" i="5"/>
  <c r="E526" i="5"/>
  <c r="D526" i="5"/>
  <c r="C526" i="5"/>
  <c r="J621" i="5"/>
  <c r="L621" i="5" s="1"/>
  <c r="I621" i="5"/>
  <c r="K621" i="5" s="1"/>
  <c r="F621" i="5"/>
  <c r="E621" i="5"/>
  <c r="D621" i="5"/>
  <c r="C621" i="5"/>
  <c r="J638" i="5"/>
  <c r="L638" i="5" s="1"/>
  <c r="I638" i="5"/>
  <c r="K638" i="5" s="1"/>
  <c r="F638" i="5"/>
  <c r="E638" i="5"/>
  <c r="D638" i="5"/>
  <c r="C638" i="5"/>
  <c r="J188" i="5"/>
  <c r="L188" i="5" s="1"/>
  <c r="I188" i="5"/>
  <c r="K188" i="5" s="1"/>
  <c r="F188" i="5"/>
  <c r="E188" i="5"/>
  <c r="D188" i="5"/>
  <c r="C188" i="5"/>
  <c r="J624" i="5"/>
  <c r="L624" i="5" s="1"/>
  <c r="I624" i="5"/>
  <c r="K624" i="5" s="1"/>
  <c r="F624" i="5"/>
  <c r="E624" i="5"/>
  <c r="D624" i="5"/>
  <c r="C624" i="5"/>
  <c r="J140" i="5"/>
  <c r="L140" i="5" s="1"/>
  <c r="I140" i="5"/>
  <c r="K140" i="5" s="1"/>
  <c r="F140" i="5"/>
  <c r="E140" i="5"/>
  <c r="D140" i="5"/>
  <c r="C140" i="5"/>
  <c r="J425" i="5"/>
  <c r="L425" i="5" s="1"/>
  <c r="I425" i="5"/>
  <c r="K425" i="5" s="1"/>
  <c r="F425" i="5"/>
  <c r="E425" i="5"/>
  <c r="D425" i="5"/>
  <c r="C425" i="5"/>
  <c r="J141" i="5"/>
  <c r="L141" i="5" s="1"/>
  <c r="I141" i="5"/>
  <c r="K141" i="5" s="1"/>
  <c r="F141" i="5"/>
  <c r="E141" i="5"/>
  <c r="D141" i="5"/>
  <c r="C141" i="5"/>
  <c r="J627" i="5"/>
  <c r="L627" i="5" s="1"/>
  <c r="I627" i="5"/>
  <c r="K627" i="5" s="1"/>
  <c r="F627" i="5"/>
  <c r="E627" i="5"/>
  <c r="D627" i="5"/>
  <c r="C627" i="5"/>
  <c r="L217" i="5"/>
  <c r="J217" i="5"/>
  <c r="I217" i="5"/>
  <c r="K217" i="5" s="1"/>
  <c r="F217" i="5"/>
  <c r="E217" i="5"/>
  <c r="D217" i="5"/>
  <c r="C217" i="5"/>
  <c r="J644" i="5"/>
  <c r="L644" i="5" s="1"/>
  <c r="I644" i="5"/>
  <c r="K644" i="5" s="1"/>
  <c r="F644" i="5"/>
  <c r="E644" i="5"/>
  <c r="D644" i="5"/>
  <c r="C644" i="5"/>
  <c r="J230" i="5"/>
  <c r="L230" i="5" s="1"/>
  <c r="I230" i="5"/>
  <c r="K230" i="5" s="1"/>
  <c r="F230" i="5"/>
  <c r="E230" i="5"/>
  <c r="D230" i="5"/>
  <c r="C230" i="5"/>
  <c r="J510" i="5"/>
  <c r="L510" i="5" s="1"/>
  <c r="I510" i="5"/>
  <c r="K510" i="5" s="1"/>
  <c r="F510" i="5"/>
  <c r="E510" i="5"/>
  <c r="D510" i="5"/>
  <c r="C510" i="5"/>
  <c r="J511" i="5"/>
  <c r="L511" i="5" s="1"/>
  <c r="I511" i="5"/>
  <c r="K511" i="5" s="1"/>
  <c r="F511" i="5"/>
  <c r="E511" i="5"/>
  <c r="D511" i="5"/>
  <c r="C511" i="5"/>
  <c r="J362" i="5"/>
  <c r="L362" i="5" s="1"/>
  <c r="I362" i="5"/>
  <c r="K362" i="5" s="1"/>
  <c r="F362" i="5"/>
  <c r="E362" i="5"/>
  <c r="D362" i="5"/>
  <c r="C362" i="5"/>
  <c r="J369" i="5"/>
  <c r="L369" i="5" s="1"/>
  <c r="I369" i="5"/>
  <c r="K369" i="5" s="1"/>
  <c r="F369" i="5"/>
  <c r="E369" i="5"/>
  <c r="D369" i="5"/>
  <c r="C369" i="5"/>
  <c r="J99" i="5"/>
  <c r="L99" i="5" s="1"/>
  <c r="I99" i="5"/>
  <c r="K99" i="5" s="1"/>
  <c r="F99" i="5"/>
  <c r="E99" i="5"/>
  <c r="D99" i="5"/>
  <c r="C99" i="5"/>
  <c r="J293" i="5"/>
  <c r="L293" i="5" s="1"/>
  <c r="I293" i="5"/>
  <c r="K293" i="5" s="1"/>
  <c r="F293" i="5"/>
  <c r="E293" i="5"/>
  <c r="D293" i="5"/>
  <c r="C293" i="5"/>
  <c r="J501" i="5"/>
  <c r="L501" i="5" s="1"/>
  <c r="I501" i="5"/>
  <c r="K501" i="5" s="1"/>
  <c r="F501" i="5"/>
  <c r="E501" i="5"/>
  <c r="D501" i="5"/>
  <c r="C501" i="5"/>
  <c r="J65" i="5"/>
  <c r="L65" i="5" s="1"/>
  <c r="I65" i="5"/>
  <c r="K65" i="5" s="1"/>
  <c r="F65" i="5"/>
  <c r="E65" i="5"/>
  <c r="D65" i="5"/>
  <c r="C65" i="5"/>
  <c r="J509" i="5"/>
  <c r="L509" i="5" s="1"/>
  <c r="I509" i="5"/>
  <c r="K509" i="5" s="1"/>
  <c r="F509" i="5"/>
  <c r="E509" i="5"/>
  <c r="D509" i="5"/>
  <c r="C509" i="5"/>
  <c r="J49" i="5"/>
  <c r="L49" i="5" s="1"/>
  <c r="I49" i="5"/>
  <c r="K49" i="5" s="1"/>
  <c r="F49" i="5"/>
  <c r="E49" i="5"/>
  <c r="D49" i="5"/>
  <c r="C49" i="5"/>
  <c r="J386" i="5"/>
  <c r="L386" i="5" s="1"/>
  <c r="I386" i="5"/>
  <c r="K386" i="5" s="1"/>
  <c r="F386" i="5"/>
  <c r="E386" i="5"/>
  <c r="D386" i="5"/>
  <c r="C386" i="5"/>
  <c r="J238" i="5"/>
  <c r="L238" i="5" s="1"/>
  <c r="I238" i="5"/>
  <c r="K238" i="5" s="1"/>
  <c r="F238" i="5"/>
  <c r="E238" i="5"/>
  <c r="D238" i="5"/>
  <c r="C238" i="5"/>
  <c r="J241" i="5"/>
  <c r="L241" i="5" s="1"/>
  <c r="I241" i="5"/>
  <c r="K241" i="5" s="1"/>
  <c r="F241" i="5"/>
  <c r="E241" i="5"/>
  <c r="D241" i="5"/>
  <c r="C241" i="5"/>
  <c r="J376" i="5"/>
  <c r="L376" i="5" s="1"/>
  <c r="I376" i="5"/>
  <c r="K376" i="5" s="1"/>
  <c r="F376" i="5"/>
  <c r="E376" i="5"/>
  <c r="D376" i="5"/>
  <c r="C376" i="5"/>
  <c r="J348" i="5"/>
  <c r="L348" i="5" s="1"/>
  <c r="I348" i="5"/>
  <c r="K348" i="5" s="1"/>
  <c r="F348" i="5"/>
  <c r="E348" i="5"/>
  <c r="D348" i="5"/>
  <c r="C348" i="5"/>
  <c r="J347" i="5"/>
  <c r="L347" i="5" s="1"/>
  <c r="I347" i="5"/>
  <c r="K347" i="5" s="1"/>
  <c r="F347" i="5"/>
  <c r="E347" i="5"/>
  <c r="D347" i="5"/>
  <c r="C347" i="5"/>
  <c r="J346" i="5"/>
  <c r="L346" i="5" s="1"/>
  <c r="I346" i="5"/>
  <c r="K346" i="5" s="1"/>
  <c r="F346" i="5"/>
  <c r="E346" i="5"/>
  <c r="D346" i="5"/>
  <c r="C346" i="5"/>
  <c r="J120" i="5"/>
  <c r="L120" i="5" s="1"/>
  <c r="I120" i="5"/>
  <c r="K120" i="5" s="1"/>
  <c r="F120" i="5"/>
  <c r="E120" i="5"/>
  <c r="D120" i="5"/>
  <c r="C120" i="5"/>
  <c r="J357" i="5"/>
  <c r="L357" i="5" s="1"/>
  <c r="I357" i="5"/>
  <c r="K357" i="5" s="1"/>
  <c r="F357" i="5"/>
  <c r="E357" i="5"/>
  <c r="D357" i="5"/>
  <c r="C357" i="5"/>
  <c r="J43" i="5"/>
  <c r="L43" i="5" s="1"/>
  <c r="I43" i="5"/>
  <c r="K43" i="5" s="1"/>
  <c r="F43" i="5"/>
  <c r="E43" i="5"/>
  <c r="D43" i="5"/>
  <c r="C43" i="5"/>
  <c r="K382" i="5"/>
  <c r="J382" i="5"/>
  <c r="L382" i="5" s="1"/>
  <c r="I382" i="5"/>
  <c r="F382" i="5"/>
  <c r="E382" i="5"/>
  <c r="D382" i="5"/>
  <c r="C382" i="5"/>
  <c r="J78" i="5"/>
  <c r="L78" i="5" s="1"/>
  <c r="I78" i="5"/>
  <c r="K78" i="5" s="1"/>
  <c r="F78" i="5"/>
  <c r="E78" i="5"/>
  <c r="D78" i="5"/>
  <c r="C78" i="5"/>
  <c r="J39" i="5"/>
  <c r="L39" i="5" s="1"/>
  <c r="I39" i="5"/>
  <c r="K39" i="5" s="1"/>
  <c r="F39" i="5"/>
  <c r="E39" i="5"/>
  <c r="D39" i="5"/>
  <c r="C39" i="5"/>
  <c r="J481" i="5"/>
  <c r="L481" i="5" s="1"/>
  <c r="I481" i="5"/>
  <c r="K481" i="5" s="1"/>
  <c r="F481" i="5"/>
  <c r="E481" i="5"/>
  <c r="D481" i="5"/>
  <c r="C481" i="5"/>
  <c r="J50" i="5"/>
  <c r="L50" i="5" s="1"/>
  <c r="I50" i="5"/>
  <c r="K50" i="5" s="1"/>
  <c r="F50" i="5"/>
  <c r="E50" i="5"/>
  <c r="D50" i="5"/>
  <c r="C50" i="5"/>
  <c r="J60" i="5"/>
  <c r="L60" i="5" s="1"/>
  <c r="I60" i="5"/>
  <c r="K60" i="5" s="1"/>
  <c r="F60" i="5"/>
  <c r="E60" i="5"/>
  <c r="D60" i="5"/>
  <c r="C60" i="5"/>
  <c r="J125" i="5"/>
  <c r="L125" i="5" s="1"/>
  <c r="I125" i="5"/>
  <c r="K125" i="5" s="1"/>
  <c r="F125" i="5"/>
  <c r="E125" i="5"/>
  <c r="D125" i="5"/>
  <c r="C125" i="5"/>
  <c r="J248" i="5"/>
  <c r="L248" i="5" s="1"/>
  <c r="I248" i="5"/>
  <c r="K248" i="5" s="1"/>
  <c r="F248" i="5"/>
  <c r="E248" i="5"/>
  <c r="D248" i="5"/>
  <c r="C248" i="5"/>
  <c r="J37" i="5"/>
  <c r="L37" i="5" s="1"/>
  <c r="I37" i="5"/>
  <c r="K37" i="5" s="1"/>
  <c r="F37" i="5"/>
  <c r="E37" i="5"/>
  <c r="D37" i="5"/>
  <c r="C37" i="5"/>
  <c r="J572" i="5"/>
  <c r="L572" i="5" s="1"/>
  <c r="I572" i="5"/>
  <c r="K572" i="5" s="1"/>
  <c r="F572" i="5"/>
  <c r="E572" i="5"/>
  <c r="D572" i="5"/>
  <c r="C572" i="5"/>
  <c r="J336" i="5"/>
  <c r="L336" i="5" s="1"/>
  <c r="I336" i="5"/>
  <c r="K336" i="5" s="1"/>
  <c r="F336" i="5"/>
  <c r="E336" i="5"/>
  <c r="D336" i="5"/>
  <c r="C336" i="5"/>
  <c r="J180" i="5"/>
  <c r="L180" i="5" s="1"/>
  <c r="I180" i="5"/>
  <c r="K180" i="5" s="1"/>
  <c r="F180" i="5"/>
  <c r="E180" i="5"/>
  <c r="D180" i="5"/>
  <c r="C180" i="5"/>
  <c r="J169" i="5"/>
  <c r="L169" i="5" s="1"/>
  <c r="I169" i="5"/>
  <c r="K169" i="5" s="1"/>
  <c r="F169" i="5"/>
  <c r="E169" i="5"/>
  <c r="D169" i="5"/>
  <c r="C169" i="5"/>
  <c r="J224" i="5"/>
  <c r="L224" i="5" s="1"/>
  <c r="I224" i="5"/>
  <c r="K224" i="5" s="1"/>
  <c r="F224" i="5"/>
  <c r="E224" i="5"/>
  <c r="D224" i="5"/>
  <c r="C224" i="5"/>
  <c r="K226" i="5"/>
  <c r="J226" i="5"/>
  <c r="L226" i="5" s="1"/>
  <c r="I226" i="5"/>
  <c r="F226" i="5"/>
  <c r="E226" i="5"/>
  <c r="D226" i="5"/>
  <c r="C226" i="5"/>
  <c r="J460" i="5"/>
  <c r="L460" i="5" s="1"/>
  <c r="I460" i="5"/>
  <c r="K460" i="5" s="1"/>
  <c r="F460" i="5"/>
  <c r="E460" i="5"/>
  <c r="D460" i="5"/>
  <c r="C460" i="5"/>
  <c r="J535" i="5"/>
  <c r="L535" i="5" s="1"/>
  <c r="I535" i="5"/>
  <c r="K535" i="5" s="1"/>
  <c r="F535" i="5"/>
  <c r="E535" i="5"/>
  <c r="D535" i="5"/>
  <c r="C535" i="5"/>
  <c r="J86" i="5"/>
  <c r="L86" i="5" s="1"/>
  <c r="I86" i="5"/>
  <c r="K86" i="5" s="1"/>
  <c r="F86" i="5"/>
  <c r="E86" i="5"/>
  <c r="D86" i="5"/>
  <c r="C86" i="5"/>
  <c r="J613" i="5"/>
  <c r="L613" i="5" s="1"/>
  <c r="I613" i="5"/>
  <c r="K613" i="5" s="1"/>
  <c r="F613" i="5"/>
  <c r="E613" i="5"/>
  <c r="D613" i="5"/>
  <c r="C613" i="5"/>
  <c r="L619" i="5"/>
  <c r="J619" i="5"/>
  <c r="I619" i="5"/>
  <c r="K619" i="5" s="1"/>
  <c r="F619" i="5"/>
  <c r="E619" i="5"/>
  <c r="D619" i="5"/>
  <c r="C619" i="5"/>
  <c r="J399" i="5"/>
  <c r="L399" i="5" s="1"/>
  <c r="I399" i="5"/>
  <c r="K399" i="5" s="1"/>
  <c r="F399" i="5"/>
  <c r="E399" i="5"/>
  <c r="D399" i="5"/>
  <c r="C399" i="5"/>
  <c r="L84" i="5"/>
  <c r="J84" i="5"/>
  <c r="I84" i="5"/>
  <c r="K84" i="5" s="1"/>
  <c r="F84" i="5"/>
  <c r="E84" i="5"/>
  <c r="D84" i="5"/>
  <c r="C84" i="5"/>
  <c r="J23" i="5"/>
  <c r="L23" i="5" s="1"/>
  <c r="I23" i="5"/>
  <c r="K23" i="5" s="1"/>
  <c r="F23" i="5"/>
  <c r="E23" i="5"/>
  <c r="D23" i="5"/>
  <c r="C23" i="5"/>
  <c r="K351" i="5"/>
  <c r="J351" i="5"/>
  <c r="L351" i="5" s="1"/>
  <c r="I351" i="5"/>
  <c r="F351" i="5"/>
  <c r="E351" i="5"/>
  <c r="D351" i="5"/>
  <c r="C351" i="5"/>
  <c r="J219" i="5"/>
  <c r="L219" i="5" s="1"/>
  <c r="I219" i="5"/>
  <c r="K219" i="5" s="1"/>
  <c r="F219" i="5"/>
  <c r="E219" i="5"/>
  <c r="D219" i="5"/>
  <c r="C219" i="5"/>
  <c r="J531" i="5"/>
  <c r="L531" i="5" s="1"/>
  <c r="I531" i="5"/>
  <c r="K531" i="5" s="1"/>
  <c r="F531" i="5"/>
  <c r="E531" i="5"/>
  <c r="D531" i="5"/>
  <c r="C531" i="5"/>
  <c r="J111" i="5"/>
  <c r="L111" i="5" s="1"/>
  <c r="I111" i="5"/>
  <c r="K111" i="5" s="1"/>
  <c r="F111" i="5"/>
  <c r="E111" i="5"/>
  <c r="D111" i="5"/>
  <c r="C111" i="5"/>
  <c r="J95" i="5"/>
  <c r="L95" i="5" s="1"/>
  <c r="I95" i="5"/>
  <c r="K95" i="5" s="1"/>
  <c r="F95" i="5"/>
  <c r="E95" i="5"/>
  <c r="D95" i="5"/>
  <c r="C95" i="5"/>
  <c r="J337" i="5"/>
  <c r="L337" i="5" s="1"/>
  <c r="I337" i="5"/>
  <c r="K337" i="5" s="1"/>
  <c r="F337" i="5"/>
  <c r="E337" i="5"/>
  <c r="D337" i="5"/>
  <c r="C337" i="5"/>
  <c r="J67" i="5"/>
  <c r="L67" i="5" s="1"/>
  <c r="I67" i="5"/>
  <c r="K67" i="5" s="1"/>
  <c r="F67" i="5"/>
  <c r="E67" i="5"/>
  <c r="D67" i="5"/>
  <c r="C67" i="5"/>
  <c r="J166" i="5"/>
  <c r="L166" i="5" s="1"/>
  <c r="I166" i="5"/>
  <c r="K166" i="5" s="1"/>
  <c r="F166" i="5"/>
  <c r="E166" i="5"/>
  <c r="D166" i="5"/>
  <c r="C166" i="5"/>
  <c r="J150" i="5"/>
  <c r="L150" i="5" s="1"/>
  <c r="I150" i="5"/>
  <c r="K150" i="5" s="1"/>
  <c r="F150" i="5"/>
  <c r="E150" i="5"/>
  <c r="D150" i="5"/>
  <c r="C150" i="5"/>
  <c r="J272" i="5"/>
  <c r="L272" i="5" s="1"/>
  <c r="I272" i="5"/>
  <c r="K272" i="5" s="1"/>
  <c r="F272" i="5"/>
  <c r="E272" i="5"/>
  <c r="D272" i="5"/>
  <c r="C272" i="5"/>
  <c r="J220" i="5"/>
  <c r="L220" i="5" s="1"/>
  <c r="I220" i="5"/>
  <c r="K220" i="5" s="1"/>
  <c r="F220" i="5"/>
  <c r="E220" i="5"/>
  <c r="D220" i="5"/>
  <c r="C220" i="5"/>
  <c r="J144" i="5"/>
  <c r="L144" i="5" s="1"/>
  <c r="I144" i="5"/>
  <c r="K144" i="5" s="1"/>
  <c r="F144" i="5"/>
  <c r="E144" i="5"/>
  <c r="D144" i="5"/>
  <c r="C144" i="5"/>
  <c r="J156" i="5"/>
  <c r="L156" i="5" s="1"/>
  <c r="I156" i="5"/>
  <c r="K156" i="5" s="1"/>
  <c r="F156" i="5"/>
  <c r="E156" i="5"/>
  <c r="D156" i="5"/>
  <c r="C156" i="5"/>
  <c r="J155" i="5"/>
  <c r="L155" i="5" s="1"/>
  <c r="I155" i="5"/>
  <c r="K155" i="5" s="1"/>
  <c r="F155" i="5"/>
  <c r="E155" i="5"/>
  <c r="D155" i="5"/>
  <c r="C155" i="5"/>
  <c r="J596" i="5"/>
  <c r="L596" i="5" s="1"/>
  <c r="I596" i="5"/>
  <c r="K596" i="5" s="1"/>
  <c r="F596" i="5"/>
  <c r="E596" i="5"/>
  <c r="D596" i="5"/>
  <c r="C596" i="5"/>
  <c r="J244" i="5"/>
  <c r="L244" i="5" s="1"/>
  <c r="I244" i="5"/>
  <c r="K244" i="5" s="1"/>
  <c r="F244" i="5"/>
  <c r="E244" i="5"/>
  <c r="D244" i="5"/>
  <c r="C244" i="5"/>
  <c r="J436" i="5"/>
  <c r="L436" i="5" s="1"/>
  <c r="I436" i="5"/>
  <c r="K436" i="5" s="1"/>
  <c r="F436" i="5"/>
  <c r="E436" i="5"/>
  <c r="D436" i="5"/>
  <c r="C436" i="5"/>
  <c r="J92" i="5"/>
  <c r="L92" i="5" s="1"/>
  <c r="I92" i="5"/>
  <c r="K92" i="5" s="1"/>
  <c r="F92" i="5"/>
  <c r="E92" i="5"/>
  <c r="D92" i="5"/>
  <c r="C92" i="5"/>
  <c r="J314" i="5"/>
  <c r="L314" i="5" s="1"/>
  <c r="I314" i="5"/>
  <c r="K314" i="5" s="1"/>
  <c r="F314" i="5"/>
  <c r="E314" i="5"/>
  <c r="D314" i="5"/>
  <c r="C314" i="5"/>
  <c r="J303" i="5"/>
  <c r="L303" i="5" s="1"/>
  <c r="I303" i="5"/>
  <c r="K303" i="5" s="1"/>
  <c r="F303" i="5"/>
  <c r="E303" i="5"/>
  <c r="D303" i="5"/>
  <c r="C303" i="5"/>
  <c r="J280" i="5"/>
  <c r="L280" i="5" s="1"/>
  <c r="I280" i="5"/>
  <c r="K280" i="5" s="1"/>
  <c r="F280" i="5"/>
  <c r="E280" i="5"/>
  <c r="D280" i="5"/>
  <c r="C280" i="5"/>
  <c r="K255" i="5"/>
  <c r="J255" i="5"/>
  <c r="L255" i="5" s="1"/>
  <c r="I255" i="5"/>
  <c r="F255" i="5"/>
  <c r="E255" i="5"/>
  <c r="D255" i="5"/>
  <c r="C255" i="5"/>
  <c r="J530" i="5"/>
  <c r="L530" i="5" s="1"/>
  <c r="I530" i="5"/>
  <c r="K530" i="5" s="1"/>
  <c r="F530" i="5"/>
  <c r="E530" i="5"/>
  <c r="D530" i="5"/>
  <c r="C530" i="5"/>
  <c r="J563" i="5"/>
  <c r="L563" i="5" s="1"/>
  <c r="I563" i="5"/>
  <c r="K563" i="5" s="1"/>
  <c r="F563" i="5"/>
  <c r="E563" i="5"/>
  <c r="D563" i="5"/>
  <c r="C563" i="5"/>
  <c r="J551" i="5"/>
  <c r="L551" i="5" s="1"/>
  <c r="I551" i="5"/>
  <c r="K551" i="5" s="1"/>
  <c r="F551" i="5"/>
  <c r="E551" i="5"/>
  <c r="D551" i="5"/>
  <c r="C551" i="5"/>
  <c r="J6" i="5"/>
  <c r="L6" i="5" s="1"/>
  <c r="I6" i="5"/>
  <c r="K6" i="5" s="1"/>
  <c r="F6" i="5"/>
  <c r="E6" i="5"/>
  <c r="D6" i="5"/>
  <c r="C6" i="5"/>
  <c r="J507" i="5"/>
  <c r="L507" i="5" s="1"/>
  <c r="I507" i="5"/>
  <c r="K507" i="5" s="1"/>
  <c r="F507" i="5"/>
  <c r="E507" i="5"/>
  <c r="D507" i="5"/>
  <c r="C507" i="5"/>
  <c r="J41" i="5"/>
  <c r="L41" i="5" s="1"/>
  <c r="I41" i="5"/>
  <c r="K41" i="5" s="1"/>
  <c r="F41" i="5"/>
  <c r="E41" i="5"/>
  <c r="D41" i="5"/>
  <c r="C41" i="5"/>
  <c r="J396" i="5"/>
  <c r="L396" i="5" s="1"/>
  <c r="I396" i="5"/>
  <c r="K396" i="5" s="1"/>
  <c r="F396" i="5"/>
  <c r="E396" i="5"/>
  <c r="D396" i="5"/>
  <c r="C396" i="5"/>
  <c r="J539" i="5"/>
  <c r="L539" i="5" s="1"/>
  <c r="I539" i="5"/>
  <c r="K539" i="5" s="1"/>
  <c r="F539" i="5"/>
  <c r="E539" i="5"/>
  <c r="D539" i="5"/>
  <c r="C539" i="5"/>
  <c r="J389" i="5"/>
  <c r="L389" i="5" s="1"/>
  <c r="I389" i="5"/>
  <c r="K389" i="5" s="1"/>
  <c r="F389" i="5"/>
  <c r="E389" i="5"/>
  <c r="D389" i="5"/>
  <c r="C389" i="5"/>
  <c r="J324" i="5"/>
  <c r="L324" i="5" s="1"/>
  <c r="I324" i="5"/>
  <c r="K324" i="5" s="1"/>
  <c r="F324" i="5"/>
  <c r="E324" i="5"/>
  <c r="D324" i="5"/>
  <c r="C324" i="5"/>
  <c r="J47" i="5"/>
  <c r="L47" i="5" s="1"/>
  <c r="I47" i="5"/>
  <c r="K47" i="5" s="1"/>
  <c r="F47" i="5"/>
  <c r="E47" i="5"/>
  <c r="D47" i="5"/>
  <c r="C47" i="5"/>
  <c r="J408" i="5"/>
  <c r="L408" i="5" s="1"/>
  <c r="I408" i="5"/>
  <c r="K408" i="5" s="1"/>
  <c r="F408" i="5"/>
  <c r="E408" i="5"/>
  <c r="D408" i="5"/>
  <c r="C408" i="5"/>
  <c r="J68" i="5"/>
  <c r="L68" i="5" s="1"/>
  <c r="I68" i="5"/>
  <c r="K68" i="5" s="1"/>
  <c r="F68" i="5"/>
  <c r="E68" i="5"/>
  <c r="D68" i="5"/>
  <c r="C68" i="5"/>
  <c r="J431" i="5"/>
  <c r="L431" i="5" s="1"/>
  <c r="I431" i="5"/>
  <c r="K431" i="5" s="1"/>
  <c r="F431" i="5"/>
  <c r="E431" i="5"/>
  <c r="D431" i="5"/>
  <c r="C431" i="5"/>
  <c r="J113" i="5"/>
  <c r="L113" i="5" s="1"/>
  <c r="I113" i="5"/>
  <c r="K113" i="5" s="1"/>
  <c r="F113" i="5"/>
  <c r="E113" i="5"/>
  <c r="D113" i="5"/>
  <c r="C113" i="5"/>
  <c r="J134" i="5"/>
  <c r="L134" i="5" s="1"/>
  <c r="I134" i="5"/>
  <c r="K134" i="5" s="1"/>
  <c r="F134" i="5"/>
  <c r="E134" i="5"/>
  <c r="D134" i="5"/>
  <c r="C134" i="5"/>
  <c r="J556" i="5"/>
  <c r="L556" i="5" s="1"/>
  <c r="I556" i="5"/>
  <c r="K556" i="5" s="1"/>
  <c r="F556" i="5"/>
  <c r="E556" i="5"/>
  <c r="D556" i="5"/>
  <c r="C556" i="5"/>
  <c r="J229" i="5"/>
  <c r="L229" i="5" s="1"/>
  <c r="I229" i="5"/>
  <c r="K229" i="5" s="1"/>
  <c r="F229" i="5"/>
  <c r="E229" i="5"/>
  <c r="D229" i="5"/>
  <c r="C229" i="5"/>
  <c r="J565" i="5"/>
  <c r="L565" i="5" s="1"/>
  <c r="I565" i="5"/>
  <c r="K565" i="5" s="1"/>
  <c r="F565" i="5"/>
  <c r="E565" i="5"/>
  <c r="D565" i="5"/>
  <c r="C565" i="5"/>
  <c r="J350" i="5"/>
  <c r="L350" i="5" s="1"/>
  <c r="I350" i="5"/>
  <c r="K350" i="5" s="1"/>
  <c r="F350" i="5"/>
  <c r="E350" i="5"/>
  <c r="D350" i="5"/>
  <c r="C350" i="5"/>
  <c r="J484" i="5"/>
  <c r="L484" i="5" s="1"/>
  <c r="I484" i="5"/>
  <c r="K484" i="5" s="1"/>
  <c r="F484" i="5"/>
  <c r="E484" i="5"/>
  <c r="D484" i="5"/>
  <c r="C484" i="5"/>
  <c r="J46" i="5"/>
  <c r="L46" i="5" s="1"/>
  <c r="I46" i="5"/>
  <c r="K46" i="5" s="1"/>
  <c r="F46" i="5"/>
  <c r="E46" i="5"/>
  <c r="D46" i="5"/>
  <c r="C46" i="5"/>
  <c r="J633" i="5"/>
  <c r="L633" i="5" s="1"/>
  <c r="I633" i="5"/>
  <c r="K633" i="5" s="1"/>
  <c r="F633" i="5"/>
  <c r="E633" i="5"/>
  <c r="D633" i="5"/>
  <c r="C633" i="5"/>
  <c r="J473" i="5"/>
  <c r="L473" i="5" s="1"/>
  <c r="I473" i="5"/>
  <c r="K473" i="5" s="1"/>
  <c r="F473" i="5"/>
  <c r="E473" i="5"/>
  <c r="D473" i="5"/>
  <c r="C473" i="5"/>
  <c r="J529" i="5"/>
  <c r="L529" i="5" s="1"/>
  <c r="I529" i="5"/>
  <c r="K529" i="5" s="1"/>
  <c r="F529" i="5"/>
  <c r="E529" i="5"/>
  <c r="D529" i="5"/>
  <c r="C529" i="5"/>
  <c r="J102" i="5"/>
  <c r="L102" i="5" s="1"/>
  <c r="I102" i="5"/>
  <c r="K102" i="5" s="1"/>
  <c r="F102" i="5"/>
  <c r="E102" i="5"/>
  <c r="D102" i="5"/>
  <c r="C102" i="5"/>
  <c r="J239" i="5"/>
  <c r="L239" i="5" s="1"/>
  <c r="I239" i="5"/>
  <c r="K239" i="5" s="1"/>
  <c r="F239" i="5"/>
  <c r="E239" i="5"/>
  <c r="D239" i="5"/>
  <c r="C239" i="5"/>
  <c r="J273" i="5"/>
  <c r="L273" i="5" s="1"/>
  <c r="I273" i="5"/>
  <c r="K273" i="5" s="1"/>
  <c r="F273" i="5"/>
  <c r="E273" i="5"/>
  <c r="D273" i="5"/>
  <c r="C273" i="5"/>
  <c r="J480" i="5"/>
  <c r="L480" i="5" s="1"/>
  <c r="I480" i="5"/>
  <c r="K480" i="5" s="1"/>
  <c r="F480" i="5"/>
  <c r="E480" i="5"/>
  <c r="D480" i="5"/>
  <c r="C480" i="5"/>
  <c r="J82" i="5"/>
  <c r="L82" i="5" s="1"/>
  <c r="I82" i="5"/>
  <c r="K82" i="5" s="1"/>
  <c r="F82" i="5"/>
  <c r="E82" i="5"/>
  <c r="D82" i="5"/>
  <c r="C82" i="5"/>
  <c r="J353" i="5"/>
  <c r="L353" i="5" s="1"/>
  <c r="I353" i="5"/>
  <c r="K353" i="5" s="1"/>
  <c r="F353" i="5"/>
  <c r="E353" i="5"/>
  <c r="D353" i="5"/>
  <c r="C353" i="5"/>
  <c r="J173" i="5"/>
  <c r="L173" i="5" s="1"/>
  <c r="I173" i="5"/>
  <c r="K173" i="5" s="1"/>
  <c r="F173" i="5"/>
  <c r="E173" i="5"/>
  <c r="D173" i="5"/>
  <c r="C173" i="5"/>
  <c r="J304" i="5"/>
  <c r="L304" i="5" s="1"/>
  <c r="I304" i="5"/>
  <c r="K304" i="5" s="1"/>
  <c r="F304" i="5"/>
  <c r="E304" i="5"/>
  <c r="D304" i="5"/>
  <c r="C304" i="5"/>
  <c r="J145" i="5"/>
  <c r="L145" i="5" s="1"/>
  <c r="I145" i="5"/>
  <c r="K145" i="5" s="1"/>
  <c r="F145" i="5"/>
  <c r="E145" i="5"/>
  <c r="D145" i="5"/>
  <c r="C145" i="5"/>
  <c r="J315" i="5"/>
  <c r="L315" i="5" s="1"/>
  <c r="I315" i="5"/>
  <c r="K315" i="5" s="1"/>
  <c r="F315" i="5"/>
  <c r="E315" i="5"/>
  <c r="D315" i="5"/>
  <c r="C315" i="5"/>
  <c r="J258" i="5"/>
  <c r="L258" i="5" s="1"/>
  <c r="I258" i="5"/>
  <c r="K258" i="5" s="1"/>
  <c r="F258" i="5"/>
  <c r="E258" i="5"/>
  <c r="D258" i="5"/>
  <c r="C258" i="5"/>
  <c r="J428" i="5"/>
  <c r="L428" i="5" s="1"/>
  <c r="I428" i="5"/>
  <c r="K428" i="5" s="1"/>
  <c r="F428" i="5"/>
  <c r="E428" i="5"/>
  <c r="D428" i="5"/>
  <c r="C428" i="5"/>
  <c r="J75" i="5"/>
  <c r="L75" i="5" s="1"/>
  <c r="I75" i="5"/>
  <c r="K75" i="5" s="1"/>
  <c r="F75" i="5"/>
  <c r="E75" i="5"/>
  <c r="D75" i="5"/>
  <c r="C75" i="5"/>
  <c r="J151" i="5"/>
  <c r="L151" i="5" s="1"/>
  <c r="I151" i="5"/>
  <c r="K151" i="5" s="1"/>
  <c r="F151" i="5"/>
  <c r="E151" i="5"/>
  <c r="D151" i="5"/>
  <c r="C151" i="5"/>
  <c r="J454" i="5"/>
  <c r="L454" i="5" s="1"/>
  <c r="I454" i="5"/>
  <c r="K454" i="5" s="1"/>
  <c r="F454" i="5"/>
  <c r="E454" i="5"/>
  <c r="D454" i="5"/>
  <c r="C454" i="5"/>
  <c r="J343" i="5"/>
  <c r="L343" i="5" s="1"/>
  <c r="I343" i="5"/>
  <c r="K343" i="5" s="1"/>
  <c r="F343" i="5"/>
  <c r="E343" i="5"/>
  <c r="D343" i="5"/>
  <c r="C343" i="5"/>
  <c r="J409" i="5"/>
  <c r="L409" i="5" s="1"/>
  <c r="I409" i="5"/>
  <c r="K409" i="5" s="1"/>
  <c r="F409" i="5"/>
  <c r="E409" i="5"/>
  <c r="D409" i="5"/>
  <c r="C409" i="5"/>
  <c r="J641" i="5"/>
  <c r="L641" i="5" s="1"/>
  <c r="I641" i="5"/>
  <c r="K641" i="5" s="1"/>
  <c r="F641" i="5"/>
  <c r="E641" i="5"/>
  <c r="D641" i="5"/>
  <c r="C641" i="5"/>
  <c r="J200" i="5"/>
  <c r="L200" i="5" s="1"/>
  <c r="I200" i="5"/>
  <c r="K200" i="5" s="1"/>
  <c r="F200" i="5"/>
  <c r="E200" i="5"/>
  <c r="D200" i="5"/>
  <c r="C200" i="5"/>
  <c r="J646" i="5"/>
  <c r="L646" i="5" s="1"/>
  <c r="I646" i="5"/>
  <c r="K646" i="5" s="1"/>
  <c r="F646" i="5"/>
  <c r="E646" i="5"/>
  <c r="D646" i="5"/>
  <c r="C646" i="5"/>
  <c r="J116" i="5"/>
  <c r="L116" i="5" s="1"/>
  <c r="I116" i="5"/>
  <c r="K116" i="5" s="1"/>
  <c r="F116" i="5"/>
  <c r="E116" i="5"/>
  <c r="D116" i="5"/>
  <c r="C116" i="5"/>
  <c r="J292" i="5"/>
  <c r="L292" i="5" s="1"/>
  <c r="I292" i="5"/>
  <c r="K292" i="5" s="1"/>
  <c r="F292" i="5"/>
  <c r="E292" i="5"/>
  <c r="D292" i="5"/>
  <c r="C292" i="5"/>
  <c r="L8" i="5"/>
  <c r="J8" i="5"/>
  <c r="I8" i="5"/>
  <c r="K8" i="5" s="1"/>
  <c r="F8" i="5"/>
  <c r="E8" i="5"/>
  <c r="D8" i="5"/>
  <c r="C8" i="5"/>
  <c r="K124" i="5"/>
  <c r="J124" i="5"/>
  <c r="L124" i="5" s="1"/>
  <c r="I124" i="5"/>
  <c r="F124" i="5"/>
  <c r="E124" i="5"/>
  <c r="D124" i="5"/>
  <c r="C124" i="5"/>
  <c r="J617" i="5"/>
  <c r="L617" i="5" s="1"/>
  <c r="I617" i="5"/>
  <c r="K617" i="5" s="1"/>
  <c r="F617" i="5"/>
  <c r="E617" i="5"/>
  <c r="D617" i="5"/>
  <c r="C617" i="5"/>
  <c r="J309" i="5"/>
  <c r="L309" i="5" s="1"/>
  <c r="I309" i="5"/>
  <c r="K309" i="5" s="1"/>
  <c r="F309" i="5"/>
  <c r="E309" i="5"/>
  <c r="D309" i="5"/>
  <c r="C309" i="5"/>
  <c r="J623" i="5"/>
  <c r="L623" i="5" s="1"/>
  <c r="I623" i="5"/>
  <c r="K623" i="5" s="1"/>
  <c r="F623" i="5"/>
  <c r="E623" i="5"/>
  <c r="D623" i="5"/>
  <c r="C623" i="5"/>
  <c r="J183" i="5"/>
  <c r="L183" i="5" s="1"/>
  <c r="I183" i="5"/>
  <c r="K183" i="5" s="1"/>
  <c r="F183" i="5"/>
  <c r="E183" i="5"/>
  <c r="D183" i="5"/>
  <c r="C183" i="5"/>
  <c r="J85" i="5"/>
  <c r="L85" i="5" s="1"/>
  <c r="I85" i="5"/>
  <c r="K85" i="5" s="1"/>
  <c r="F85" i="5"/>
  <c r="E85" i="5"/>
  <c r="D85" i="5"/>
  <c r="C85" i="5"/>
  <c r="K602" i="5"/>
  <c r="J602" i="5"/>
  <c r="L602" i="5" s="1"/>
  <c r="I602" i="5"/>
  <c r="F602" i="5"/>
  <c r="E602" i="5"/>
  <c r="D602" i="5"/>
  <c r="C602" i="5"/>
  <c r="J403" i="5"/>
  <c r="L403" i="5" s="1"/>
  <c r="I403" i="5"/>
  <c r="K403" i="5" s="1"/>
  <c r="F403" i="5"/>
  <c r="E403" i="5"/>
  <c r="D403" i="5"/>
  <c r="C403" i="5"/>
  <c r="J197" i="5"/>
  <c r="L197" i="5" s="1"/>
  <c r="I197" i="5"/>
  <c r="K197" i="5" s="1"/>
  <c r="F197" i="5"/>
  <c r="E197" i="5"/>
  <c r="D197" i="5"/>
  <c r="C197" i="5"/>
  <c r="J143" i="5"/>
  <c r="L143" i="5" s="1"/>
  <c r="I143" i="5"/>
  <c r="K143" i="5" s="1"/>
  <c r="F143" i="5"/>
  <c r="E143" i="5"/>
  <c r="D143" i="5"/>
  <c r="C143" i="5"/>
  <c r="J416" i="5"/>
  <c r="L416" i="5" s="1"/>
  <c r="I416" i="5"/>
  <c r="K416" i="5" s="1"/>
  <c r="F416" i="5"/>
  <c r="E416" i="5"/>
  <c r="D416" i="5"/>
  <c r="C416" i="5"/>
  <c r="J640" i="5"/>
  <c r="L640" i="5" s="1"/>
  <c r="I640" i="5"/>
  <c r="K640" i="5" s="1"/>
  <c r="F640" i="5"/>
  <c r="E640" i="5"/>
  <c r="D640" i="5"/>
  <c r="C640" i="5"/>
  <c r="J80" i="5"/>
  <c r="L80" i="5" s="1"/>
  <c r="I80" i="5"/>
  <c r="K80" i="5" s="1"/>
  <c r="F80" i="5"/>
  <c r="E80" i="5"/>
  <c r="D80" i="5"/>
  <c r="C80" i="5"/>
  <c r="J458" i="5"/>
  <c r="L458" i="5" s="1"/>
  <c r="I458" i="5"/>
  <c r="K458" i="5" s="1"/>
  <c r="F458" i="5"/>
  <c r="E458" i="5"/>
  <c r="D458" i="5"/>
  <c r="C458" i="5"/>
  <c r="J187" i="5"/>
  <c r="L187" i="5" s="1"/>
  <c r="I187" i="5"/>
  <c r="K187" i="5" s="1"/>
  <c r="F187" i="5"/>
  <c r="E187" i="5"/>
  <c r="D187" i="5"/>
  <c r="C187" i="5"/>
  <c r="K110" i="5"/>
  <c r="J110" i="5"/>
  <c r="L110" i="5" s="1"/>
  <c r="I110" i="5"/>
  <c r="F110" i="5"/>
  <c r="E110" i="5"/>
  <c r="D110" i="5"/>
  <c r="C110" i="5"/>
  <c r="J295" i="5"/>
  <c r="L295" i="5" s="1"/>
  <c r="I295" i="5"/>
  <c r="K295" i="5" s="1"/>
  <c r="F295" i="5"/>
  <c r="E295" i="5"/>
  <c r="D295" i="5"/>
  <c r="C295" i="5"/>
  <c r="K246" i="5"/>
  <c r="J246" i="5"/>
  <c r="L246" i="5" s="1"/>
  <c r="I246" i="5"/>
  <c r="F246" i="5"/>
  <c r="E246" i="5"/>
  <c r="D246" i="5"/>
  <c r="C246" i="5"/>
  <c r="J112" i="5"/>
  <c r="L112" i="5" s="1"/>
  <c r="I112" i="5"/>
  <c r="K112" i="5" s="1"/>
  <c r="F112" i="5"/>
  <c r="E112" i="5"/>
  <c r="D112" i="5"/>
  <c r="C112" i="5"/>
  <c r="J536" i="5"/>
  <c r="L536" i="5" s="1"/>
  <c r="I536" i="5"/>
  <c r="K536" i="5" s="1"/>
  <c r="F536" i="5"/>
  <c r="E536" i="5"/>
  <c r="D536" i="5"/>
  <c r="C536" i="5"/>
  <c r="J83" i="5"/>
  <c r="L83" i="5" s="1"/>
  <c r="I83" i="5"/>
  <c r="K83" i="5" s="1"/>
  <c r="F83" i="5"/>
  <c r="E83" i="5"/>
  <c r="D83" i="5"/>
  <c r="C83" i="5"/>
  <c r="J648" i="5"/>
  <c r="L648" i="5" s="1"/>
  <c r="I648" i="5"/>
  <c r="K648" i="5" s="1"/>
  <c r="F648" i="5"/>
  <c r="E648" i="5"/>
  <c r="D648" i="5"/>
  <c r="C648" i="5"/>
  <c r="J281" i="5"/>
  <c r="L281" i="5" s="1"/>
  <c r="I281" i="5"/>
  <c r="K281" i="5" s="1"/>
  <c r="F281" i="5"/>
  <c r="E281" i="5"/>
  <c r="D281" i="5"/>
  <c r="C281" i="5"/>
  <c r="J298" i="5"/>
  <c r="L298" i="5" s="1"/>
  <c r="I298" i="5"/>
  <c r="K298" i="5" s="1"/>
  <c r="F298" i="5"/>
  <c r="E298" i="5"/>
  <c r="D298" i="5"/>
  <c r="C298" i="5"/>
  <c r="L620" i="5"/>
  <c r="J620" i="5"/>
  <c r="I620" i="5"/>
  <c r="K620" i="5" s="1"/>
  <c r="F620" i="5"/>
  <c r="E620" i="5"/>
  <c r="D620" i="5"/>
  <c r="C620" i="5"/>
  <c r="J459" i="5"/>
  <c r="L459" i="5" s="1"/>
  <c r="I459" i="5"/>
  <c r="K459" i="5" s="1"/>
  <c r="F459" i="5"/>
  <c r="E459" i="5"/>
  <c r="D459" i="5"/>
  <c r="C459" i="5"/>
  <c r="J414" i="5"/>
  <c r="L414" i="5" s="1"/>
  <c r="I414" i="5"/>
  <c r="K414" i="5" s="1"/>
  <c r="F414" i="5"/>
  <c r="E414" i="5"/>
  <c r="D414" i="5"/>
  <c r="C414" i="5"/>
  <c r="J142" i="5"/>
  <c r="L142" i="5" s="1"/>
  <c r="I142" i="5"/>
  <c r="K142" i="5" s="1"/>
  <c r="F142" i="5"/>
  <c r="E142" i="5"/>
  <c r="D142" i="5"/>
  <c r="C142" i="5"/>
  <c r="J117" i="5"/>
  <c r="L117" i="5" s="1"/>
  <c r="I117" i="5"/>
  <c r="K117" i="5" s="1"/>
  <c r="F117" i="5"/>
  <c r="E117" i="5"/>
  <c r="D117" i="5"/>
  <c r="C117" i="5"/>
  <c r="J121" i="5"/>
  <c r="L121" i="5" s="1"/>
  <c r="I121" i="5"/>
  <c r="K121" i="5" s="1"/>
  <c r="F121" i="5"/>
  <c r="E121" i="5"/>
  <c r="D121" i="5"/>
  <c r="C121" i="5"/>
  <c r="J340" i="5"/>
  <c r="L340" i="5" s="1"/>
  <c r="I340" i="5"/>
  <c r="K340" i="5" s="1"/>
  <c r="F340" i="5"/>
  <c r="E340" i="5"/>
  <c r="D340" i="5"/>
  <c r="C340" i="5"/>
  <c r="J542" i="5"/>
  <c r="L542" i="5" s="1"/>
  <c r="I542" i="5"/>
  <c r="K542" i="5" s="1"/>
  <c r="F542" i="5"/>
  <c r="E542" i="5"/>
  <c r="D542" i="5"/>
  <c r="C542" i="5"/>
  <c r="J284" i="5"/>
  <c r="L284" i="5" s="1"/>
  <c r="I284" i="5"/>
  <c r="K284" i="5" s="1"/>
  <c r="F284" i="5"/>
  <c r="E284" i="5"/>
  <c r="D284" i="5"/>
  <c r="C284" i="5"/>
  <c r="J520" i="5"/>
  <c r="L520" i="5" s="1"/>
  <c r="I520" i="5"/>
  <c r="K520" i="5" s="1"/>
  <c r="F520" i="5"/>
  <c r="E520" i="5"/>
  <c r="D520" i="5"/>
  <c r="C520" i="5"/>
  <c r="J162" i="5"/>
  <c r="L162" i="5" s="1"/>
  <c r="I162" i="5"/>
  <c r="K162" i="5" s="1"/>
  <c r="F162" i="5"/>
  <c r="E162" i="5"/>
  <c r="D162" i="5"/>
  <c r="C162" i="5"/>
  <c r="J2" i="5"/>
  <c r="L2" i="5" s="1"/>
  <c r="I2" i="5"/>
  <c r="K2" i="5" s="1"/>
  <c r="F2" i="5"/>
  <c r="E2" i="5"/>
  <c r="D2" i="5"/>
  <c r="C2" i="5"/>
  <c r="J128" i="5"/>
  <c r="L128" i="5" s="1"/>
  <c r="I128" i="5"/>
  <c r="K128" i="5" s="1"/>
  <c r="F128" i="5"/>
  <c r="E128" i="5"/>
  <c r="D128" i="5"/>
  <c r="C128" i="5"/>
  <c r="J334" i="5"/>
  <c r="L334" i="5" s="1"/>
  <c r="I334" i="5"/>
  <c r="K334" i="5" s="1"/>
  <c r="F334" i="5"/>
  <c r="E334" i="5"/>
  <c r="D334" i="5"/>
  <c r="C334" i="5"/>
  <c r="J610" i="5"/>
  <c r="L610" i="5" s="1"/>
  <c r="I610" i="5"/>
  <c r="K610" i="5" s="1"/>
  <c r="F610" i="5"/>
  <c r="E610" i="5"/>
  <c r="D610" i="5"/>
  <c r="C610" i="5"/>
  <c r="L583" i="5"/>
  <c r="J583" i="5"/>
  <c r="I583" i="5"/>
  <c r="K583" i="5" s="1"/>
  <c r="F583" i="5"/>
  <c r="E583" i="5"/>
  <c r="D583" i="5"/>
  <c r="C583" i="5"/>
  <c r="J135" i="5"/>
  <c r="L135" i="5" s="1"/>
  <c r="I135" i="5"/>
  <c r="K135" i="5" s="1"/>
  <c r="F135" i="5"/>
  <c r="E135" i="5"/>
  <c r="D135" i="5"/>
  <c r="C135" i="5"/>
  <c r="J406" i="5"/>
  <c r="L406" i="5" s="1"/>
  <c r="I406" i="5"/>
  <c r="K406" i="5" s="1"/>
  <c r="F406" i="5"/>
  <c r="E406" i="5"/>
  <c r="D406" i="5"/>
  <c r="C406" i="5"/>
  <c r="J412" i="5"/>
  <c r="L412" i="5" s="1"/>
  <c r="I412" i="5"/>
  <c r="K412" i="5" s="1"/>
  <c r="F412" i="5"/>
  <c r="E412" i="5"/>
  <c r="D412" i="5"/>
  <c r="C412" i="5"/>
  <c r="J275" i="5"/>
  <c r="L275" i="5" s="1"/>
  <c r="I275" i="5"/>
  <c r="K275" i="5" s="1"/>
  <c r="F275" i="5"/>
  <c r="E275" i="5"/>
  <c r="D275" i="5"/>
  <c r="C275" i="5"/>
  <c r="J296" i="5"/>
  <c r="L296" i="5" s="1"/>
  <c r="I296" i="5"/>
  <c r="K296" i="5" s="1"/>
  <c r="F296" i="5"/>
  <c r="E296" i="5"/>
  <c r="D296" i="5"/>
  <c r="C296" i="5"/>
  <c r="J17" i="5"/>
  <c r="L17" i="5" s="1"/>
  <c r="I17" i="5"/>
  <c r="K17" i="5" s="1"/>
  <c r="F17" i="5"/>
  <c r="E17" i="5"/>
  <c r="D17" i="5"/>
  <c r="C17" i="5"/>
  <c r="J592" i="5"/>
  <c r="L592" i="5" s="1"/>
  <c r="I592" i="5"/>
  <c r="K592" i="5" s="1"/>
  <c r="F592" i="5"/>
  <c r="E592" i="5"/>
  <c r="D592" i="5"/>
  <c r="C592" i="5"/>
  <c r="J580" i="5"/>
  <c r="L580" i="5" s="1"/>
  <c r="I580" i="5"/>
  <c r="K580" i="5" s="1"/>
  <c r="F580" i="5"/>
  <c r="E580" i="5"/>
  <c r="D580" i="5"/>
  <c r="C580" i="5"/>
  <c r="J289" i="5"/>
  <c r="L289" i="5" s="1"/>
  <c r="I289" i="5"/>
  <c r="K289" i="5" s="1"/>
  <c r="F289" i="5"/>
  <c r="E289" i="5"/>
  <c r="D289" i="5"/>
  <c r="C289" i="5"/>
  <c r="J247" i="5"/>
  <c r="L247" i="5" s="1"/>
  <c r="I247" i="5"/>
  <c r="K247" i="5" s="1"/>
  <c r="F247" i="5"/>
  <c r="E247" i="5"/>
  <c r="D247" i="5"/>
  <c r="C247" i="5"/>
  <c r="J305" i="5"/>
  <c r="L305" i="5" s="1"/>
  <c r="I305" i="5"/>
  <c r="K305" i="5" s="1"/>
  <c r="F305" i="5"/>
  <c r="E305" i="5"/>
  <c r="D305" i="5"/>
  <c r="C305" i="5"/>
  <c r="J62" i="5"/>
  <c r="L62" i="5" s="1"/>
  <c r="I62" i="5"/>
  <c r="K62" i="5" s="1"/>
  <c r="F62" i="5"/>
  <c r="E62" i="5"/>
  <c r="D62" i="5"/>
  <c r="C62" i="5"/>
  <c r="J528" i="5"/>
  <c r="L528" i="5" s="1"/>
  <c r="I528" i="5"/>
  <c r="K528" i="5" s="1"/>
  <c r="F528" i="5"/>
  <c r="E528" i="5"/>
  <c r="D528" i="5"/>
  <c r="C528" i="5"/>
  <c r="J310" i="5"/>
  <c r="L310" i="5" s="1"/>
  <c r="I310" i="5"/>
  <c r="K310" i="5" s="1"/>
  <c r="F310" i="5"/>
  <c r="E310" i="5"/>
  <c r="D310" i="5"/>
  <c r="C310" i="5"/>
  <c r="J352" i="5"/>
  <c r="L352" i="5" s="1"/>
  <c r="I352" i="5"/>
  <c r="K352" i="5" s="1"/>
  <c r="F352" i="5"/>
  <c r="E352" i="5"/>
  <c r="D352" i="5"/>
  <c r="C352" i="5"/>
  <c r="J3" i="5"/>
  <c r="L3" i="5" s="1"/>
  <c r="I3" i="5"/>
  <c r="K3" i="5" s="1"/>
  <c r="F3" i="5"/>
  <c r="E3" i="5"/>
  <c r="D3" i="5"/>
  <c r="C3" i="5"/>
  <c r="J163" i="5"/>
  <c r="L163" i="5" s="1"/>
  <c r="I163" i="5"/>
  <c r="K163" i="5" s="1"/>
  <c r="F163" i="5"/>
  <c r="E163" i="5"/>
  <c r="D163" i="5"/>
  <c r="C163" i="5"/>
  <c r="J321" i="5"/>
  <c r="L321" i="5" s="1"/>
  <c r="I321" i="5"/>
  <c r="K321" i="5" s="1"/>
  <c r="F321" i="5"/>
  <c r="E321" i="5"/>
  <c r="D321" i="5"/>
  <c r="C321" i="5"/>
  <c r="J167" i="5"/>
  <c r="L167" i="5" s="1"/>
  <c r="I167" i="5"/>
  <c r="K167" i="5" s="1"/>
  <c r="F167" i="5"/>
  <c r="E167" i="5"/>
  <c r="D167" i="5"/>
  <c r="C167" i="5"/>
  <c r="J466" i="5"/>
  <c r="L466" i="5" s="1"/>
  <c r="I466" i="5"/>
  <c r="K466" i="5" s="1"/>
  <c r="F466" i="5"/>
  <c r="E466" i="5"/>
  <c r="D466" i="5"/>
  <c r="C466" i="5"/>
  <c r="J214" i="5"/>
  <c r="L214" i="5" s="1"/>
  <c r="I214" i="5"/>
  <c r="K214" i="5" s="1"/>
  <c r="F214" i="5"/>
  <c r="E214" i="5"/>
  <c r="D214" i="5"/>
  <c r="C214" i="5"/>
  <c r="J612" i="5"/>
  <c r="L612" i="5" s="1"/>
  <c r="I612" i="5"/>
  <c r="K612" i="5" s="1"/>
  <c r="F612" i="5"/>
  <c r="E612" i="5"/>
  <c r="D612" i="5"/>
  <c r="C612" i="5"/>
  <c r="J364" i="5"/>
  <c r="L364" i="5" s="1"/>
  <c r="I364" i="5"/>
  <c r="K364" i="5" s="1"/>
  <c r="F364" i="5"/>
  <c r="E364" i="5"/>
  <c r="D364" i="5"/>
  <c r="C364" i="5"/>
  <c r="J561" i="5"/>
  <c r="L561" i="5" s="1"/>
  <c r="I561" i="5"/>
  <c r="K561" i="5" s="1"/>
  <c r="F561" i="5"/>
  <c r="E561" i="5"/>
  <c r="D561" i="5"/>
  <c r="C561" i="5"/>
  <c r="J237" i="5"/>
  <c r="L237" i="5" s="1"/>
  <c r="I237" i="5"/>
  <c r="K237" i="5" s="1"/>
  <c r="F237" i="5"/>
  <c r="E237" i="5"/>
  <c r="D237" i="5"/>
  <c r="C237" i="5"/>
  <c r="J537" i="5"/>
  <c r="L537" i="5" s="1"/>
  <c r="I537" i="5"/>
  <c r="K537" i="5" s="1"/>
  <c r="F537" i="5"/>
  <c r="E537" i="5"/>
  <c r="D537" i="5"/>
  <c r="C537" i="5"/>
  <c r="J400" i="5"/>
  <c r="L400" i="5" s="1"/>
  <c r="I400" i="5"/>
  <c r="K400" i="5" s="1"/>
  <c r="F400" i="5"/>
  <c r="E400" i="5"/>
  <c r="D400" i="5"/>
  <c r="C400" i="5"/>
  <c r="J152" i="5"/>
  <c r="L152" i="5" s="1"/>
  <c r="I152" i="5"/>
  <c r="K152" i="5" s="1"/>
  <c r="F152" i="5"/>
  <c r="E152" i="5"/>
  <c r="D152" i="5"/>
  <c r="C152" i="5"/>
  <c r="J584" i="5"/>
  <c r="L584" i="5" s="1"/>
  <c r="I584" i="5"/>
  <c r="K584" i="5" s="1"/>
  <c r="F584" i="5"/>
  <c r="E584" i="5"/>
  <c r="D584" i="5"/>
  <c r="C584" i="5"/>
  <c r="J359" i="5"/>
  <c r="L359" i="5" s="1"/>
  <c r="I359" i="5"/>
  <c r="K359" i="5" s="1"/>
  <c r="F359" i="5"/>
  <c r="E359" i="5"/>
  <c r="D359" i="5"/>
  <c r="C359" i="5"/>
  <c r="J308" i="5"/>
  <c r="L308" i="5" s="1"/>
  <c r="I308" i="5"/>
  <c r="K308" i="5" s="1"/>
  <c r="F308" i="5"/>
  <c r="E308" i="5"/>
  <c r="D308" i="5"/>
  <c r="C308" i="5"/>
  <c r="J545" i="5"/>
  <c r="L545" i="5" s="1"/>
  <c r="I545" i="5"/>
  <c r="K545" i="5" s="1"/>
  <c r="F545" i="5"/>
  <c r="E545" i="5"/>
  <c r="D545" i="5"/>
  <c r="C545" i="5"/>
  <c r="J176" i="5"/>
  <c r="L176" i="5" s="1"/>
  <c r="I176" i="5"/>
  <c r="K176" i="5" s="1"/>
  <c r="F176" i="5"/>
  <c r="E176" i="5"/>
  <c r="D176" i="5"/>
  <c r="C176" i="5"/>
  <c r="J89" i="5"/>
  <c r="L89" i="5" s="1"/>
  <c r="I89" i="5"/>
  <c r="K89" i="5" s="1"/>
  <c r="F89" i="5"/>
  <c r="E89" i="5"/>
  <c r="D89" i="5"/>
  <c r="C89" i="5"/>
  <c r="J268" i="5"/>
  <c r="L268" i="5" s="1"/>
  <c r="I268" i="5"/>
  <c r="K268" i="5" s="1"/>
  <c r="F268" i="5"/>
  <c r="E268" i="5"/>
  <c r="D268" i="5"/>
  <c r="C268" i="5"/>
  <c r="J51" i="5"/>
  <c r="L51" i="5" s="1"/>
  <c r="I51" i="5"/>
  <c r="K51" i="5" s="1"/>
  <c r="F51" i="5"/>
  <c r="E51" i="5"/>
  <c r="D51" i="5"/>
  <c r="C51" i="5"/>
  <c r="J455" i="5"/>
  <c r="L455" i="5" s="1"/>
  <c r="I455" i="5"/>
  <c r="K455" i="5" s="1"/>
  <c r="F455" i="5"/>
  <c r="E455" i="5"/>
  <c r="D455" i="5"/>
  <c r="C455" i="5"/>
  <c r="L418" i="5"/>
  <c r="J418" i="5"/>
  <c r="I418" i="5"/>
  <c r="K418" i="5" s="1"/>
  <c r="F418" i="5"/>
  <c r="E418" i="5"/>
  <c r="D418" i="5"/>
  <c r="C418" i="5"/>
  <c r="J313" i="5"/>
  <c r="L313" i="5" s="1"/>
  <c r="I313" i="5"/>
  <c r="K313" i="5" s="1"/>
  <c r="F313" i="5"/>
  <c r="E313" i="5"/>
  <c r="D313" i="5"/>
  <c r="C313" i="5"/>
  <c r="J372" i="5"/>
  <c r="L372" i="5" s="1"/>
  <c r="I372" i="5"/>
  <c r="K372" i="5" s="1"/>
  <c r="F372" i="5"/>
  <c r="E372" i="5"/>
  <c r="D372" i="5"/>
  <c r="C372" i="5"/>
  <c r="J66" i="5"/>
  <c r="L66" i="5" s="1"/>
  <c r="I66" i="5"/>
  <c r="K66" i="5" s="1"/>
  <c r="F66" i="5"/>
  <c r="E66" i="5"/>
  <c r="D66" i="5"/>
  <c r="C66" i="5"/>
  <c r="J488" i="5"/>
  <c r="L488" i="5" s="1"/>
  <c r="I488" i="5"/>
  <c r="K488" i="5" s="1"/>
  <c r="F488" i="5"/>
  <c r="E488" i="5"/>
  <c r="D488" i="5"/>
  <c r="C488" i="5"/>
  <c r="J171" i="5"/>
  <c r="L171" i="5" s="1"/>
  <c r="I171" i="5"/>
  <c r="K171" i="5" s="1"/>
  <c r="F171" i="5"/>
  <c r="E171" i="5"/>
  <c r="D171" i="5"/>
  <c r="C171" i="5"/>
  <c r="J76" i="5"/>
  <c r="L76" i="5" s="1"/>
  <c r="I76" i="5"/>
  <c r="K76" i="5" s="1"/>
  <c r="F76" i="5"/>
  <c r="E76" i="5"/>
  <c r="D76" i="5"/>
  <c r="C76" i="5"/>
  <c r="J392" i="5"/>
  <c r="L392" i="5" s="1"/>
  <c r="I392" i="5"/>
  <c r="K392" i="5" s="1"/>
  <c r="F392" i="5"/>
  <c r="E392" i="5"/>
  <c r="D392" i="5"/>
  <c r="C392" i="5"/>
  <c r="J306" i="5"/>
  <c r="L306" i="5" s="1"/>
  <c r="I306" i="5"/>
  <c r="K306" i="5" s="1"/>
  <c r="F306" i="5"/>
  <c r="E306" i="5"/>
  <c r="D306" i="5"/>
  <c r="C306" i="5"/>
  <c r="K394" i="5"/>
  <c r="J394" i="5"/>
  <c r="L394" i="5" s="1"/>
  <c r="I394" i="5"/>
  <c r="F394" i="5"/>
  <c r="E394" i="5"/>
  <c r="D394" i="5"/>
  <c r="C394" i="5"/>
  <c r="J186" i="5"/>
  <c r="L186" i="5" s="1"/>
  <c r="I186" i="5"/>
  <c r="K186" i="5" s="1"/>
  <c r="F186" i="5"/>
  <c r="E186" i="5"/>
  <c r="D186" i="5"/>
  <c r="C186" i="5"/>
  <c r="J344" i="5"/>
  <c r="L344" i="5" s="1"/>
  <c r="I344" i="5"/>
  <c r="K344" i="5" s="1"/>
  <c r="F344" i="5"/>
  <c r="E344" i="5"/>
  <c r="D344" i="5"/>
  <c r="C344" i="5"/>
  <c r="J57" i="5"/>
  <c r="L57" i="5" s="1"/>
  <c r="I57" i="5"/>
  <c r="K57" i="5" s="1"/>
  <c r="F57" i="5"/>
  <c r="E57" i="5"/>
  <c r="D57" i="5"/>
  <c r="C57" i="5"/>
  <c r="J131" i="5"/>
  <c r="L131" i="5" s="1"/>
  <c r="I131" i="5"/>
  <c r="K131" i="5" s="1"/>
  <c r="F131" i="5"/>
  <c r="E131" i="5"/>
  <c r="D131" i="5"/>
  <c r="C131" i="5"/>
  <c r="J643" i="5"/>
  <c r="L643" i="5" s="1"/>
  <c r="I643" i="5"/>
  <c r="K643" i="5" s="1"/>
  <c r="F643" i="5"/>
  <c r="E643" i="5"/>
  <c r="D643" i="5"/>
  <c r="C643" i="5"/>
  <c r="J109" i="5"/>
  <c r="L109" i="5" s="1"/>
  <c r="I109" i="5"/>
  <c r="K109" i="5" s="1"/>
  <c r="F109" i="5"/>
  <c r="E109" i="5"/>
  <c r="D109" i="5"/>
  <c r="C109" i="5"/>
  <c r="J108" i="5"/>
  <c r="L108" i="5" s="1"/>
  <c r="I108" i="5"/>
  <c r="K108" i="5" s="1"/>
  <c r="F108" i="5"/>
  <c r="E108" i="5"/>
  <c r="D108" i="5"/>
  <c r="C108" i="5"/>
  <c r="J522" i="5"/>
  <c r="L522" i="5" s="1"/>
  <c r="I522" i="5"/>
  <c r="K522" i="5" s="1"/>
  <c r="F522" i="5"/>
  <c r="E522" i="5"/>
  <c r="D522" i="5"/>
  <c r="C522" i="5"/>
  <c r="L96" i="5"/>
  <c r="J96" i="5"/>
  <c r="I96" i="5"/>
  <c r="K96" i="5" s="1"/>
  <c r="F96" i="5"/>
  <c r="E96" i="5"/>
  <c r="D96" i="5"/>
  <c r="C96" i="5"/>
  <c r="J132" i="5"/>
  <c r="L132" i="5" s="1"/>
  <c r="I132" i="5"/>
  <c r="K132" i="5" s="1"/>
  <c r="F132" i="5"/>
  <c r="E132" i="5"/>
  <c r="D132" i="5"/>
  <c r="C132" i="5"/>
  <c r="J508" i="5"/>
  <c r="L508" i="5" s="1"/>
  <c r="I508" i="5"/>
  <c r="K508" i="5" s="1"/>
  <c r="F508" i="5"/>
  <c r="E508" i="5"/>
  <c r="D508" i="5"/>
  <c r="C508" i="5"/>
  <c r="K165" i="5"/>
  <c r="J165" i="5"/>
  <c r="L165" i="5" s="1"/>
  <c r="I165" i="5"/>
  <c r="F165" i="5"/>
  <c r="E165" i="5"/>
  <c r="D165" i="5"/>
  <c r="C165" i="5"/>
  <c r="J193" i="5"/>
  <c r="L193" i="5" s="1"/>
  <c r="I193" i="5"/>
  <c r="K193" i="5" s="1"/>
  <c r="F193" i="5"/>
  <c r="E193" i="5"/>
  <c r="D193" i="5"/>
  <c r="C193" i="5"/>
  <c r="J391" i="5"/>
  <c r="L391" i="5" s="1"/>
  <c r="I391" i="5"/>
  <c r="K391" i="5" s="1"/>
  <c r="F391" i="5"/>
  <c r="E391" i="5"/>
  <c r="D391" i="5"/>
  <c r="C391" i="5"/>
  <c r="J474" i="5"/>
  <c r="L474" i="5" s="1"/>
  <c r="I474" i="5"/>
  <c r="K474" i="5" s="1"/>
  <c r="F474" i="5"/>
  <c r="E474" i="5"/>
  <c r="D474" i="5"/>
  <c r="C474" i="5"/>
  <c r="K468" i="5"/>
  <c r="J468" i="5"/>
  <c r="L468" i="5" s="1"/>
  <c r="I468" i="5"/>
  <c r="F468" i="5"/>
  <c r="E468" i="5"/>
  <c r="D468" i="5"/>
  <c r="C468" i="5"/>
  <c r="J253" i="5"/>
  <c r="L253" i="5" s="1"/>
  <c r="I253" i="5"/>
  <c r="K253" i="5" s="1"/>
  <c r="F253" i="5"/>
  <c r="E253" i="5"/>
  <c r="D253" i="5"/>
  <c r="C253" i="5"/>
  <c r="J555" i="5"/>
  <c r="L555" i="5" s="1"/>
  <c r="I555" i="5"/>
  <c r="K555" i="5" s="1"/>
  <c r="F555" i="5"/>
  <c r="E555" i="5"/>
  <c r="D555" i="5"/>
  <c r="C555" i="5"/>
  <c r="J4" i="5"/>
  <c r="L4" i="5" s="1"/>
  <c r="I4" i="5"/>
  <c r="K4" i="5" s="1"/>
  <c r="F4" i="5"/>
  <c r="E4" i="5"/>
  <c r="D4" i="5"/>
  <c r="C4" i="5"/>
  <c r="J517" i="5"/>
  <c r="L517" i="5" s="1"/>
  <c r="I517" i="5"/>
  <c r="K517" i="5" s="1"/>
  <c r="F517" i="5"/>
  <c r="E517" i="5"/>
  <c r="D517" i="5"/>
  <c r="C517" i="5"/>
  <c r="J599" i="5"/>
  <c r="L599" i="5" s="1"/>
  <c r="I599" i="5"/>
  <c r="K599" i="5" s="1"/>
  <c r="F599" i="5"/>
  <c r="E599" i="5"/>
  <c r="D599" i="5"/>
  <c r="C599" i="5"/>
  <c r="J218" i="5"/>
  <c r="L218" i="5" s="1"/>
  <c r="I218" i="5"/>
  <c r="K218" i="5" s="1"/>
  <c r="F218" i="5"/>
  <c r="E218" i="5"/>
  <c r="D218" i="5"/>
  <c r="C218" i="5"/>
  <c r="J453" i="5"/>
  <c r="L453" i="5" s="1"/>
  <c r="I453" i="5"/>
  <c r="K453" i="5" s="1"/>
  <c r="F453" i="5"/>
  <c r="E453" i="5"/>
  <c r="D453" i="5"/>
  <c r="C453" i="5"/>
  <c r="J615" i="5"/>
  <c r="L615" i="5" s="1"/>
  <c r="I615" i="5"/>
  <c r="K615" i="5" s="1"/>
  <c r="F615" i="5"/>
  <c r="E615" i="5"/>
  <c r="D615" i="5"/>
  <c r="C615" i="5"/>
  <c r="J139" i="5"/>
  <c r="L139" i="5" s="1"/>
  <c r="I139" i="5"/>
  <c r="K139" i="5" s="1"/>
  <c r="F139" i="5"/>
  <c r="E139" i="5"/>
  <c r="D139" i="5"/>
  <c r="C139" i="5"/>
  <c r="J629" i="5"/>
  <c r="L629" i="5" s="1"/>
  <c r="I629" i="5"/>
  <c r="K629" i="5" s="1"/>
  <c r="F629" i="5"/>
  <c r="E629" i="5"/>
  <c r="D629" i="5"/>
  <c r="C629" i="5"/>
  <c r="J302" i="5"/>
  <c r="L302" i="5" s="1"/>
  <c r="I302" i="5"/>
  <c r="K302" i="5" s="1"/>
  <c r="F302" i="5"/>
  <c r="E302" i="5"/>
  <c r="D302" i="5"/>
  <c r="C302" i="5"/>
  <c r="J514" i="5"/>
  <c r="L514" i="5" s="1"/>
  <c r="I514" i="5"/>
  <c r="K514" i="5" s="1"/>
  <c r="F514" i="5"/>
  <c r="E514" i="5"/>
  <c r="D514" i="5"/>
  <c r="C514" i="5"/>
  <c r="J55" i="5"/>
  <c r="L55" i="5" s="1"/>
  <c r="I55" i="5"/>
  <c r="K55" i="5" s="1"/>
  <c r="F55" i="5"/>
  <c r="E55" i="5"/>
  <c r="D55" i="5"/>
  <c r="C55" i="5"/>
  <c r="J205" i="5"/>
  <c r="L205" i="5" s="1"/>
  <c r="I205" i="5"/>
  <c r="K205" i="5" s="1"/>
  <c r="F205" i="5"/>
  <c r="E205" i="5"/>
  <c r="D205" i="5"/>
  <c r="C205" i="5"/>
  <c r="J79" i="5"/>
  <c r="L79" i="5" s="1"/>
  <c r="I79" i="5"/>
  <c r="K79" i="5" s="1"/>
  <c r="F79" i="5"/>
  <c r="E79" i="5"/>
  <c r="D79" i="5"/>
  <c r="C79" i="5"/>
  <c r="J228" i="5"/>
  <c r="L228" i="5" s="1"/>
  <c r="I228" i="5"/>
  <c r="K228" i="5" s="1"/>
  <c r="F228" i="5"/>
  <c r="E228" i="5"/>
  <c r="D228" i="5"/>
  <c r="C228" i="5"/>
  <c r="J492" i="5"/>
  <c r="L492" i="5" s="1"/>
  <c r="I492" i="5"/>
  <c r="K492" i="5" s="1"/>
  <c r="F492" i="5"/>
  <c r="E492" i="5"/>
  <c r="D492" i="5"/>
  <c r="C492" i="5"/>
  <c r="J557" i="5"/>
  <c r="L557" i="5" s="1"/>
  <c r="I557" i="5"/>
  <c r="K557" i="5" s="1"/>
  <c r="F557" i="5"/>
  <c r="E557" i="5"/>
  <c r="D557" i="5"/>
  <c r="C557" i="5"/>
  <c r="K461" i="5"/>
  <c r="J461" i="5"/>
  <c r="L461" i="5" s="1"/>
  <c r="I461" i="5"/>
  <c r="F461" i="5"/>
  <c r="E461" i="5"/>
  <c r="D461" i="5"/>
  <c r="C461" i="5"/>
  <c r="J190" i="5"/>
  <c r="L190" i="5" s="1"/>
  <c r="I190" i="5"/>
  <c r="K190" i="5" s="1"/>
  <c r="F190" i="5"/>
  <c r="E190" i="5"/>
  <c r="D190" i="5"/>
  <c r="C190" i="5"/>
  <c r="J475" i="5"/>
  <c r="L475" i="5" s="1"/>
  <c r="I475" i="5"/>
  <c r="K475" i="5" s="1"/>
  <c r="F475" i="5"/>
  <c r="E475" i="5"/>
  <c r="D475" i="5"/>
  <c r="C475" i="5"/>
  <c r="J581" i="5"/>
  <c r="L581" i="5" s="1"/>
  <c r="I581" i="5"/>
  <c r="K581" i="5" s="1"/>
  <c r="F581" i="5"/>
  <c r="E581" i="5"/>
  <c r="D581" i="5"/>
  <c r="C581" i="5"/>
  <c r="L515" i="5"/>
  <c r="J515" i="5"/>
  <c r="I515" i="5"/>
  <c r="K515" i="5" s="1"/>
  <c r="F515" i="5"/>
  <c r="E515" i="5"/>
  <c r="D515" i="5"/>
  <c r="C515" i="5"/>
  <c r="J516" i="5"/>
  <c r="L516" i="5" s="1"/>
  <c r="I516" i="5"/>
  <c r="K516" i="5" s="1"/>
  <c r="F516" i="5"/>
  <c r="E516" i="5"/>
  <c r="D516" i="5"/>
  <c r="C516" i="5"/>
  <c r="J136" i="5"/>
  <c r="L136" i="5" s="1"/>
  <c r="I136" i="5"/>
  <c r="K136" i="5" s="1"/>
  <c r="F136" i="5"/>
  <c r="E136" i="5"/>
  <c r="D136" i="5"/>
  <c r="C136" i="5"/>
  <c r="J279" i="5"/>
  <c r="L279" i="5" s="1"/>
  <c r="I279" i="5"/>
  <c r="K279" i="5" s="1"/>
  <c r="F279" i="5"/>
  <c r="E279" i="5"/>
  <c r="D279" i="5"/>
  <c r="C279" i="5"/>
  <c r="J114" i="5"/>
  <c r="L114" i="5" s="1"/>
  <c r="I114" i="5"/>
  <c r="K114" i="5" s="1"/>
  <c r="F114" i="5"/>
  <c r="E114" i="5"/>
  <c r="D114" i="5"/>
  <c r="C114" i="5"/>
  <c r="J207" i="5"/>
  <c r="L207" i="5" s="1"/>
  <c r="I207" i="5"/>
  <c r="K207" i="5" s="1"/>
  <c r="F207" i="5"/>
  <c r="E207" i="5"/>
  <c r="D207" i="5"/>
  <c r="C207" i="5"/>
  <c r="J426" i="5"/>
  <c r="L426" i="5" s="1"/>
  <c r="I426" i="5"/>
  <c r="K426" i="5" s="1"/>
  <c r="F426" i="5"/>
  <c r="E426" i="5"/>
  <c r="D426" i="5"/>
  <c r="C426" i="5"/>
  <c r="J35" i="5"/>
  <c r="L35" i="5" s="1"/>
  <c r="I35" i="5"/>
  <c r="K35" i="5" s="1"/>
  <c r="F35" i="5"/>
  <c r="E35" i="5"/>
  <c r="D35" i="5"/>
  <c r="C35" i="5"/>
  <c r="J568" i="5"/>
  <c r="L568" i="5" s="1"/>
  <c r="I568" i="5"/>
  <c r="K568" i="5" s="1"/>
  <c r="F568" i="5"/>
  <c r="E568" i="5"/>
  <c r="D568" i="5"/>
  <c r="C568" i="5"/>
  <c r="J276" i="5"/>
  <c r="L276" i="5" s="1"/>
  <c r="I276" i="5"/>
  <c r="K276" i="5" s="1"/>
  <c r="F276" i="5"/>
  <c r="E276" i="5"/>
  <c r="D276" i="5"/>
  <c r="C276" i="5"/>
  <c r="J90" i="5"/>
  <c r="L90" i="5" s="1"/>
  <c r="I90" i="5"/>
  <c r="K90" i="5" s="1"/>
  <c r="F90" i="5"/>
  <c r="E90" i="5"/>
  <c r="D90" i="5"/>
  <c r="C90" i="5"/>
  <c r="L586" i="5"/>
  <c r="J586" i="5"/>
  <c r="I586" i="5"/>
  <c r="K586" i="5" s="1"/>
  <c r="F586" i="5"/>
  <c r="E586" i="5"/>
  <c r="D586" i="5"/>
  <c r="C586" i="5"/>
  <c r="J36" i="5"/>
  <c r="L36" i="5" s="1"/>
  <c r="I36" i="5"/>
  <c r="K36" i="5" s="1"/>
  <c r="F36" i="5"/>
  <c r="E36" i="5"/>
  <c r="D36" i="5"/>
  <c r="C36" i="5"/>
  <c r="J579" i="5"/>
  <c r="L579" i="5" s="1"/>
  <c r="I579" i="5"/>
  <c r="K579" i="5" s="1"/>
  <c r="F579" i="5"/>
  <c r="E579" i="5"/>
  <c r="D579" i="5"/>
  <c r="C579" i="5"/>
  <c r="J215" i="5"/>
  <c r="L215" i="5" s="1"/>
  <c r="I215" i="5"/>
  <c r="K215" i="5" s="1"/>
  <c r="F215" i="5"/>
  <c r="E215" i="5"/>
  <c r="D215" i="5"/>
  <c r="C215" i="5"/>
  <c r="J479" i="5"/>
  <c r="L479" i="5" s="1"/>
  <c r="I479" i="5"/>
  <c r="K479" i="5" s="1"/>
  <c r="F479" i="5"/>
  <c r="E479" i="5"/>
  <c r="D479" i="5"/>
  <c r="C479" i="5"/>
  <c r="J429" i="5"/>
  <c r="L429" i="5" s="1"/>
  <c r="I429" i="5"/>
  <c r="K429" i="5" s="1"/>
  <c r="F429" i="5"/>
  <c r="E429" i="5"/>
  <c r="D429" i="5"/>
  <c r="C429" i="5"/>
  <c r="J216" i="5"/>
  <c r="L216" i="5" s="1"/>
  <c r="I216" i="5"/>
  <c r="K216" i="5" s="1"/>
  <c r="F216" i="5"/>
  <c r="E216" i="5"/>
  <c r="D216" i="5"/>
  <c r="C216" i="5"/>
  <c r="J430" i="5"/>
  <c r="L430" i="5" s="1"/>
  <c r="I430" i="5"/>
  <c r="K430" i="5" s="1"/>
  <c r="F430" i="5"/>
  <c r="E430" i="5"/>
  <c r="D430" i="5"/>
  <c r="C430" i="5"/>
  <c r="J11" i="5"/>
  <c r="L11" i="5" s="1"/>
  <c r="I11" i="5"/>
  <c r="K11" i="5" s="1"/>
  <c r="F11" i="5"/>
  <c r="E11" i="5"/>
  <c r="D11" i="5"/>
  <c r="C11" i="5"/>
  <c r="J456" i="5"/>
  <c r="L456" i="5" s="1"/>
  <c r="I456" i="5"/>
  <c r="K456" i="5" s="1"/>
  <c r="F456" i="5"/>
  <c r="E456" i="5"/>
  <c r="D456" i="5"/>
  <c r="C456" i="5"/>
  <c r="J263" i="5"/>
  <c r="L263" i="5" s="1"/>
  <c r="I263" i="5"/>
  <c r="K263" i="5" s="1"/>
  <c r="F263" i="5"/>
  <c r="E263" i="5"/>
  <c r="D263" i="5"/>
  <c r="C263" i="5"/>
  <c r="J574" i="5"/>
  <c r="L574" i="5" s="1"/>
  <c r="I574" i="5"/>
  <c r="K574" i="5" s="1"/>
  <c r="F574" i="5"/>
  <c r="E574" i="5"/>
  <c r="D574" i="5"/>
  <c r="C574" i="5"/>
  <c r="J519" i="5"/>
  <c r="L519" i="5" s="1"/>
  <c r="I519" i="5"/>
  <c r="K519" i="5" s="1"/>
  <c r="F519" i="5"/>
  <c r="E519" i="5"/>
  <c r="D519" i="5"/>
  <c r="C519" i="5"/>
  <c r="J407" i="5"/>
  <c r="L407" i="5" s="1"/>
  <c r="I407" i="5"/>
  <c r="K407" i="5" s="1"/>
  <c r="F407" i="5"/>
  <c r="E407" i="5"/>
  <c r="D407" i="5"/>
  <c r="C407" i="5"/>
  <c r="J439" i="5"/>
  <c r="L439" i="5" s="1"/>
  <c r="I439" i="5"/>
  <c r="K439" i="5" s="1"/>
  <c r="F439" i="5"/>
  <c r="E439" i="5"/>
  <c r="D439" i="5"/>
  <c r="C439" i="5"/>
  <c r="J250" i="5"/>
  <c r="L250" i="5" s="1"/>
  <c r="I250" i="5"/>
  <c r="K250" i="5" s="1"/>
  <c r="F250" i="5"/>
  <c r="E250" i="5"/>
  <c r="D250" i="5"/>
  <c r="C250" i="5"/>
  <c r="J521" i="5"/>
  <c r="L521" i="5" s="1"/>
  <c r="I521" i="5"/>
  <c r="K521" i="5" s="1"/>
  <c r="F521" i="5"/>
  <c r="E521" i="5"/>
  <c r="D521" i="5"/>
  <c r="C521" i="5"/>
  <c r="J94" i="5"/>
  <c r="L94" i="5" s="1"/>
  <c r="I94" i="5"/>
  <c r="K94" i="5" s="1"/>
  <c r="F94" i="5"/>
  <c r="E94" i="5"/>
  <c r="D94" i="5"/>
  <c r="C94" i="5"/>
  <c r="J101" i="5"/>
  <c r="L101" i="5" s="1"/>
  <c r="I101" i="5"/>
  <c r="K101" i="5" s="1"/>
  <c r="F101" i="5"/>
  <c r="E101" i="5"/>
  <c r="D101" i="5"/>
  <c r="C101" i="5"/>
  <c r="J333" i="5"/>
  <c r="L333" i="5" s="1"/>
  <c r="I333" i="5"/>
  <c r="K333" i="5" s="1"/>
  <c r="F333" i="5"/>
  <c r="E333" i="5"/>
  <c r="D333" i="5"/>
  <c r="C333" i="5"/>
  <c r="J31" i="5"/>
  <c r="L31" i="5" s="1"/>
  <c r="I31" i="5"/>
  <c r="K31" i="5" s="1"/>
  <c r="F31" i="5"/>
  <c r="E31" i="5"/>
  <c r="D31" i="5"/>
  <c r="C31" i="5"/>
  <c r="J29" i="5"/>
  <c r="L29" i="5" s="1"/>
  <c r="I29" i="5"/>
  <c r="K29" i="5" s="1"/>
  <c r="F29" i="5"/>
  <c r="E29" i="5"/>
  <c r="D29" i="5"/>
  <c r="C29" i="5"/>
  <c r="J548" i="5"/>
  <c r="L548" i="5" s="1"/>
  <c r="I548" i="5"/>
  <c r="K548" i="5" s="1"/>
  <c r="F548" i="5"/>
  <c r="E548" i="5"/>
  <c r="D548" i="5"/>
  <c r="C548" i="5"/>
  <c r="J154" i="5"/>
  <c r="L154" i="5" s="1"/>
  <c r="I154" i="5"/>
  <c r="K154" i="5" s="1"/>
  <c r="F154" i="5"/>
  <c r="E154" i="5"/>
  <c r="D154" i="5"/>
  <c r="C154" i="5"/>
  <c r="J77" i="5"/>
  <c r="L77" i="5" s="1"/>
  <c r="I77" i="5"/>
  <c r="K77" i="5" s="1"/>
  <c r="F77" i="5"/>
  <c r="E77" i="5"/>
  <c r="D77" i="5"/>
  <c r="C77" i="5"/>
  <c r="J106" i="5"/>
  <c r="L106" i="5" s="1"/>
  <c r="I106" i="5"/>
  <c r="K106" i="5" s="1"/>
  <c r="F106" i="5"/>
  <c r="E106" i="5"/>
  <c r="D106" i="5"/>
  <c r="C106" i="5"/>
  <c r="J271" i="5"/>
  <c r="L271" i="5" s="1"/>
  <c r="I271" i="5"/>
  <c r="K271" i="5" s="1"/>
  <c r="F271" i="5"/>
  <c r="E271" i="5"/>
  <c r="D271" i="5"/>
  <c r="C271" i="5"/>
  <c r="J158" i="5"/>
  <c r="L158" i="5" s="1"/>
  <c r="I158" i="5"/>
  <c r="K158" i="5" s="1"/>
  <c r="F158" i="5"/>
  <c r="E158" i="5"/>
  <c r="D158" i="5"/>
  <c r="C158" i="5"/>
  <c r="J476" i="5"/>
  <c r="L476" i="5" s="1"/>
  <c r="I476" i="5"/>
  <c r="K476" i="5" s="1"/>
  <c r="F476" i="5"/>
  <c r="E476" i="5"/>
  <c r="D476" i="5"/>
  <c r="C476" i="5"/>
  <c r="J506" i="5"/>
  <c r="L506" i="5" s="1"/>
  <c r="I506" i="5"/>
  <c r="K506" i="5" s="1"/>
  <c r="F506" i="5"/>
  <c r="E506" i="5"/>
  <c r="D506" i="5"/>
  <c r="C506" i="5"/>
  <c r="J494" i="5"/>
  <c r="L494" i="5" s="1"/>
  <c r="I494" i="5"/>
  <c r="K494" i="5" s="1"/>
  <c r="F494" i="5"/>
  <c r="E494" i="5"/>
  <c r="D494" i="5"/>
  <c r="C494" i="5"/>
  <c r="J7" i="5"/>
  <c r="L7" i="5" s="1"/>
  <c r="I7" i="5"/>
  <c r="K7" i="5" s="1"/>
  <c r="F7" i="5"/>
  <c r="E7" i="5"/>
  <c r="D7" i="5"/>
  <c r="C7" i="5"/>
  <c r="J174" i="5"/>
  <c r="L174" i="5" s="1"/>
  <c r="I174" i="5"/>
  <c r="K174" i="5" s="1"/>
  <c r="F174" i="5"/>
  <c r="E174" i="5"/>
  <c r="D174" i="5"/>
  <c r="C174" i="5"/>
  <c r="J397" i="5"/>
  <c r="L397" i="5" s="1"/>
  <c r="I397" i="5"/>
  <c r="K397" i="5" s="1"/>
  <c r="F397" i="5"/>
  <c r="E397" i="5"/>
  <c r="D397" i="5"/>
  <c r="C397" i="5"/>
  <c r="K148" i="5"/>
  <c r="J148" i="5"/>
  <c r="L148" i="5" s="1"/>
  <c r="I148" i="5"/>
  <c r="F148" i="5"/>
  <c r="E148" i="5"/>
  <c r="D148" i="5"/>
  <c r="C148" i="5"/>
  <c r="J328" i="5"/>
  <c r="L328" i="5" s="1"/>
  <c r="I328" i="5"/>
  <c r="K328" i="5" s="1"/>
  <c r="F328" i="5"/>
  <c r="E328" i="5"/>
  <c r="D328" i="5"/>
  <c r="C328" i="5"/>
  <c r="J434" i="5"/>
  <c r="L434" i="5" s="1"/>
  <c r="I434" i="5"/>
  <c r="K434" i="5" s="1"/>
  <c r="F434" i="5"/>
  <c r="E434" i="5"/>
  <c r="D434" i="5"/>
  <c r="C434" i="5"/>
  <c r="J97" i="5"/>
  <c r="L97" i="5" s="1"/>
  <c r="I97" i="5"/>
  <c r="K97" i="5" s="1"/>
  <c r="F97" i="5"/>
  <c r="E97" i="5"/>
  <c r="D97" i="5"/>
  <c r="C97" i="5"/>
  <c r="J628" i="5"/>
  <c r="L628" i="5" s="1"/>
  <c r="I628" i="5"/>
  <c r="K628" i="5" s="1"/>
  <c r="F628" i="5"/>
  <c r="E628" i="5"/>
  <c r="D628" i="5"/>
  <c r="C628" i="5"/>
  <c r="J483" i="5"/>
  <c r="L483" i="5" s="1"/>
  <c r="I483" i="5"/>
  <c r="K483" i="5" s="1"/>
  <c r="F483" i="5"/>
  <c r="E483" i="5"/>
  <c r="D483" i="5"/>
  <c r="C483" i="5"/>
  <c r="J157" i="5"/>
  <c r="L157" i="5" s="1"/>
  <c r="I157" i="5"/>
  <c r="K157" i="5" s="1"/>
  <c r="F157" i="5"/>
  <c r="E157" i="5"/>
  <c r="D157" i="5"/>
  <c r="C157" i="5"/>
  <c r="J93" i="5"/>
  <c r="L93" i="5" s="1"/>
  <c r="I93" i="5"/>
  <c r="K93" i="5" s="1"/>
  <c r="F93" i="5"/>
  <c r="E93" i="5"/>
  <c r="D93" i="5"/>
  <c r="C93" i="5"/>
  <c r="J138" i="5"/>
  <c r="L138" i="5" s="1"/>
  <c r="I138" i="5"/>
  <c r="K138" i="5" s="1"/>
  <c r="F138" i="5"/>
  <c r="E138" i="5"/>
  <c r="D138" i="5"/>
  <c r="C138" i="5"/>
  <c r="J401" i="5"/>
  <c r="L401" i="5" s="1"/>
  <c r="I401" i="5"/>
  <c r="K401" i="5" s="1"/>
  <c r="F401" i="5"/>
  <c r="E401" i="5"/>
  <c r="D401" i="5"/>
  <c r="C401" i="5"/>
  <c r="K240" i="5"/>
  <c r="J240" i="5"/>
  <c r="L240" i="5" s="1"/>
  <c r="I240" i="5"/>
  <c r="F240" i="5"/>
  <c r="E240" i="5"/>
  <c r="D240" i="5"/>
  <c r="C240" i="5"/>
  <c r="J625" i="5"/>
  <c r="L625" i="5" s="1"/>
  <c r="I625" i="5"/>
  <c r="K625" i="5" s="1"/>
  <c r="F625" i="5"/>
  <c r="E625" i="5"/>
  <c r="D625" i="5"/>
  <c r="C625" i="5"/>
  <c r="J649" i="5"/>
  <c r="L649" i="5" s="1"/>
  <c r="I649" i="5"/>
  <c r="K649" i="5" s="1"/>
  <c r="F649" i="5"/>
  <c r="E649" i="5"/>
  <c r="D649" i="5"/>
  <c r="C649" i="5"/>
  <c r="J390" i="5"/>
  <c r="L390" i="5" s="1"/>
  <c r="I390" i="5"/>
  <c r="K390" i="5" s="1"/>
  <c r="F390" i="5"/>
  <c r="E390" i="5"/>
  <c r="D390" i="5"/>
  <c r="C390" i="5"/>
  <c r="J53" i="5"/>
  <c r="L53" i="5" s="1"/>
  <c r="I53" i="5"/>
  <c r="K53" i="5" s="1"/>
  <c r="F53" i="5"/>
  <c r="E53" i="5"/>
  <c r="D53" i="5"/>
  <c r="C53" i="5"/>
  <c r="J58" i="5"/>
  <c r="L58" i="5" s="1"/>
  <c r="I58" i="5"/>
  <c r="K58" i="5" s="1"/>
  <c r="F58" i="5"/>
  <c r="E58" i="5"/>
  <c r="D58" i="5"/>
  <c r="C58" i="5"/>
  <c r="J331" i="5"/>
  <c r="L331" i="5" s="1"/>
  <c r="I331" i="5"/>
  <c r="K331" i="5" s="1"/>
  <c r="F331" i="5"/>
  <c r="E331" i="5"/>
  <c r="D331" i="5"/>
  <c r="C331" i="5"/>
  <c r="J59" i="5"/>
  <c r="L59" i="5" s="1"/>
  <c r="I59" i="5"/>
  <c r="K59" i="5" s="1"/>
  <c r="F59" i="5"/>
  <c r="E59" i="5"/>
  <c r="D59" i="5"/>
  <c r="C59" i="5"/>
  <c r="J126" i="5"/>
  <c r="L126" i="5" s="1"/>
  <c r="I126" i="5"/>
  <c r="K126" i="5" s="1"/>
  <c r="F126" i="5"/>
  <c r="E126" i="5"/>
  <c r="D126" i="5"/>
  <c r="C126" i="5"/>
  <c r="J277" i="5"/>
  <c r="L277" i="5" s="1"/>
  <c r="I277" i="5"/>
  <c r="K277" i="5" s="1"/>
  <c r="F277" i="5"/>
  <c r="E277" i="5"/>
  <c r="D277" i="5"/>
  <c r="C277" i="5"/>
  <c r="J264" i="5"/>
  <c r="L264" i="5" s="1"/>
  <c r="I264" i="5"/>
  <c r="K264" i="5" s="1"/>
  <c r="F264" i="5"/>
  <c r="E264" i="5"/>
  <c r="D264" i="5"/>
  <c r="C264" i="5"/>
  <c r="J591" i="5"/>
  <c r="L591" i="5" s="1"/>
  <c r="I591" i="5"/>
  <c r="K591" i="5" s="1"/>
  <c r="F591" i="5"/>
  <c r="E591" i="5"/>
  <c r="D591" i="5"/>
  <c r="C591" i="5"/>
  <c r="J433" i="5"/>
  <c r="L433" i="5" s="1"/>
  <c r="I433" i="5"/>
  <c r="K433" i="5" s="1"/>
  <c r="F433" i="5"/>
  <c r="E433" i="5"/>
  <c r="D433" i="5"/>
  <c r="C433" i="5"/>
  <c r="J354" i="5"/>
  <c r="L354" i="5" s="1"/>
  <c r="I354" i="5"/>
  <c r="K354" i="5" s="1"/>
  <c r="F354" i="5"/>
  <c r="E354" i="5"/>
  <c r="D354" i="5"/>
  <c r="C354" i="5"/>
  <c r="J122" i="5"/>
  <c r="L122" i="5" s="1"/>
  <c r="I122" i="5"/>
  <c r="K122" i="5" s="1"/>
  <c r="F122" i="5"/>
  <c r="E122" i="5"/>
  <c r="D122" i="5"/>
  <c r="C122" i="5"/>
  <c r="J448" i="5"/>
  <c r="L448" i="5" s="1"/>
  <c r="I448" i="5"/>
  <c r="K448" i="5" s="1"/>
  <c r="F448" i="5"/>
  <c r="E448" i="5"/>
  <c r="D448" i="5"/>
  <c r="C448" i="5"/>
  <c r="J405" i="5"/>
  <c r="L405" i="5" s="1"/>
  <c r="I405" i="5"/>
  <c r="K405" i="5" s="1"/>
  <c r="F405" i="5"/>
  <c r="E405" i="5"/>
  <c r="D405" i="5"/>
  <c r="C405" i="5"/>
  <c r="J443" i="5"/>
  <c r="L443" i="5" s="1"/>
  <c r="I443" i="5"/>
  <c r="K443" i="5" s="1"/>
  <c r="F443" i="5"/>
  <c r="E443" i="5"/>
  <c r="D443" i="5"/>
  <c r="C443" i="5"/>
  <c r="J288" i="5"/>
  <c r="L288" i="5" s="1"/>
  <c r="I288" i="5"/>
  <c r="K288" i="5" s="1"/>
  <c r="F288" i="5"/>
  <c r="E288" i="5"/>
  <c r="D288" i="5"/>
  <c r="C288" i="5"/>
  <c r="L15" i="5"/>
  <c r="J15" i="5"/>
  <c r="I15" i="5"/>
  <c r="K15" i="5" s="1"/>
  <c r="F15" i="5"/>
  <c r="E15" i="5"/>
  <c r="D15" i="5"/>
  <c r="C15" i="5"/>
  <c r="J22" i="5"/>
  <c r="L22" i="5" s="1"/>
  <c r="I22" i="5"/>
  <c r="K22" i="5" s="1"/>
  <c r="F22" i="5"/>
  <c r="E22" i="5"/>
  <c r="D22" i="5"/>
  <c r="C22" i="5"/>
  <c r="J411" i="5"/>
  <c r="L411" i="5" s="1"/>
  <c r="I411" i="5"/>
  <c r="K411" i="5" s="1"/>
  <c r="F411" i="5"/>
  <c r="E411" i="5"/>
  <c r="D411" i="5"/>
  <c r="C411" i="5"/>
  <c r="J146" i="5"/>
  <c r="L146" i="5" s="1"/>
  <c r="I146" i="5"/>
  <c r="K146" i="5" s="1"/>
  <c r="F146" i="5"/>
  <c r="E146" i="5"/>
  <c r="D146" i="5"/>
  <c r="C146" i="5"/>
  <c r="J358" i="5"/>
  <c r="L358" i="5" s="1"/>
  <c r="I358" i="5"/>
  <c r="K358" i="5" s="1"/>
  <c r="F358" i="5"/>
  <c r="E358" i="5"/>
  <c r="D358" i="5"/>
  <c r="C358" i="5"/>
  <c r="J373" i="5"/>
  <c r="L373" i="5" s="1"/>
  <c r="I373" i="5"/>
  <c r="K373" i="5" s="1"/>
  <c r="F373" i="5"/>
  <c r="E373" i="5"/>
  <c r="D373" i="5"/>
  <c r="C373" i="5"/>
  <c r="J48" i="5"/>
  <c r="L48" i="5" s="1"/>
  <c r="I48" i="5"/>
  <c r="K48" i="5" s="1"/>
  <c r="F48" i="5"/>
  <c r="E48" i="5"/>
  <c r="D48" i="5"/>
  <c r="C48" i="5"/>
  <c r="J56" i="5"/>
  <c r="L56" i="5" s="1"/>
  <c r="I56" i="5"/>
  <c r="K56" i="5" s="1"/>
  <c r="F56" i="5"/>
  <c r="E56" i="5"/>
  <c r="D56" i="5"/>
  <c r="C56" i="5"/>
  <c r="J199" i="5"/>
  <c r="L199" i="5" s="1"/>
  <c r="I199" i="5"/>
  <c r="K199" i="5" s="1"/>
  <c r="F199" i="5"/>
  <c r="E199" i="5"/>
  <c r="D199" i="5"/>
  <c r="C199" i="5"/>
  <c r="J383" i="5"/>
  <c r="L383" i="5" s="1"/>
  <c r="I383" i="5"/>
  <c r="K383" i="5" s="1"/>
  <c r="F383" i="5"/>
  <c r="E383" i="5"/>
  <c r="D383" i="5"/>
  <c r="C383" i="5"/>
  <c r="J378" i="5"/>
  <c r="L378" i="5" s="1"/>
  <c r="I378" i="5"/>
  <c r="K378" i="5" s="1"/>
  <c r="F378" i="5"/>
  <c r="E378" i="5"/>
  <c r="D378" i="5"/>
  <c r="C378" i="5"/>
  <c r="J254" i="5"/>
  <c r="L254" i="5" s="1"/>
  <c r="I254" i="5"/>
  <c r="K254" i="5" s="1"/>
  <c r="F254" i="5"/>
  <c r="E254" i="5"/>
  <c r="D254" i="5"/>
  <c r="C254" i="5"/>
  <c r="J330" i="5"/>
  <c r="L330" i="5" s="1"/>
  <c r="I330" i="5"/>
  <c r="K330" i="5" s="1"/>
  <c r="F330" i="5"/>
  <c r="E330" i="5"/>
  <c r="D330" i="5"/>
  <c r="C330" i="5"/>
  <c r="J604" i="5"/>
  <c r="L604" i="5" s="1"/>
  <c r="I604" i="5"/>
  <c r="K604" i="5" s="1"/>
  <c r="F604" i="5"/>
  <c r="E604" i="5"/>
  <c r="D604" i="5"/>
  <c r="C604" i="5"/>
  <c r="J316" i="5"/>
  <c r="L316" i="5" s="1"/>
  <c r="I316" i="5"/>
  <c r="K316" i="5" s="1"/>
  <c r="F316" i="5"/>
  <c r="E316" i="5"/>
  <c r="D316" i="5"/>
  <c r="C316" i="5"/>
  <c r="L598" i="5"/>
  <c r="J598" i="5"/>
  <c r="I598" i="5"/>
  <c r="K598" i="5" s="1"/>
  <c r="F598" i="5"/>
  <c r="E598" i="5"/>
  <c r="D598" i="5"/>
  <c r="C598" i="5"/>
  <c r="J326" i="5"/>
  <c r="L326" i="5" s="1"/>
  <c r="I326" i="5"/>
  <c r="K326" i="5" s="1"/>
  <c r="F326" i="5"/>
  <c r="E326" i="5"/>
  <c r="D326" i="5"/>
  <c r="C326" i="5"/>
  <c r="J286" i="5"/>
  <c r="L286" i="5" s="1"/>
  <c r="I286" i="5"/>
  <c r="K286" i="5" s="1"/>
  <c r="F286" i="5"/>
  <c r="E286" i="5"/>
  <c r="D286" i="5"/>
  <c r="C286" i="5"/>
  <c r="J195" i="5"/>
  <c r="L195" i="5" s="1"/>
  <c r="I195" i="5"/>
  <c r="K195" i="5" s="1"/>
  <c r="F195" i="5"/>
  <c r="E195" i="5"/>
  <c r="D195" i="5"/>
  <c r="C195" i="5"/>
  <c r="J194" i="5"/>
  <c r="L194" i="5" s="1"/>
  <c r="I194" i="5"/>
  <c r="K194" i="5" s="1"/>
  <c r="F194" i="5"/>
  <c r="E194" i="5"/>
  <c r="D194" i="5"/>
  <c r="C194" i="5"/>
  <c r="J198" i="5"/>
  <c r="L198" i="5" s="1"/>
  <c r="I198" i="5"/>
  <c r="K198" i="5" s="1"/>
  <c r="F198" i="5"/>
  <c r="E198" i="5"/>
  <c r="D198" i="5"/>
  <c r="C198" i="5"/>
  <c r="J446" i="5"/>
  <c r="L446" i="5" s="1"/>
  <c r="I446" i="5"/>
  <c r="K446" i="5" s="1"/>
  <c r="F446" i="5"/>
  <c r="E446" i="5"/>
  <c r="D446" i="5"/>
  <c r="C446" i="5"/>
  <c r="K10" i="5"/>
  <c r="J10" i="5"/>
  <c r="L10" i="5" s="1"/>
  <c r="I10" i="5"/>
  <c r="F10" i="5"/>
  <c r="E10" i="5"/>
  <c r="D10" i="5"/>
  <c r="C10" i="5"/>
  <c r="J212" i="5"/>
  <c r="L212" i="5" s="1"/>
  <c r="I212" i="5"/>
  <c r="K212" i="5" s="1"/>
  <c r="F212" i="5"/>
  <c r="E212" i="5"/>
  <c r="D212" i="5"/>
  <c r="C212" i="5"/>
  <c r="J191" i="5"/>
  <c r="L191" i="5" s="1"/>
  <c r="I191" i="5"/>
  <c r="K191" i="5" s="1"/>
  <c r="F191" i="5"/>
  <c r="E191" i="5"/>
  <c r="D191" i="5"/>
  <c r="C191" i="5"/>
  <c r="J91" i="5"/>
  <c r="L91" i="5" s="1"/>
  <c r="I91" i="5"/>
  <c r="K91" i="5" s="1"/>
  <c r="F91" i="5"/>
  <c r="E91" i="5"/>
  <c r="D91" i="5"/>
  <c r="C91" i="5"/>
  <c r="J319" i="5"/>
  <c r="L319" i="5" s="1"/>
  <c r="I319" i="5"/>
  <c r="K319" i="5" s="1"/>
  <c r="F319" i="5"/>
  <c r="E319" i="5"/>
  <c r="D319" i="5"/>
  <c r="C319" i="5"/>
  <c r="J503" i="5"/>
  <c r="L503" i="5" s="1"/>
  <c r="I503" i="5"/>
  <c r="K503" i="5" s="1"/>
  <c r="F503" i="5"/>
  <c r="E503" i="5"/>
  <c r="D503" i="5"/>
  <c r="C503" i="5"/>
  <c r="J404" i="5"/>
  <c r="L404" i="5" s="1"/>
  <c r="I404" i="5"/>
  <c r="K404" i="5" s="1"/>
  <c r="F404" i="5"/>
  <c r="E404" i="5"/>
  <c r="D404" i="5"/>
  <c r="C404" i="5"/>
  <c r="J605" i="5"/>
  <c r="L605" i="5" s="1"/>
  <c r="I605" i="5"/>
  <c r="K605" i="5" s="1"/>
  <c r="F605" i="5"/>
  <c r="E605" i="5"/>
  <c r="D605" i="5"/>
  <c r="C605" i="5"/>
  <c r="J575" i="5"/>
  <c r="L575" i="5" s="1"/>
  <c r="I575" i="5"/>
  <c r="K575" i="5" s="1"/>
  <c r="F575" i="5"/>
  <c r="E575" i="5"/>
  <c r="D575" i="5"/>
  <c r="C575" i="5"/>
  <c r="J493" i="5"/>
  <c r="L493" i="5" s="1"/>
  <c r="I493" i="5"/>
  <c r="K493" i="5" s="1"/>
  <c r="F493" i="5"/>
  <c r="E493" i="5"/>
  <c r="D493" i="5"/>
  <c r="C493" i="5"/>
  <c r="J505" i="5"/>
  <c r="L505" i="5" s="1"/>
  <c r="I505" i="5"/>
  <c r="K505" i="5" s="1"/>
  <c r="F505" i="5"/>
  <c r="E505" i="5"/>
  <c r="D505" i="5"/>
  <c r="C505" i="5"/>
  <c r="J210" i="5"/>
  <c r="L210" i="5" s="1"/>
  <c r="I210" i="5"/>
  <c r="K210" i="5" s="1"/>
  <c r="F210" i="5"/>
  <c r="E210" i="5"/>
  <c r="D210" i="5"/>
  <c r="C210" i="5"/>
  <c r="J70" i="5"/>
  <c r="L70" i="5" s="1"/>
  <c r="I70" i="5"/>
  <c r="K70" i="5" s="1"/>
  <c r="F70" i="5"/>
  <c r="E70" i="5"/>
  <c r="D70" i="5"/>
  <c r="C70" i="5"/>
  <c r="J398" i="5"/>
  <c r="L398" i="5" s="1"/>
  <c r="I398" i="5"/>
  <c r="K398" i="5" s="1"/>
  <c r="F398" i="5"/>
  <c r="E398" i="5"/>
  <c r="D398" i="5"/>
  <c r="C398" i="5"/>
  <c r="J402" i="5"/>
  <c r="L402" i="5" s="1"/>
  <c r="I402" i="5"/>
  <c r="K402" i="5" s="1"/>
  <c r="F402" i="5"/>
  <c r="E402" i="5"/>
  <c r="D402" i="5"/>
  <c r="C402" i="5"/>
  <c r="J549" i="5"/>
  <c r="L549" i="5" s="1"/>
  <c r="I549" i="5"/>
  <c r="K549" i="5" s="1"/>
  <c r="F549" i="5"/>
  <c r="E549" i="5"/>
  <c r="D549" i="5"/>
  <c r="C549" i="5"/>
  <c r="J495" i="5"/>
  <c r="L495" i="5" s="1"/>
  <c r="I495" i="5"/>
  <c r="K495" i="5" s="1"/>
  <c r="F495" i="5"/>
  <c r="E495" i="5"/>
  <c r="D495" i="5"/>
  <c r="C495" i="5"/>
  <c r="L32" i="5"/>
  <c r="J32" i="5"/>
  <c r="I32" i="5"/>
  <c r="K32" i="5" s="1"/>
  <c r="F32" i="5"/>
  <c r="E32" i="5"/>
  <c r="D32" i="5"/>
  <c r="C32" i="5"/>
  <c r="J179" i="5"/>
  <c r="L179" i="5" s="1"/>
  <c r="I179" i="5"/>
  <c r="K179" i="5" s="1"/>
  <c r="F179" i="5"/>
  <c r="E179" i="5"/>
  <c r="D179" i="5"/>
  <c r="C179" i="5"/>
  <c r="J33" i="5"/>
  <c r="L33" i="5" s="1"/>
  <c r="I33" i="5"/>
  <c r="K33" i="5" s="1"/>
  <c r="F33" i="5"/>
  <c r="E33" i="5"/>
  <c r="D33" i="5"/>
  <c r="C33" i="5"/>
  <c r="J147" i="5"/>
  <c r="L147" i="5" s="1"/>
  <c r="I147" i="5"/>
  <c r="K147" i="5" s="1"/>
  <c r="F147" i="5"/>
  <c r="E147" i="5"/>
  <c r="D147" i="5"/>
  <c r="C147" i="5"/>
  <c r="J444" i="5"/>
  <c r="L444" i="5" s="1"/>
  <c r="I444" i="5"/>
  <c r="K444" i="5" s="1"/>
  <c r="F444" i="5"/>
  <c r="E444" i="5"/>
  <c r="D444" i="5"/>
  <c r="C444" i="5"/>
  <c r="J297" i="5"/>
  <c r="L297" i="5" s="1"/>
  <c r="I297" i="5"/>
  <c r="K297" i="5" s="1"/>
  <c r="F297" i="5"/>
  <c r="E297" i="5"/>
  <c r="D297" i="5"/>
  <c r="C297" i="5"/>
  <c r="J540" i="5"/>
  <c r="L540" i="5" s="1"/>
  <c r="I540" i="5"/>
  <c r="K540" i="5" s="1"/>
  <c r="F540" i="5"/>
  <c r="E540" i="5"/>
  <c r="D540" i="5"/>
  <c r="C540" i="5"/>
  <c r="J270" i="5"/>
  <c r="L270" i="5" s="1"/>
  <c r="I270" i="5"/>
  <c r="K270" i="5" s="1"/>
  <c r="F270" i="5"/>
  <c r="E270" i="5"/>
  <c r="D270" i="5"/>
  <c r="C270" i="5"/>
  <c r="J489" i="5"/>
  <c r="L489" i="5" s="1"/>
  <c r="I489" i="5"/>
  <c r="K489" i="5" s="1"/>
  <c r="F489" i="5"/>
  <c r="E489" i="5"/>
  <c r="D489" i="5"/>
  <c r="C489" i="5"/>
  <c r="J609" i="5"/>
  <c r="L609" i="5" s="1"/>
  <c r="I609" i="5"/>
  <c r="K609" i="5" s="1"/>
  <c r="F609" i="5"/>
  <c r="E609" i="5"/>
  <c r="D609" i="5"/>
  <c r="C609" i="5"/>
  <c r="J597" i="5"/>
  <c r="L597" i="5" s="1"/>
  <c r="I597" i="5"/>
  <c r="K597" i="5" s="1"/>
  <c r="F597" i="5"/>
  <c r="E597" i="5"/>
  <c r="D597" i="5"/>
  <c r="C597" i="5"/>
  <c r="J38" i="5"/>
  <c r="L38" i="5" s="1"/>
  <c r="I38" i="5"/>
  <c r="K38" i="5" s="1"/>
  <c r="F38" i="5"/>
  <c r="E38" i="5"/>
  <c r="D38" i="5"/>
  <c r="C38" i="5"/>
  <c r="J367" i="5"/>
  <c r="L367" i="5" s="1"/>
  <c r="I367" i="5"/>
  <c r="K367" i="5" s="1"/>
  <c r="F367" i="5"/>
  <c r="E367" i="5"/>
  <c r="D367" i="5"/>
  <c r="C367" i="5"/>
  <c r="J16" i="5"/>
  <c r="L16" i="5" s="1"/>
  <c r="I16" i="5"/>
  <c r="K16" i="5" s="1"/>
  <c r="F16" i="5"/>
  <c r="E16" i="5"/>
  <c r="D16" i="5"/>
  <c r="C16" i="5"/>
  <c r="J547" i="5"/>
  <c r="L547" i="5" s="1"/>
  <c r="I547" i="5"/>
  <c r="K547" i="5" s="1"/>
  <c r="F547" i="5"/>
  <c r="E547" i="5"/>
  <c r="D547" i="5"/>
  <c r="C547" i="5"/>
  <c r="J236" i="5"/>
  <c r="L236" i="5" s="1"/>
  <c r="I236" i="5"/>
  <c r="K236" i="5" s="1"/>
  <c r="F236" i="5"/>
  <c r="E236" i="5"/>
  <c r="D236" i="5"/>
  <c r="C236" i="5"/>
  <c r="J560" i="5"/>
  <c r="L560" i="5" s="1"/>
  <c r="I560" i="5"/>
  <c r="K560" i="5" s="1"/>
  <c r="F560" i="5"/>
  <c r="E560" i="5"/>
  <c r="D560" i="5"/>
  <c r="C560" i="5"/>
  <c r="J377" i="5"/>
  <c r="L377" i="5" s="1"/>
  <c r="I377" i="5"/>
  <c r="K377" i="5" s="1"/>
  <c r="F377" i="5"/>
  <c r="E377" i="5"/>
  <c r="D377" i="5"/>
  <c r="C377" i="5"/>
  <c r="J600" i="5"/>
  <c r="L600" i="5" s="1"/>
  <c r="I600" i="5"/>
  <c r="K600" i="5" s="1"/>
  <c r="F600" i="5"/>
  <c r="E600" i="5"/>
  <c r="D600" i="5"/>
  <c r="C600" i="5"/>
  <c r="J464" i="5"/>
  <c r="L464" i="5" s="1"/>
  <c r="I464" i="5"/>
  <c r="K464" i="5" s="1"/>
  <c r="F464" i="5"/>
  <c r="E464" i="5"/>
  <c r="D464" i="5"/>
  <c r="C464" i="5"/>
  <c r="J245" i="5"/>
  <c r="L245" i="5" s="1"/>
  <c r="I245" i="5"/>
  <c r="K245" i="5" s="1"/>
  <c r="F245" i="5"/>
  <c r="E245" i="5"/>
  <c r="D245" i="5"/>
  <c r="C245" i="5"/>
  <c r="J380" i="5"/>
  <c r="L380" i="5" s="1"/>
  <c r="I380" i="5"/>
  <c r="K380" i="5" s="1"/>
  <c r="F380" i="5"/>
  <c r="E380" i="5"/>
  <c r="D380" i="5"/>
  <c r="C380" i="5"/>
  <c r="J301" i="5"/>
  <c r="L301" i="5" s="1"/>
  <c r="I301" i="5"/>
  <c r="K301" i="5" s="1"/>
  <c r="F301" i="5"/>
  <c r="E301" i="5"/>
  <c r="D301" i="5"/>
  <c r="C301" i="5"/>
  <c r="J265" i="5"/>
  <c r="L265" i="5" s="1"/>
  <c r="I265" i="5"/>
  <c r="K265" i="5" s="1"/>
  <c r="F265" i="5"/>
  <c r="E265" i="5"/>
  <c r="D265" i="5"/>
  <c r="C265" i="5"/>
  <c r="L25" i="5"/>
  <c r="J25" i="5"/>
  <c r="I25" i="5"/>
  <c r="K25" i="5" s="1"/>
  <c r="F25" i="5"/>
  <c r="E25" i="5"/>
  <c r="D25" i="5"/>
  <c r="C25" i="5"/>
  <c r="J178" i="5"/>
  <c r="L178" i="5" s="1"/>
  <c r="I178" i="5"/>
  <c r="K178" i="5" s="1"/>
  <c r="F178" i="5"/>
  <c r="E178" i="5"/>
  <c r="D178" i="5"/>
  <c r="C178" i="5"/>
  <c r="J252" i="5"/>
  <c r="L252" i="5" s="1"/>
  <c r="I252" i="5"/>
  <c r="K252" i="5" s="1"/>
  <c r="F252" i="5"/>
  <c r="E252" i="5"/>
  <c r="D252" i="5"/>
  <c r="C252" i="5"/>
  <c r="J231" i="5"/>
  <c r="L231" i="5" s="1"/>
  <c r="I231" i="5"/>
  <c r="K231" i="5" s="1"/>
  <c r="F231" i="5"/>
  <c r="E231" i="5"/>
  <c r="D231" i="5"/>
  <c r="C231" i="5"/>
  <c r="J642" i="5"/>
  <c r="L642" i="5" s="1"/>
  <c r="I642" i="5"/>
  <c r="K642" i="5" s="1"/>
  <c r="F642" i="5"/>
  <c r="E642" i="5"/>
  <c r="D642" i="5"/>
  <c r="C642" i="5"/>
  <c r="J349" i="5"/>
  <c r="L349" i="5" s="1"/>
  <c r="I349" i="5"/>
  <c r="K349" i="5" s="1"/>
  <c r="F349" i="5"/>
  <c r="E349" i="5"/>
  <c r="D349" i="5"/>
  <c r="C349" i="5"/>
  <c r="J524" i="5"/>
  <c r="L524" i="5" s="1"/>
  <c r="I524" i="5"/>
  <c r="K524" i="5" s="1"/>
  <c r="F524" i="5"/>
  <c r="E524" i="5"/>
  <c r="D524" i="5"/>
  <c r="C524" i="5"/>
  <c r="J636" i="5"/>
  <c r="L636" i="5" s="1"/>
  <c r="I636" i="5"/>
  <c r="K636" i="5" s="1"/>
  <c r="F636" i="5"/>
  <c r="E636" i="5"/>
  <c r="D636" i="5"/>
  <c r="C636" i="5"/>
  <c r="J267" i="5"/>
  <c r="L267" i="5" s="1"/>
  <c r="I267" i="5"/>
  <c r="K267" i="5" s="1"/>
  <c r="F267" i="5"/>
  <c r="E267" i="5"/>
  <c r="D267" i="5"/>
  <c r="C267" i="5"/>
  <c r="J317" i="5"/>
  <c r="L317" i="5" s="1"/>
  <c r="I317" i="5"/>
  <c r="K317" i="5" s="1"/>
  <c r="F317" i="5"/>
  <c r="E317" i="5"/>
  <c r="D317" i="5"/>
  <c r="C317" i="5"/>
  <c r="J339" i="5"/>
  <c r="L339" i="5" s="1"/>
  <c r="I339" i="5"/>
  <c r="K339" i="5" s="1"/>
  <c r="F339" i="5"/>
  <c r="E339" i="5"/>
  <c r="D339" i="5"/>
  <c r="C339" i="5"/>
  <c r="L300" i="5"/>
  <c r="J300" i="5"/>
  <c r="I300" i="5"/>
  <c r="K300" i="5" s="1"/>
  <c r="F300" i="5"/>
  <c r="E300" i="5"/>
  <c r="D300" i="5"/>
  <c r="C300" i="5"/>
  <c r="J587" i="5"/>
  <c r="L587" i="5" s="1"/>
  <c r="I587" i="5"/>
  <c r="K587" i="5" s="1"/>
  <c r="F587" i="5"/>
  <c r="E587" i="5"/>
  <c r="D587" i="5"/>
  <c r="C587" i="5"/>
  <c r="J606" i="5"/>
  <c r="L606" i="5" s="1"/>
  <c r="I606" i="5"/>
  <c r="K606" i="5" s="1"/>
  <c r="F606" i="5"/>
  <c r="E606" i="5"/>
  <c r="D606" i="5"/>
  <c r="C606" i="5"/>
  <c r="L622" i="5"/>
  <c r="J622" i="5"/>
  <c r="I622" i="5"/>
  <c r="K622" i="5" s="1"/>
  <c r="F622" i="5"/>
  <c r="E622" i="5"/>
  <c r="D622" i="5"/>
  <c r="C622" i="5"/>
  <c r="L130" i="5"/>
  <c r="J130" i="5"/>
  <c r="I130" i="5"/>
  <c r="K130" i="5" s="1"/>
  <c r="F130" i="5"/>
  <c r="E130" i="5"/>
  <c r="D130" i="5"/>
  <c r="C130" i="5"/>
  <c r="J365" i="5"/>
  <c r="L365" i="5" s="1"/>
  <c r="I365" i="5"/>
  <c r="K365" i="5" s="1"/>
  <c r="F365" i="5"/>
  <c r="E365" i="5"/>
  <c r="D365" i="5"/>
  <c r="C365" i="5"/>
  <c r="J208" i="5"/>
  <c r="L208" i="5" s="1"/>
  <c r="I208" i="5"/>
  <c r="K208" i="5" s="1"/>
  <c r="F208" i="5"/>
  <c r="E208" i="5"/>
  <c r="D208" i="5"/>
  <c r="C208" i="5"/>
  <c r="J360" i="5"/>
  <c r="L360" i="5" s="1"/>
  <c r="I360" i="5"/>
  <c r="K360" i="5" s="1"/>
  <c r="F360" i="5"/>
  <c r="E360" i="5"/>
  <c r="D360" i="5"/>
  <c r="C360" i="5"/>
  <c r="J318" i="5"/>
  <c r="L318" i="5" s="1"/>
  <c r="I318" i="5"/>
  <c r="K318" i="5" s="1"/>
  <c r="F318" i="5"/>
  <c r="E318" i="5"/>
  <c r="D318" i="5"/>
  <c r="C318" i="5"/>
  <c r="J626" i="5"/>
  <c r="L626" i="5" s="1"/>
  <c r="I626" i="5"/>
  <c r="K626" i="5" s="1"/>
  <c r="F626" i="5"/>
  <c r="E626" i="5"/>
  <c r="D626" i="5"/>
  <c r="C626" i="5"/>
  <c r="J168" i="5"/>
  <c r="L168" i="5" s="1"/>
  <c r="I168" i="5"/>
  <c r="K168" i="5" s="1"/>
  <c r="F168" i="5"/>
  <c r="E168" i="5"/>
  <c r="D168" i="5"/>
  <c r="C168" i="5"/>
  <c r="J227" i="5"/>
  <c r="L227" i="5" s="1"/>
  <c r="I227" i="5"/>
  <c r="K227" i="5" s="1"/>
  <c r="F227" i="5"/>
  <c r="E227" i="5"/>
  <c r="D227" i="5"/>
  <c r="C227" i="5"/>
  <c r="L607" i="5"/>
  <c r="J607" i="5"/>
  <c r="I607" i="5"/>
  <c r="K607" i="5" s="1"/>
  <c r="F607" i="5"/>
  <c r="E607" i="5"/>
  <c r="D607" i="5"/>
  <c r="C607" i="5"/>
  <c r="J361" i="5"/>
  <c r="L361" i="5" s="1"/>
  <c r="I361" i="5"/>
  <c r="K361" i="5" s="1"/>
  <c r="F361" i="5"/>
  <c r="E361" i="5"/>
  <c r="D361" i="5"/>
  <c r="C361" i="5"/>
  <c r="J601" i="5"/>
  <c r="L601" i="5" s="1"/>
  <c r="I601" i="5"/>
  <c r="K601" i="5" s="1"/>
  <c r="F601" i="5"/>
  <c r="E601" i="5"/>
  <c r="D601" i="5"/>
  <c r="C601" i="5"/>
  <c r="J133" i="5"/>
  <c r="L133" i="5" s="1"/>
  <c r="I133" i="5"/>
  <c r="K133" i="5" s="1"/>
  <c r="F133" i="5"/>
  <c r="E133" i="5"/>
  <c r="D133" i="5"/>
  <c r="C133" i="5"/>
  <c r="J513" i="5"/>
  <c r="L513" i="5" s="1"/>
  <c r="I513" i="5"/>
  <c r="K513" i="5" s="1"/>
  <c r="F513" i="5"/>
  <c r="E513" i="5"/>
  <c r="D513" i="5"/>
  <c r="C513" i="5"/>
  <c r="J639" i="5"/>
  <c r="L639" i="5" s="1"/>
  <c r="I639" i="5"/>
  <c r="K639" i="5" s="1"/>
  <c r="F639" i="5"/>
  <c r="E639" i="5"/>
  <c r="D639" i="5"/>
  <c r="C639" i="5"/>
  <c r="J209" i="5"/>
  <c r="L209" i="5" s="1"/>
  <c r="I209" i="5"/>
  <c r="K209" i="5" s="1"/>
  <c r="F209" i="5"/>
  <c r="E209" i="5"/>
  <c r="D209" i="5"/>
  <c r="C209" i="5"/>
  <c r="J462" i="5"/>
  <c r="L462" i="5" s="1"/>
  <c r="I462" i="5"/>
  <c r="K462" i="5" s="1"/>
  <c r="F462" i="5"/>
  <c r="E462" i="5"/>
  <c r="D462" i="5"/>
  <c r="C462" i="5"/>
  <c r="J532" i="5"/>
  <c r="L532" i="5" s="1"/>
  <c r="I532" i="5"/>
  <c r="K532" i="5" s="1"/>
  <c r="F532" i="5"/>
  <c r="E532" i="5"/>
  <c r="D532" i="5"/>
  <c r="C532" i="5"/>
  <c r="J645" i="5"/>
  <c r="L645" i="5" s="1"/>
  <c r="I645" i="5"/>
  <c r="K645" i="5" s="1"/>
  <c r="F645" i="5"/>
  <c r="E645" i="5"/>
  <c r="D645" i="5"/>
  <c r="C645" i="5"/>
  <c r="J486" i="5"/>
  <c r="L486" i="5" s="1"/>
  <c r="I486" i="5"/>
  <c r="K486" i="5" s="1"/>
  <c r="F486" i="5"/>
  <c r="E486" i="5"/>
  <c r="D486" i="5"/>
  <c r="C486" i="5"/>
  <c r="J608" i="5"/>
  <c r="L608" i="5" s="1"/>
  <c r="I608" i="5"/>
  <c r="K608" i="5" s="1"/>
  <c r="F608" i="5"/>
  <c r="E608" i="5"/>
  <c r="D608" i="5"/>
  <c r="C608" i="5"/>
  <c r="L477" i="5"/>
  <c r="J477" i="5"/>
  <c r="I477" i="5"/>
  <c r="K477" i="5" s="1"/>
  <c r="F477" i="5"/>
  <c r="E477" i="5"/>
  <c r="D477" i="5"/>
  <c r="C477" i="5"/>
  <c r="J518" i="5"/>
  <c r="L518" i="5" s="1"/>
  <c r="I518" i="5"/>
  <c r="K518" i="5" s="1"/>
  <c r="F518" i="5"/>
  <c r="E518" i="5"/>
  <c r="D518" i="5"/>
  <c r="C518" i="5"/>
  <c r="J149" i="5"/>
  <c r="L149" i="5" s="1"/>
  <c r="I149" i="5"/>
  <c r="K149" i="5" s="1"/>
  <c r="F149" i="5"/>
  <c r="E149" i="5"/>
  <c r="D149" i="5"/>
  <c r="C149" i="5"/>
  <c r="J576" i="5"/>
  <c r="L576" i="5" s="1"/>
  <c r="I576" i="5"/>
  <c r="K576" i="5" s="1"/>
  <c r="F576" i="5"/>
  <c r="E576" i="5"/>
  <c r="D576" i="5"/>
  <c r="C576" i="5"/>
  <c r="J291" i="5"/>
  <c r="L291" i="5" s="1"/>
  <c r="I291" i="5"/>
  <c r="K291" i="5" s="1"/>
  <c r="F291" i="5"/>
  <c r="E291" i="5"/>
  <c r="D291" i="5"/>
  <c r="C291" i="5"/>
  <c r="J182" i="5"/>
  <c r="L182" i="5" s="1"/>
  <c r="I182" i="5"/>
  <c r="K182" i="5" s="1"/>
  <c r="F182" i="5"/>
  <c r="D182" i="5"/>
  <c r="C182" i="5"/>
</calcChain>
</file>

<file path=xl/sharedStrings.xml><?xml version="1.0" encoding="utf-8"?>
<sst xmlns="http://schemas.openxmlformats.org/spreadsheetml/2006/main" count="30632" uniqueCount="16949">
  <si>
    <t>https://www.ncbi.nlm.nih.gov/datasets/genome/GCF_039620435.1/</t>
  </si>
  <si>
    <t>Ref Seq</t>
  </si>
  <si>
    <t>Genbank</t>
  </si>
  <si>
    <t>Genome size</t>
  </si>
  <si>
    <t xml:space="preserve">	4.6 Mb</t>
  </si>
  <si>
    <t>4.6 Mb</t>
  </si>
  <si>
    <t>Total ungapped length</t>
  </si>
  <si>
    <t>Number of chromosomes</t>
  </si>
  <si>
    <t>Number of scaffolds</t>
  </si>
  <si>
    <t>Scaffold N50</t>
  </si>
  <si>
    <t>4.5 Mb</t>
  </si>
  <si>
    <t>Scaffold L50</t>
  </si>
  <si>
    <t>Number of contigs</t>
  </si>
  <si>
    <t>Contig N50</t>
  </si>
  <si>
    <t>Contig L50</t>
  </si>
  <si>
    <t>GC percent</t>
  </si>
  <si>
    <t>Assembly level</t>
  </si>
  <si>
    <t>Complete Genome</t>
  </si>
  <si>
    <t>Genes</t>
  </si>
  <si>
    <t>Protein-coding</t>
  </si>
  <si>
    <t>Chromosomes</t>
  </si>
  <si>
    <t>NZ_CP154918.1</t>
  </si>
  <si>
    <t>CP154918.1</t>
  </si>
  <si>
    <t>NZ_CP154917.1</t>
  </si>
  <si>
    <t>CP154917.1</t>
  </si>
  <si>
    <t>NZ_CP154919.1</t>
  </si>
  <si>
    <t>CP154919.1</t>
  </si>
  <si>
    <t>Accession</t>
  </si>
  <si>
    <t>Begin</t>
  </si>
  <si>
    <t>End</t>
  </si>
  <si>
    <t>Orientation</t>
  </si>
  <si>
    <t>Name</t>
  </si>
  <si>
    <t>Symbol</t>
  </si>
  <si>
    <t>Gene Type</t>
  </si>
  <si>
    <t>Protein accession</t>
  </si>
  <si>
    <t>Protein name</t>
  </si>
  <si>
    <t>Protein length</t>
  </si>
  <si>
    <t>Locus tag</t>
  </si>
  <si>
    <t>EC numbers</t>
  </si>
  <si>
    <t>plus</t>
  </si>
  <si>
    <t>1,4-alpha-glucan branching enzyme</t>
  </si>
  <si>
    <t>glgB</t>
  </si>
  <si>
    <t>protein-coding</t>
  </si>
  <si>
    <t>WP_345805967.1</t>
  </si>
  <si>
    <t>AAYR29_RS00290</t>
  </si>
  <si>
    <t>2.4.1.18</t>
  </si>
  <si>
    <t>glucose-1-phosphate adenylyltransferase</t>
  </si>
  <si>
    <t>glgC</t>
  </si>
  <si>
    <t>WP_003229018.1</t>
  </si>
  <si>
    <t>AAYR29_RS00295</t>
  </si>
  <si>
    <t>2.7.7.27</t>
  </si>
  <si>
    <t>glucose-1-phosphate adenylyltransferase subunit GlgD</t>
  </si>
  <si>
    <t>glgD</t>
  </si>
  <si>
    <t>WP_080286227.1</t>
  </si>
  <si>
    <t>AAYR29_RS00300</t>
  </si>
  <si>
    <t>minus</t>
  </si>
  <si>
    <t>glycosyltransferase family 4 protein</t>
  </si>
  <si>
    <t>ytcC</t>
  </si>
  <si>
    <t>WP_015251376.1</t>
  </si>
  <si>
    <t>AAYR29_RS00335</t>
  </si>
  <si>
    <t>2.4.-.-</t>
  </si>
  <si>
    <t>NAD-dependent epimerase/dehydratase family protein</t>
  </si>
  <si>
    <t>ytcB</t>
  </si>
  <si>
    <t>WP_345805969.1</t>
  </si>
  <si>
    <t>AAYR29_RS00340</t>
  </si>
  <si>
    <t>1.1.1.-</t>
  </si>
  <si>
    <t>UDP-glucose/GDP-mannose dehydrogenase family protein</t>
  </si>
  <si>
    <t>ytcA</t>
  </si>
  <si>
    <t>WP_345805970.1</t>
  </si>
  <si>
    <t>AAYR29_RS00345</t>
  </si>
  <si>
    <t>isochorismate synthase MenF</t>
  </si>
  <si>
    <t>menF</t>
  </si>
  <si>
    <t>WP_015251378.1</t>
  </si>
  <si>
    <t>AAYR29_RS00360</t>
  </si>
  <si>
    <t>5.4.4.2</t>
  </si>
  <si>
    <t>2-succinyl-5-enolpyruvyl-6-hydroxy-3-cyclohexene-1-carboxylic-acid synthase</t>
  </si>
  <si>
    <t>menD</t>
  </si>
  <si>
    <t>WP_345805971.1</t>
  </si>
  <si>
    <t>AAYR29_RS00365</t>
  </si>
  <si>
    <t>2.2.1.9</t>
  </si>
  <si>
    <t>2-succinyl-6-hydroxy-2,4-cyclohexadiene-1-carboxylate synthase</t>
  </si>
  <si>
    <t>menH</t>
  </si>
  <si>
    <t>WP_345805972.1</t>
  </si>
  <si>
    <t>AAYR29_RS00370</t>
  </si>
  <si>
    <t>4.2.99.20</t>
  </si>
  <si>
    <t>1,4-dihydroxy-2-naphthoyl-CoA synthase</t>
  </si>
  <si>
    <t>menB</t>
  </si>
  <si>
    <t>WP_003229054.1</t>
  </si>
  <si>
    <t>AAYR29_RS00375</t>
  </si>
  <si>
    <t>4.1.3.36</t>
  </si>
  <si>
    <t>o-succinylbenzoate--CoA ligase</t>
  </si>
  <si>
    <t>menE</t>
  </si>
  <si>
    <t>WP_106073707.1</t>
  </si>
  <si>
    <t>AAYR29_RS00380</t>
  </si>
  <si>
    <t>6.2.1.26</t>
  </si>
  <si>
    <t>o-succinylbenzoate synthase</t>
  </si>
  <si>
    <t>menC</t>
  </si>
  <si>
    <t>WP_072175879.1</t>
  </si>
  <si>
    <t>AAYR29_RS00385</t>
  </si>
  <si>
    <t>4.2.1.113</t>
  </si>
  <si>
    <t>cytochrome d ubiquinol oxidase subunit II</t>
  </si>
  <si>
    <t>ythB</t>
  </si>
  <si>
    <t>WP_038427858.1</t>
  </si>
  <si>
    <t>AAYR29_RS00415</t>
  </si>
  <si>
    <t>7.1.1.7</t>
  </si>
  <si>
    <t>S-ribosylhomocysteine lyase</t>
  </si>
  <si>
    <t>luxS</t>
  </si>
  <si>
    <t>WP_029318295.1</t>
  </si>
  <si>
    <t>AAYR29_RS00440</t>
  </si>
  <si>
    <t>4.4.1.21</t>
  </si>
  <si>
    <t>Dps family protein</t>
  </si>
  <si>
    <t>dps</t>
  </si>
  <si>
    <t>WP_003229083.1</t>
  </si>
  <si>
    <t>AAYR29_RS00455</t>
  </si>
  <si>
    <t>1.16.-.-</t>
  </si>
  <si>
    <t>ABC transporter ATP-binding protein</t>
  </si>
  <si>
    <t>ytlC</t>
  </si>
  <si>
    <t>WP_003229092.1</t>
  </si>
  <si>
    <t>AAYR29_RS00475</t>
  </si>
  <si>
    <t>7.6.2.-</t>
  </si>
  <si>
    <t>phosphoenolpyruvate carboxykinase (ATP)</t>
  </si>
  <si>
    <t>pckA</t>
  </si>
  <si>
    <t>WP_014480627.1</t>
  </si>
  <si>
    <t>AAYR29_RS00495</t>
  </si>
  <si>
    <t>4.1.1.49</t>
  </si>
  <si>
    <t>methionine adenosyltransferase</t>
  </si>
  <si>
    <t>metK</t>
  </si>
  <si>
    <t>WP_326132429.1</t>
  </si>
  <si>
    <t>AAYR29_RS00500</t>
  </si>
  <si>
    <t>2.5.1.6</t>
  </si>
  <si>
    <t>asparagine synthase (glutamine-hydrolyzing)</t>
  </si>
  <si>
    <t>asnB</t>
  </si>
  <si>
    <t>WP_004398625.1</t>
  </si>
  <si>
    <t>AAYR29_RS00505</t>
  </si>
  <si>
    <t>6.3.5.4</t>
  </si>
  <si>
    <t>gamma carbonic anhydrase family protein</t>
  </si>
  <si>
    <t>ytoA</t>
  </si>
  <si>
    <t>WP_003229106.1</t>
  </si>
  <si>
    <t>AAYR29_RS00515</t>
  </si>
  <si>
    <t>4.2.1.-</t>
  </si>
  <si>
    <t>tetraprenyl-beta-curcumene synthase</t>
  </si>
  <si>
    <t>tbcS</t>
  </si>
  <si>
    <t>WP_004399076.1</t>
  </si>
  <si>
    <t>AAYR29_RS00525</t>
  </si>
  <si>
    <t>4.2.3.130</t>
  </si>
  <si>
    <t>class I SAM-dependent methyltransferase</t>
  </si>
  <si>
    <t>ytqB</t>
  </si>
  <si>
    <t>WP_014480625.1</t>
  </si>
  <si>
    <t>AAYR29_RS00530</t>
  </si>
  <si>
    <t>2.1.1.61</t>
  </si>
  <si>
    <t>leucine--tRNA ligase</t>
  </si>
  <si>
    <t>leuS</t>
  </si>
  <si>
    <t>WP_003246072.1</t>
  </si>
  <si>
    <t>AAYR29_RS00620</t>
  </si>
  <si>
    <t>6.1.1.4</t>
  </si>
  <si>
    <t>alpha-galactosidase MelA</t>
  </si>
  <si>
    <t>melA</t>
  </si>
  <si>
    <t>WP_345805979.1</t>
  </si>
  <si>
    <t>AAYR29_RS00630</t>
  </si>
  <si>
    <t>3.2.1.22</t>
  </si>
  <si>
    <t>6-carboxyhexanoate--CoA ligase</t>
  </si>
  <si>
    <t>bioW</t>
  </si>
  <si>
    <t>WP_345806489.1</t>
  </si>
  <si>
    <t>AAYR29_RS00660</t>
  </si>
  <si>
    <t>6.2.1.14</t>
  </si>
  <si>
    <t>adenosylmethionine--8-amino-7-oxononanoate transaminase</t>
  </si>
  <si>
    <t>bioA</t>
  </si>
  <si>
    <t>WP_345805983.1</t>
  </si>
  <si>
    <t>AAYR29_RS00665</t>
  </si>
  <si>
    <t>2.6.1.62</t>
  </si>
  <si>
    <t>8-amino-7-oxononanoate synthase</t>
  </si>
  <si>
    <t>bioF</t>
  </si>
  <si>
    <t>WP_345805984.1</t>
  </si>
  <si>
    <t>AAYR29_RS00670</t>
  </si>
  <si>
    <t>2.3.1.47</t>
  </si>
  <si>
    <t>dethiobiotin synthase</t>
  </si>
  <si>
    <t>bioD</t>
  </si>
  <si>
    <t>WP_345805985.1</t>
  </si>
  <si>
    <t>AAYR29_RS00675</t>
  </si>
  <si>
    <t>6.3.3.3</t>
  </si>
  <si>
    <t>biotin synthase BioB</t>
  </si>
  <si>
    <t>bioB</t>
  </si>
  <si>
    <t>WP_077671495.1</t>
  </si>
  <si>
    <t>AAYR29_RS00680</t>
  </si>
  <si>
    <t>2.8.1.6</t>
  </si>
  <si>
    <t>NAD(P)-dependent oxidoreductase</t>
  </si>
  <si>
    <t>ytbQ</t>
  </si>
  <si>
    <t>WP_003245974.1</t>
  </si>
  <si>
    <t>AAYR29_RS00690</t>
  </si>
  <si>
    <t>unsaturated rhamnogalacturonyl hydrolase</t>
  </si>
  <si>
    <t>rmgQ</t>
  </si>
  <si>
    <t>WP_345806490.1</t>
  </si>
  <si>
    <t>AAYR29_RS00715</t>
  </si>
  <si>
    <t>3.2.1.172</t>
  </si>
  <si>
    <t>NAD(P)/FAD-dependent oxidoreductase</t>
  </si>
  <si>
    <t>ytfP</t>
  </si>
  <si>
    <t>WP_003229222.1</t>
  </si>
  <si>
    <t>AAYR29_RS00745</t>
  </si>
  <si>
    <t>1.14.13.-</t>
  </si>
  <si>
    <t>pseudouridine synthase</t>
  </si>
  <si>
    <t>rsuA</t>
  </si>
  <si>
    <t>WP_029318266.1</t>
  </si>
  <si>
    <t>AAYR29_RS00755</t>
  </si>
  <si>
    <t>5.4.99.-</t>
  </si>
  <si>
    <t>dipeptidase PepV</t>
  </si>
  <si>
    <t>pepV</t>
  </si>
  <si>
    <t>WP_014477689.1</t>
  </si>
  <si>
    <t>AAYR29_RS00780</t>
  </si>
  <si>
    <t>3.4.13.-</t>
  </si>
  <si>
    <t>cysteine synthase A</t>
  </si>
  <si>
    <t>cysK</t>
  </si>
  <si>
    <t>WP_003229237.1</t>
  </si>
  <si>
    <t>AAYR29_RS00785</t>
  </si>
  <si>
    <t>2.5.1.47</t>
  </si>
  <si>
    <t>type I pullulanase</t>
  </si>
  <si>
    <t>pulA</t>
  </si>
  <si>
    <t>WP_029318262.1</t>
  </si>
  <si>
    <t>AAYR29_RS00805</t>
  </si>
  <si>
    <t>3.2.1.41</t>
  </si>
  <si>
    <t>tRNA (guanosine(46)-N7)-methyltransferase TrmB</t>
  </si>
  <si>
    <t>trmB</t>
  </si>
  <si>
    <t>WP_004398646.1</t>
  </si>
  <si>
    <t>AAYR29_RS00820</t>
  </si>
  <si>
    <t>2.1.1.33</t>
  </si>
  <si>
    <t>MBL fold metallo-hydrolase</t>
  </si>
  <si>
    <t>ytnP</t>
  </si>
  <si>
    <t>WP_029318261.1</t>
  </si>
  <si>
    <t>AAYR29_RS00825</t>
  </si>
  <si>
    <t>3.1.1.-</t>
  </si>
  <si>
    <t>NAD-dependent malic enzyme</t>
  </si>
  <si>
    <t>maeC</t>
  </si>
  <si>
    <t>WP_003229258.1</t>
  </si>
  <si>
    <t>AAYR29_RS00830</t>
  </si>
  <si>
    <t>M42 family metallopeptidase</t>
  </si>
  <si>
    <t>ytoP</t>
  </si>
  <si>
    <t>WP_014480574.1</t>
  </si>
  <si>
    <t>AAYR29_RS00840</t>
  </si>
  <si>
    <t>3.-.-.-</t>
  </si>
  <si>
    <t>thioredoxin family protein</t>
  </si>
  <si>
    <t>ytpP</t>
  </si>
  <si>
    <t>WP_003229265.1</t>
  </si>
  <si>
    <t>AAYR29_RS00855</t>
  </si>
  <si>
    <t>1.8.-.-</t>
  </si>
  <si>
    <t>UDP-N-acetylmuramate--L-alanine ligase</t>
  </si>
  <si>
    <t>murC</t>
  </si>
  <si>
    <t>WP_003229274.1</t>
  </si>
  <si>
    <t>AAYR29_RS00875</t>
  </si>
  <si>
    <t>6.3.2.8</t>
  </si>
  <si>
    <t>acetoin utilization protein acetyltransferase AcuA</t>
  </si>
  <si>
    <t>acuA</t>
  </si>
  <si>
    <t>WP_029726417.1</t>
  </si>
  <si>
    <t>AAYR29_RS00925</t>
  </si>
  <si>
    <t>2.3.1.-</t>
  </si>
  <si>
    <t>acetate--CoA ligase</t>
  </si>
  <si>
    <t>acsA</t>
  </si>
  <si>
    <t>WP_004399030.1</t>
  </si>
  <si>
    <t>AAYR29_RS00930</t>
  </si>
  <si>
    <t>6.2.1.1</t>
  </si>
  <si>
    <t>tyrosine--tRNA ligase</t>
  </si>
  <si>
    <t>tyrS</t>
  </si>
  <si>
    <t>WP_345805989.1</t>
  </si>
  <si>
    <t>AAYR29_RS00935</t>
  </si>
  <si>
    <t>6.1.1.1</t>
  </si>
  <si>
    <t>diguanylate cyclase</t>
  </si>
  <si>
    <t>dgcP</t>
  </si>
  <si>
    <t>WP_345805990.1</t>
  </si>
  <si>
    <t>AAYR29_RS00950</t>
  </si>
  <si>
    <t>2.7.7.65</t>
  </si>
  <si>
    <t>histidinol-phosphatase HisJ</t>
  </si>
  <si>
    <t>hisJ</t>
  </si>
  <si>
    <t>WP_003229318.1</t>
  </si>
  <si>
    <t>AAYR29_RS00965</t>
  </si>
  <si>
    <t>3.1.3.15</t>
  </si>
  <si>
    <t>tRNA uracil 4-sulfurtransferase ThiI</t>
  </si>
  <si>
    <t>thiI</t>
  </si>
  <si>
    <t>WP_345805992.1</t>
  </si>
  <si>
    <t>AAYR29_RS00985</t>
  </si>
  <si>
    <t>2.8.1.4</t>
  </si>
  <si>
    <t>amidohydrolase</t>
  </si>
  <si>
    <t>ytcJ</t>
  </si>
  <si>
    <t>WP_345805993.1</t>
  </si>
  <si>
    <t>AAYR29_RS01000</t>
  </si>
  <si>
    <t>3.5.-.-</t>
  </si>
  <si>
    <t>thiol peroxidase</t>
  </si>
  <si>
    <t>tpx</t>
  </si>
  <si>
    <t>WP_345805994.1</t>
  </si>
  <si>
    <t>AAYR29_RS01030</t>
  </si>
  <si>
    <t>1.11.1.-</t>
  </si>
  <si>
    <t>acetate kinase</t>
  </si>
  <si>
    <t>ackA</t>
  </si>
  <si>
    <t>WP_345805995.1</t>
  </si>
  <si>
    <t>AAYR29_RS01045</t>
  </si>
  <si>
    <t>2.7.2.1</t>
  </si>
  <si>
    <t>argininosuccinate synthase</t>
  </si>
  <si>
    <t>argG</t>
  </si>
  <si>
    <t>WP_003229357.1</t>
  </si>
  <si>
    <t>AAYR29_RS01055</t>
  </si>
  <si>
    <t>6.3.4.5</t>
  </si>
  <si>
    <t>argininosuccinate lyase</t>
  </si>
  <si>
    <t>argH</t>
  </si>
  <si>
    <t>WP_247470653.1</t>
  </si>
  <si>
    <t>AAYR29_RS01060</t>
  </si>
  <si>
    <t>4.3.2.1</t>
  </si>
  <si>
    <t>LLM class flavin-dependent oxidoreductase</t>
  </si>
  <si>
    <t>cmoO</t>
  </si>
  <si>
    <t>WP_120028473.1</t>
  </si>
  <si>
    <t>AAYR29_RS01115</t>
  </si>
  <si>
    <t>1.-.-.-</t>
  </si>
  <si>
    <t>glutaredoxin family protein</t>
  </si>
  <si>
    <t>cmoI</t>
  </si>
  <si>
    <t>WP_120028472.1</t>
  </si>
  <si>
    <t>AAYR29_RS01120</t>
  </si>
  <si>
    <t>cmoJ</t>
  </si>
  <si>
    <t>WP_015251470.1</t>
  </si>
  <si>
    <t>AAYR29_RS01125</t>
  </si>
  <si>
    <t>bifunctional oligoribonuclease/PAP phosphatase NrnA</t>
  </si>
  <si>
    <t>nrnA</t>
  </si>
  <si>
    <t>WP_004398971.1</t>
  </si>
  <si>
    <t>AAYR29_RS01155</t>
  </si>
  <si>
    <t>3.1.3.7</t>
  </si>
  <si>
    <t>acetyl-CoA carboxylase, carboxyltransferase subunit beta</t>
  </si>
  <si>
    <t>accD</t>
  </si>
  <si>
    <t>WP_003223544.1</t>
  </si>
  <si>
    <t>AAYR29_RS01185</t>
  </si>
  <si>
    <t>6.4.1.2</t>
  </si>
  <si>
    <t>acetyl-CoA carboxylase carboxyl transferase subunit alpha</t>
  </si>
  <si>
    <t>accA</t>
  </si>
  <si>
    <t>WP_003229417.1</t>
  </si>
  <si>
    <t>AAYR29_RS01190</t>
  </si>
  <si>
    <t>6-phosphofructokinase</t>
  </si>
  <si>
    <t>pfkA</t>
  </si>
  <si>
    <t>WP_003229420.1</t>
  </si>
  <si>
    <t>AAYR29_RS01195</t>
  </si>
  <si>
    <t>2.7.1.11</t>
  </si>
  <si>
    <t>pyruvate kinase</t>
  </si>
  <si>
    <t>pyk</t>
  </si>
  <si>
    <t>WP_004398560.1</t>
  </si>
  <si>
    <t>AAYR29_RS01200</t>
  </si>
  <si>
    <t>2.7.1.40</t>
  </si>
  <si>
    <t>citrate synthase</t>
  </si>
  <si>
    <t>citZ</t>
  </si>
  <si>
    <t>WP_004398810.1</t>
  </si>
  <si>
    <t>AAYR29_RS01220</t>
  </si>
  <si>
    <t>2.3.3.1</t>
  </si>
  <si>
    <t>malate dehydrogenase</t>
  </si>
  <si>
    <t>mdh</t>
  </si>
  <si>
    <t>WP_003237775.1</t>
  </si>
  <si>
    <t>AAYR29_RS01230</t>
  </si>
  <si>
    <t>1.1.1.37</t>
  </si>
  <si>
    <t>sensory box histidine kinase PhoR</t>
  </si>
  <si>
    <t>phoR</t>
  </si>
  <si>
    <t>WP_174223141.1</t>
  </si>
  <si>
    <t>AAYR29_RS01240</t>
  </si>
  <si>
    <t>2.7.13.3</t>
  </si>
  <si>
    <t>DNA polymerase I</t>
  </si>
  <si>
    <t>polA</t>
  </si>
  <si>
    <t>WP_345805999.1</t>
  </si>
  <si>
    <t>AAYR29_RS01245</t>
  </si>
  <si>
    <t>2.7.7.7</t>
  </si>
  <si>
    <t>DNA-formamidopyrimidine glycosylase</t>
  </si>
  <si>
    <t>mutM</t>
  </si>
  <si>
    <t>WP_024572149.1</t>
  </si>
  <si>
    <t>AAYR29_RS01250</t>
  </si>
  <si>
    <t>3.2.2.23</t>
  </si>
  <si>
    <t>dephospho-CoA kinase</t>
  </si>
  <si>
    <t>coaE</t>
  </si>
  <si>
    <t>WP_004398928.1</t>
  </si>
  <si>
    <t>AAYR29_RS01260</t>
  </si>
  <si>
    <t>2.7.1.24</t>
  </si>
  <si>
    <t>adenosylmethionine decarboxylase</t>
  </si>
  <si>
    <t>speD</t>
  </si>
  <si>
    <t>WP_003223584.1</t>
  </si>
  <si>
    <t>AAYR29_RS01285</t>
  </si>
  <si>
    <t>4.1.1.50</t>
  </si>
  <si>
    <t>threonine--tRNA ligase</t>
  </si>
  <si>
    <t>thrS</t>
  </si>
  <si>
    <t>WP_080529654.1</t>
  </si>
  <si>
    <t>AAYR29_RS01315</t>
  </si>
  <si>
    <t>6.1.1.3</t>
  </si>
  <si>
    <t>HAD family hydrolase</t>
  </si>
  <si>
    <t>ysaA</t>
  </si>
  <si>
    <t>WP_161986258.1</t>
  </si>
  <si>
    <t>AAYR29_RS01320</t>
  </si>
  <si>
    <t>two-component system sensor histidine kinase LytS</t>
  </si>
  <si>
    <t>lytS</t>
  </si>
  <si>
    <t>WP_345806001.1</t>
  </si>
  <si>
    <t>AAYR29_RS01325</t>
  </si>
  <si>
    <t>frvX</t>
  </si>
  <si>
    <t>WP_048654952.1</t>
  </si>
  <si>
    <t>AAYR29_RS01375</t>
  </si>
  <si>
    <t>arabinan endo-1,5-alpha-L-arabinosidase AbnA</t>
  </si>
  <si>
    <t>abnA</t>
  </si>
  <si>
    <t>WP_024573508.1</t>
  </si>
  <si>
    <t>AAYR29_RS01380</t>
  </si>
  <si>
    <t>3.2.1.99</t>
  </si>
  <si>
    <t>L-arabinose isomerase</t>
  </si>
  <si>
    <t>araA</t>
  </si>
  <si>
    <t>WP_106073651.1</t>
  </si>
  <si>
    <t>AAYR29_RS01385</t>
  </si>
  <si>
    <t>5.3.1.4</t>
  </si>
  <si>
    <t>ribulokinase</t>
  </si>
  <si>
    <t>araB</t>
  </si>
  <si>
    <t>WP_345806002.1</t>
  </si>
  <si>
    <t>AAYR29_RS01390</t>
  </si>
  <si>
    <t>2.7.1.16</t>
  </si>
  <si>
    <t>L-ribulose-5-phosphate 4-epimerase</t>
  </si>
  <si>
    <t>araD</t>
  </si>
  <si>
    <t>WP_003229501.1</t>
  </si>
  <si>
    <t>AAYR29_RS01395</t>
  </si>
  <si>
    <t>5.1.3.4</t>
  </si>
  <si>
    <t>sn-glycerol-1-phosphate dehydrogenase</t>
  </si>
  <si>
    <t>egsA</t>
  </si>
  <si>
    <t>WP_345806003.1</t>
  </si>
  <si>
    <t>AAYR29_RS01405</t>
  </si>
  <si>
    <t>1.1.1.261</t>
  </si>
  <si>
    <t>alpha-L-arabinofuranosidase AbfA</t>
  </si>
  <si>
    <t>abfA</t>
  </si>
  <si>
    <t>WP_015251505.1</t>
  </si>
  <si>
    <t>AAYR29_RS01425</t>
  </si>
  <si>
    <t>3.2.1.55</t>
  </si>
  <si>
    <t>(Fe-S)-binding protein</t>
  </si>
  <si>
    <t>glcF</t>
  </si>
  <si>
    <t>WP_015251507.1</t>
  </si>
  <si>
    <t>AAYR29_RS01445</t>
  </si>
  <si>
    <t>1.5.3.-</t>
  </si>
  <si>
    <t>glycolate oxidase subunit GlcD</t>
  </si>
  <si>
    <t>glcD</t>
  </si>
  <si>
    <t>WP_345806005.1</t>
  </si>
  <si>
    <t>AAYR29_RS01450</t>
  </si>
  <si>
    <t>1.1.99.14</t>
  </si>
  <si>
    <t>RNA methyltransferase</t>
  </si>
  <si>
    <t>rlmBB</t>
  </si>
  <si>
    <t>WP_015714484.1</t>
  </si>
  <si>
    <t>AAYR29_RS01465</t>
  </si>
  <si>
    <t>2.1.1.-</t>
  </si>
  <si>
    <t>phenylalanine--tRNA ligase subunit alpha</t>
  </si>
  <si>
    <t>pheS</t>
  </si>
  <si>
    <t>WP_185183658.1</t>
  </si>
  <si>
    <t>AAYR29_RS01475</t>
  </si>
  <si>
    <t>6.1.1.20</t>
  </si>
  <si>
    <t>phenylalanine--tRNA ligase subunit beta</t>
  </si>
  <si>
    <t>pheT</t>
  </si>
  <si>
    <t>WP_029318210.1</t>
  </si>
  <si>
    <t>AAYR29_RS01480</t>
  </si>
  <si>
    <t>long-chain-fatty-acid--CoA ligase LcfA</t>
  </si>
  <si>
    <t>lcfA</t>
  </si>
  <si>
    <t>WP_345806006.1</t>
  </si>
  <si>
    <t>AAYR29_RS01515</t>
  </si>
  <si>
    <t>6.2.1.3</t>
  </si>
  <si>
    <t>enoyl-CoA hydratase</t>
  </si>
  <si>
    <t>fadB</t>
  </si>
  <si>
    <t>WP_345806007.1</t>
  </si>
  <si>
    <t>AAYR29_RS01525</t>
  </si>
  <si>
    <t>4.2.1.17</t>
  </si>
  <si>
    <t>alpha-L-arabinofuranosidase AbfB</t>
  </si>
  <si>
    <t>abfB</t>
  </si>
  <si>
    <t>WP_088327483.1</t>
  </si>
  <si>
    <t>AAYR29_RS01540</t>
  </si>
  <si>
    <t>aspartate kinase</t>
  </si>
  <si>
    <t>WP_024572581.1</t>
  </si>
  <si>
    <t>AAYR29_RS01555</t>
  </si>
  <si>
    <t>2.7.2.4</t>
  </si>
  <si>
    <t>thioesterase family protein</t>
  </si>
  <si>
    <t>ysmA</t>
  </si>
  <si>
    <t>WP_345806008.1</t>
  </si>
  <si>
    <t>AAYR29_RS01580</t>
  </si>
  <si>
    <t>3.1.2.-</t>
  </si>
  <si>
    <t>glutamate racemase</t>
  </si>
  <si>
    <t>racE</t>
  </si>
  <si>
    <t>WP_015251521.1</t>
  </si>
  <si>
    <t>AAYR29_RS01595</t>
  </si>
  <si>
    <t>5.1.1.3</t>
  </si>
  <si>
    <t>ribonuclease PH</t>
  </si>
  <si>
    <t>rph</t>
  </si>
  <si>
    <t>WP_003246039.1</t>
  </si>
  <si>
    <t>AAYR29_RS01605</t>
  </si>
  <si>
    <t>2.7.7.56</t>
  </si>
  <si>
    <t>XTP/dITP diphosphatase</t>
  </si>
  <si>
    <t>rdgB</t>
  </si>
  <si>
    <t>WP_015251523.1</t>
  </si>
  <si>
    <t>AAYR29_RS01610</t>
  </si>
  <si>
    <t>3.6.1.66</t>
  </si>
  <si>
    <t>acetolactate synthase small subunit</t>
  </si>
  <si>
    <t>ilvN</t>
  </si>
  <si>
    <t>WP_004399096.1</t>
  </si>
  <si>
    <t>AAYR29_RS01645</t>
  </si>
  <si>
    <t>2.2.1.6</t>
  </si>
  <si>
    <t>ketol-acid reductoisomerase</t>
  </si>
  <si>
    <t>ilvC</t>
  </si>
  <si>
    <t>WP_021480255.1</t>
  </si>
  <si>
    <t>AAYR29_RS01650</t>
  </si>
  <si>
    <t>1.1.1.86</t>
  </si>
  <si>
    <t>2-isopropylmalate synthase</t>
  </si>
  <si>
    <t>leuA</t>
  </si>
  <si>
    <t>WP_187953766.1</t>
  </si>
  <si>
    <t>AAYR29_RS01655</t>
  </si>
  <si>
    <t>2.3.3.13</t>
  </si>
  <si>
    <t>3-isopropylmalate dehydrogenase</t>
  </si>
  <si>
    <t>leuB</t>
  </si>
  <si>
    <t>WP_072175585.1</t>
  </si>
  <si>
    <t>AAYR29_RS01660</t>
  </si>
  <si>
    <t>1.1.1.85</t>
  </si>
  <si>
    <t>3-isopropylmalate dehydratase large subunit</t>
  </si>
  <si>
    <t>leuC</t>
  </si>
  <si>
    <t>WP_080529631.1</t>
  </si>
  <si>
    <t>AAYR29_RS01665</t>
  </si>
  <si>
    <t>4.2.1.33</t>
  </si>
  <si>
    <t>3-isopropylmalate dehydratase small subunit</t>
  </si>
  <si>
    <t>leuD</t>
  </si>
  <si>
    <t>WP_032726329.1</t>
  </si>
  <si>
    <t>AAYR29_RS01670</t>
  </si>
  <si>
    <t>trigger factor</t>
  </si>
  <si>
    <t>tig</t>
  </si>
  <si>
    <t>WP_014480469.1</t>
  </si>
  <si>
    <t>AAYR29_RS01680</t>
  </si>
  <si>
    <t>5.2.1.8</t>
  </si>
  <si>
    <t>ATP-dependent protease ATP-binding subunit ClpX</t>
  </si>
  <si>
    <t>clpX</t>
  </si>
  <si>
    <t>WP_003229613.1</t>
  </si>
  <si>
    <t>AAYR29_RS01685</t>
  </si>
  <si>
    <t>3.4.21.92</t>
  </si>
  <si>
    <t>endopeptidase La</t>
  </si>
  <si>
    <t>lon</t>
  </si>
  <si>
    <t>WP_003229618.1</t>
  </si>
  <si>
    <t>AAYR29_RS01695</t>
  </si>
  <si>
    <t>3.4.21.53</t>
  </si>
  <si>
    <t>glutamyl-tRNA reductase</t>
  </si>
  <si>
    <t>hemA</t>
  </si>
  <si>
    <t>WP_004399038.1</t>
  </si>
  <si>
    <t>AAYR29_RS01710</t>
  </si>
  <si>
    <t>1.2.1.70</t>
  </si>
  <si>
    <t>hydroxymethylbilane synthase</t>
  </si>
  <si>
    <t>hemC</t>
  </si>
  <si>
    <t>WP_015251536.1</t>
  </si>
  <si>
    <t>AAYR29_RS01720</t>
  </si>
  <si>
    <t>2.5.1.61</t>
  </si>
  <si>
    <t>uroporphyrinogen-III synthase</t>
  </si>
  <si>
    <t>hemD</t>
  </si>
  <si>
    <t>WP_345806013.1</t>
  </si>
  <si>
    <t>AAYR29_RS01725</t>
  </si>
  <si>
    <t>4.2.1.75</t>
  </si>
  <si>
    <t>porphobilinogen synthase</t>
  </si>
  <si>
    <t>hemB</t>
  </si>
  <si>
    <t>WP_015251538.1</t>
  </si>
  <si>
    <t>AAYR29_RS01730</t>
  </si>
  <si>
    <t>4.2.1.24</t>
  </si>
  <si>
    <t>glutamate-1-semialdehyde 2,1-aminomutase</t>
  </si>
  <si>
    <t>hemL</t>
  </si>
  <si>
    <t>WP_144500658.1</t>
  </si>
  <si>
    <t>AAYR29_RS01735</t>
  </si>
  <si>
    <t>5.4.3.8</t>
  </si>
  <si>
    <t>valine--tRNA ligase</t>
  </si>
  <si>
    <t>valS</t>
  </si>
  <si>
    <t>WP_345806491.1</t>
  </si>
  <si>
    <t>AAYR29_RS01755</t>
  </si>
  <si>
    <t>6.1.1.9</t>
  </si>
  <si>
    <t>folylpolyglutamate synthase/dihydrofolate synthase family protein</t>
  </si>
  <si>
    <t>folC</t>
  </si>
  <si>
    <t>WP_345806015.1</t>
  </si>
  <si>
    <t>AAYR29_RS01760</t>
  </si>
  <si>
    <t>6.3.2.-</t>
  </si>
  <si>
    <t>A24 family peptidase</t>
  </si>
  <si>
    <t>comC</t>
  </si>
  <si>
    <t>WP_168781167.1</t>
  </si>
  <si>
    <t>AAYR29_RS01765</t>
  </si>
  <si>
    <t>3.4.23.43</t>
  </si>
  <si>
    <t>stage IV sporulation intramembrane metalloprotease SpoIVFB</t>
  </si>
  <si>
    <t>spoIVFB</t>
  </si>
  <si>
    <t>WP_004398649.1</t>
  </si>
  <si>
    <t>AAYR29_RS01815</t>
  </si>
  <si>
    <t>3.4.24.-</t>
  </si>
  <si>
    <t>prephenate dehydratase</t>
  </si>
  <si>
    <t>pheA</t>
  </si>
  <si>
    <t>WP_004398512.1</t>
  </si>
  <si>
    <t>AAYR29_RS01855</t>
  </si>
  <si>
    <t>4.2.1.51</t>
  </si>
  <si>
    <t>cysteine desulfurase NifS</t>
  </si>
  <si>
    <t>nifS</t>
  </si>
  <si>
    <t>WP_029727121.1</t>
  </si>
  <si>
    <t>AAYR29_RS01865</t>
  </si>
  <si>
    <t>2.8.1.7</t>
  </si>
  <si>
    <t>L-aspartate oxidase</t>
  </si>
  <si>
    <t>nadB</t>
  </si>
  <si>
    <t>WP_049141069.1</t>
  </si>
  <si>
    <t>AAYR29_RS01870</t>
  </si>
  <si>
    <t>1.4.3.16</t>
  </si>
  <si>
    <t>carboxylating nicotinate-nucleotide diphosphorylase</t>
  </si>
  <si>
    <t>nadC</t>
  </si>
  <si>
    <t>WP_345806019.1</t>
  </si>
  <si>
    <t>AAYR29_RS01875</t>
  </si>
  <si>
    <t>2.4.2.19</t>
  </si>
  <si>
    <t>quinolinate synthase NadA</t>
  </si>
  <si>
    <t>nadA</t>
  </si>
  <si>
    <t>WP_003229691.1</t>
  </si>
  <si>
    <t>AAYR29_RS01880</t>
  </si>
  <si>
    <t>2.5.1.72</t>
  </si>
  <si>
    <t>inositol 2-dehydrogenase</t>
  </si>
  <si>
    <t>iolG</t>
  </si>
  <si>
    <t>WP_345806021.1</t>
  </si>
  <si>
    <t>AAYR29_RS01930</t>
  </si>
  <si>
    <t>1.1.1.18</t>
  </si>
  <si>
    <t>Holliday junction branch migration protein RuvA</t>
  </si>
  <si>
    <t>ruvA</t>
  </si>
  <si>
    <t>WP_003229717.1</t>
  </si>
  <si>
    <t>AAYR29_RS01945</t>
  </si>
  <si>
    <t>3.6.4.12</t>
  </si>
  <si>
    <t>Holliday junction branch migration DNA helicase RuvB</t>
  </si>
  <si>
    <t>ruvB</t>
  </si>
  <si>
    <t>WP_003229718.1</t>
  </si>
  <si>
    <t>AAYR29_RS01950</t>
  </si>
  <si>
    <t>tRNA preQ1(34) S-adenosylmethionine ribosyltransferase-isomerase QueA</t>
  </si>
  <si>
    <t>queA</t>
  </si>
  <si>
    <t>WP_003229723.1</t>
  </si>
  <si>
    <t>AAYR29_RS01960</t>
  </si>
  <si>
    <t>2.4.99.17</t>
  </si>
  <si>
    <t>tRNA guanosine(34) transglycosylase Tgt</t>
  </si>
  <si>
    <t>tgt</t>
  </si>
  <si>
    <t>WP_003229725.1</t>
  </si>
  <si>
    <t>AAYR29_RS01965</t>
  </si>
  <si>
    <t>2.4.2.29</t>
  </si>
  <si>
    <t>adenine phosphoribosyltransferase</t>
  </si>
  <si>
    <t>apt</t>
  </si>
  <si>
    <t>WP_003229745.1</t>
  </si>
  <si>
    <t>AAYR29_RS02015</t>
  </si>
  <si>
    <t>2.4.2.7</t>
  </si>
  <si>
    <t>GTP diphosphokinase</t>
  </si>
  <si>
    <t>relA</t>
  </si>
  <si>
    <t>WP_003229747.1</t>
  </si>
  <si>
    <t>AAYR29_RS02020</t>
  </si>
  <si>
    <t>2.7.6.5</t>
  </si>
  <si>
    <t>D-aminoacyl-tRNA deacylase</t>
  </si>
  <si>
    <t>dtd</t>
  </si>
  <si>
    <t>WP_004398689.1</t>
  </si>
  <si>
    <t>AAYR29_RS02025</t>
  </si>
  <si>
    <t>3.1.1.96</t>
  </si>
  <si>
    <t>histidine--tRNA ligase</t>
  </si>
  <si>
    <t>hisS</t>
  </si>
  <si>
    <t>WP_014480430.1</t>
  </si>
  <si>
    <t>AAYR29_RS02040</t>
  </si>
  <si>
    <t>6.1.1.21</t>
  </si>
  <si>
    <t>aspartate--tRNA ligase</t>
  </si>
  <si>
    <t>aspS</t>
  </si>
  <si>
    <t>WP_015384241.1</t>
  </si>
  <si>
    <t>AAYR29_RS02045</t>
  </si>
  <si>
    <t>6.1.1.-</t>
  </si>
  <si>
    <t>tRNA threonylcarbamoyladenosine dehydratase</t>
  </si>
  <si>
    <t>tcdA</t>
  </si>
  <si>
    <t>WP_003229763.1</t>
  </si>
  <si>
    <t>AAYR29_RS02055</t>
  </si>
  <si>
    <t>6.1.-.-</t>
  </si>
  <si>
    <t>tRNA 2-thiouridine(34) synthase MnmA</t>
  </si>
  <si>
    <t>mnmA</t>
  </si>
  <si>
    <t>WP_004398509.1</t>
  </si>
  <si>
    <t>AAYR29_RS02075</t>
  </si>
  <si>
    <t>2.8.1.13</t>
  </si>
  <si>
    <t>alanine--tRNA ligase</t>
  </si>
  <si>
    <t>alaS</t>
  </si>
  <si>
    <t>WP_076458205.1</t>
  </si>
  <si>
    <t>AAYR29_RS02130</t>
  </si>
  <si>
    <t>6.1.1.7</t>
  </si>
  <si>
    <t>Holliday junction resolvase RuvX</t>
  </si>
  <si>
    <t>ruvX</t>
  </si>
  <si>
    <t>WP_003229795.1</t>
  </si>
  <si>
    <t>AAYR29_RS02140</t>
  </si>
  <si>
    <t>3.1.21.10</t>
  </si>
  <si>
    <t>O-methyltransferase</t>
  </si>
  <si>
    <t>yrrM</t>
  </si>
  <si>
    <t>WP_014480416.1</t>
  </si>
  <si>
    <t>AAYR29_RS02155</t>
  </si>
  <si>
    <t>2.1.-.-</t>
  </si>
  <si>
    <t>uridine kinase</t>
  </si>
  <si>
    <t>udk</t>
  </si>
  <si>
    <t>WP_003225916.1</t>
  </si>
  <si>
    <t>AAYR29_RS02170</t>
  </si>
  <si>
    <t>2.7.1.48</t>
  </si>
  <si>
    <t>yrrT</t>
  </si>
  <si>
    <t>WP_015714425.1</t>
  </si>
  <si>
    <t>AAYR29_RS02195</t>
  </si>
  <si>
    <t>5'-methylthioadenosine/S-adenosylhomocysteine nucleosidase</t>
  </si>
  <si>
    <t>mtnN</t>
  </si>
  <si>
    <t>WP_009967881.1</t>
  </si>
  <si>
    <t>AAYR29_RS02200</t>
  </si>
  <si>
    <t>3.2.2.16</t>
  </si>
  <si>
    <t>3.2.2.9</t>
  </si>
  <si>
    <t>O-acetylserine dependent cystathionine beta-synthase</t>
  </si>
  <si>
    <t>WP_224912963.1</t>
  </si>
  <si>
    <t>AAYR29_RS02205</t>
  </si>
  <si>
    <t>2.5.1.134</t>
  </si>
  <si>
    <t>formate dehydrogenase subunit alpha</t>
  </si>
  <si>
    <t>fdhF</t>
  </si>
  <si>
    <t>WP_010886582.1</t>
  </si>
  <si>
    <t>AAYR29_RS02225</t>
  </si>
  <si>
    <t>1.17.1.9</t>
  </si>
  <si>
    <t>bifunctional cytochrome P450/NADPH--P450 reductase CypB</t>
  </si>
  <si>
    <t>cypB</t>
  </si>
  <si>
    <t>WP_345806028.1</t>
  </si>
  <si>
    <t>AAYR29_RS02260</t>
  </si>
  <si>
    <t>1.14.14.1</t>
  </si>
  <si>
    <t>levanase</t>
  </si>
  <si>
    <t>sacC</t>
  </si>
  <si>
    <t>WP_345806495.1</t>
  </si>
  <si>
    <t>AAYR29_RS02335</t>
  </si>
  <si>
    <t>3.2.1.80</t>
  </si>
  <si>
    <t>formaldehyde dehydrogenase AdhA</t>
  </si>
  <si>
    <t>adhA</t>
  </si>
  <si>
    <t>WP_029318157.1</t>
  </si>
  <si>
    <t>AAYR29_RS02345</t>
  </si>
  <si>
    <t>zinc-dependent alcohol dehydrogenase</t>
  </si>
  <si>
    <t>adhB</t>
  </si>
  <si>
    <t>WP_003229843.1</t>
  </si>
  <si>
    <t>AAYR29_RS02370</t>
  </si>
  <si>
    <t>chitosanase</t>
  </si>
  <si>
    <t>csn</t>
  </si>
  <si>
    <t>WP_345806034.1</t>
  </si>
  <si>
    <t>AAYR29_RS02415</t>
  </si>
  <si>
    <t>3.2.1.132</t>
  </si>
  <si>
    <t>transketolase</t>
  </si>
  <si>
    <t>WP_015714380.1</t>
  </si>
  <si>
    <t>AAYR29_RS02475</t>
  </si>
  <si>
    <t>2.2.1.1</t>
  </si>
  <si>
    <t>transketolase C-terminal domain-containing protein</t>
  </si>
  <si>
    <t>WP_015714379.1</t>
  </si>
  <si>
    <t>AAYR29_RS02480</t>
  </si>
  <si>
    <t>2.2.1.-</t>
  </si>
  <si>
    <t>3-oxoacyl-ACP reductase family protein</t>
  </si>
  <si>
    <t>WP_015714378.1</t>
  </si>
  <si>
    <t>AAYR29_RS02485</t>
  </si>
  <si>
    <t>murI</t>
  </si>
  <si>
    <t>WP_326145893.1</t>
  </si>
  <si>
    <t>AAYR29_RS02510</t>
  </si>
  <si>
    <t>cysteine hydrolase family protein</t>
  </si>
  <si>
    <t>yrdC</t>
  </si>
  <si>
    <t>WP_019712537.1</t>
  </si>
  <si>
    <t>AAYR29_RS02540</t>
  </si>
  <si>
    <t>FAD binding domain-containing protein</t>
  </si>
  <si>
    <t>WP_174223059.1</t>
  </si>
  <si>
    <t>AAYR29_RS02630</t>
  </si>
  <si>
    <t>RusA family crossover junction endodeoxyribonuclease</t>
  </si>
  <si>
    <t>yqaN</t>
  </si>
  <si>
    <t>WP_254491042.1</t>
  </si>
  <si>
    <t>AAYR29_RS02820</t>
  </si>
  <si>
    <t>N-acetylmuramoyl-L-alanine amidase CwlA</t>
  </si>
  <si>
    <t>cwlA</t>
  </si>
  <si>
    <t>WP_003229946.1</t>
  </si>
  <si>
    <t>AAYR29_RS03030</t>
  </si>
  <si>
    <t>3.5.1.28</t>
  </si>
  <si>
    <t>acryloyl-CoA reductase</t>
  </si>
  <si>
    <t>WP_029318099.1</t>
  </si>
  <si>
    <t>AAYR29_RS03095</t>
  </si>
  <si>
    <t>1.6.5.-</t>
  </si>
  <si>
    <t>phosphogluconate dehydrogenase (NAD(+)-dependent, decarboxylating)</t>
  </si>
  <si>
    <t>gnd</t>
  </si>
  <si>
    <t>WP_345806060.1</t>
  </si>
  <si>
    <t>AAYR29_RS03165</t>
  </si>
  <si>
    <t>1.1.1.343</t>
  </si>
  <si>
    <t>N-acetylmuramoyl-L-alanine amidase CwlH</t>
  </si>
  <si>
    <t>cwlH</t>
  </si>
  <si>
    <t>WP_087961324.1</t>
  </si>
  <si>
    <t>AAYR29_RS03175</t>
  </si>
  <si>
    <t>SGNH/GDSL hydrolase family protein</t>
  </si>
  <si>
    <t>yqeF</t>
  </si>
  <si>
    <t>WP_003229964.1</t>
  </si>
  <si>
    <t>AAYR29_RS03180</t>
  </si>
  <si>
    <t>3.1.-.-</t>
  </si>
  <si>
    <t>shikimate dehydrogenase</t>
  </si>
  <si>
    <t>aroE</t>
  </si>
  <si>
    <t>WP_038429328.1</t>
  </si>
  <si>
    <t>AAYR29_RS03200</t>
  </si>
  <si>
    <t>1.1.1.25</t>
  </si>
  <si>
    <t>nicotinate-nucleotide adenylyltransferase</t>
  </si>
  <si>
    <t>nadD</t>
  </si>
  <si>
    <t>WP_004398676.1</t>
  </si>
  <si>
    <t>AAYR29_RS03210</t>
  </si>
  <si>
    <t>2.7.7.18</t>
  </si>
  <si>
    <t>bis(5'-nucleosyl)-tetraphosphatase (symmetrical) YqeK</t>
  </si>
  <si>
    <t>yqeK</t>
  </si>
  <si>
    <t>WP_029317884.1</t>
  </si>
  <si>
    <t>AAYR29_RS03215</t>
  </si>
  <si>
    <t>3.6.1.41</t>
  </si>
  <si>
    <t>yqeM</t>
  </si>
  <si>
    <t>WP_106073582.1</t>
  </si>
  <si>
    <t>AAYR29_RS03225</t>
  </si>
  <si>
    <t>DNA polymerase III subunit delta</t>
  </si>
  <si>
    <t>holA</t>
  </si>
  <si>
    <t>WP_345806063.1</t>
  </si>
  <si>
    <t>AAYR29_RS03260</t>
  </si>
  <si>
    <t>GPR endopeptidase</t>
  </si>
  <si>
    <t>gpr</t>
  </si>
  <si>
    <t>WP_014480309.1</t>
  </si>
  <si>
    <t>AAYR29_RS03270</t>
  </si>
  <si>
    <t>3.4.24.78</t>
  </si>
  <si>
    <t>translation elongation factor 4</t>
  </si>
  <si>
    <t>lepA</t>
  </si>
  <si>
    <t>WP_003229999.1</t>
  </si>
  <si>
    <t>AAYR29_RS03285</t>
  </si>
  <si>
    <t>3.6.5.n1</t>
  </si>
  <si>
    <t>16S rRNA (uracil(1498)-N(3))-methyltransferase</t>
  </si>
  <si>
    <t>rsmE</t>
  </si>
  <si>
    <t>WP_345806064.1</t>
  </si>
  <si>
    <t>AAYR29_RS03320</t>
  </si>
  <si>
    <t>2.1.1.193</t>
  </si>
  <si>
    <t>cyclic-di-AMP phosphodiesterase PgpH</t>
  </si>
  <si>
    <t>pgpH</t>
  </si>
  <si>
    <t>WP_010886570.1</t>
  </si>
  <si>
    <t>AAYR29_RS03375</t>
  </si>
  <si>
    <t>3.1.4.59</t>
  </si>
  <si>
    <t>diacylglycerol kinase family protein</t>
  </si>
  <si>
    <t>unpK</t>
  </si>
  <si>
    <t>WP_015384119.1</t>
  </si>
  <si>
    <t>AAYR29_RS03385</t>
  </si>
  <si>
    <t>2.7.1.-</t>
  </si>
  <si>
    <t>cytidine deaminase</t>
  </si>
  <si>
    <t>cdd</t>
  </si>
  <si>
    <t>WP_003230049.1</t>
  </si>
  <si>
    <t>AAYR29_RS03390</t>
  </si>
  <si>
    <t>3.5.4.5</t>
  </si>
  <si>
    <t>glycine--tRNA ligase subunit alpha</t>
  </si>
  <si>
    <t>glyQ</t>
  </si>
  <si>
    <t>WP_003226213.1</t>
  </si>
  <si>
    <t>AAYR29_RS03410</t>
  </si>
  <si>
    <t>6.1.1.14</t>
  </si>
  <si>
    <t>glycine--tRNA ligase subunit beta</t>
  </si>
  <si>
    <t>glyS</t>
  </si>
  <si>
    <t>WP_345806067.1</t>
  </si>
  <si>
    <t>AAYR29_RS03415</t>
  </si>
  <si>
    <t>pyruvate, water dikinase regulatory protein</t>
  </si>
  <si>
    <t>ppsR</t>
  </si>
  <si>
    <t>WP_003230064.1</t>
  </si>
  <si>
    <t>AAYR29_RS03425</t>
  </si>
  <si>
    <t>2.7.11.33</t>
  </si>
  <si>
    <t>2.7.4.28</t>
  </si>
  <si>
    <t>tRNA (adenine(22)-N(1))-methyltransferase TrmK</t>
  </si>
  <si>
    <t>trmK</t>
  </si>
  <si>
    <t>WP_003246178.1</t>
  </si>
  <si>
    <t>AAYR29_RS03450</t>
  </si>
  <si>
    <t>2.1.1.217</t>
  </si>
  <si>
    <t>4-hydroxy-3-methylbut-2-enyl diphosphate reductase</t>
  </si>
  <si>
    <t>ispH</t>
  </si>
  <si>
    <t>WP_014477361.1</t>
  </si>
  <si>
    <t>AAYR29_RS03460</t>
  </si>
  <si>
    <t>1.17.7.4</t>
  </si>
  <si>
    <t>deoxyribonuclease IV</t>
  </si>
  <si>
    <t>nfo</t>
  </si>
  <si>
    <t>WP_009967756.1</t>
  </si>
  <si>
    <t>AAYR29_RS03475</t>
  </si>
  <si>
    <t>3.1.21.2</t>
  </si>
  <si>
    <t>flavodoxin-dependent (E)-4-hydroxy-3-methylbut-2-enyl-diphosphate synthase</t>
  </si>
  <si>
    <t>ispG</t>
  </si>
  <si>
    <t>WP_082200963.1</t>
  </si>
  <si>
    <t>AAYR29_RS03505</t>
  </si>
  <si>
    <t>1.17.7.1</t>
  </si>
  <si>
    <t>superoxide dismutase SodA</t>
  </si>
  <si>
    <t>sodA</t>
  </si>
  <si>
    <t>WP_004398583.1</t>
  </si>
  <si>
    <t>AAYR29_RS03525</t>
  </si>
  <si>
    <t>1.15.1.1</t>
  </si>
  <si>
    <t>penicillin-binding protein 2A</t>
  </si>
  <si>
    <t>pbpA</t>
  </si>
  <si>
    <t>WP_345806070.1</t>
  </si>
  <si>
    <t>AAYR29_RS03535</t>
  </si>
  <si>
    <t>3.4.16.4</t>
  </si>
  <si>
    <t>phosphate ABC transporter ATP-binding protein PstB</t>
  </si>
  <si>
    <t>pstB</t>
  </si>
  <si>
    <t>WP_015384102.1</t>
  </si>
  <si>
    <t>AAYR29_RS03555</t>
  </si>
  <si>
    <t>7.3.2.1</t>
  </si>
  <si>
    <t>WP_345806071.1</t>
  </si>
  <si>
    <t>AAYR29_RS03560</t>
  </si>
  <si>
    <t>yqgM</t>
  </si>
  <si>
    <t>WP_345806072.1</t>
  </si>
  <si>
    <t>AAYR29_RS03580</t>
  </si>
  <si>
    <t>5-formyltetrahydrofolate cyclo-ligase</t>
  </si>
  <si>
    <t>folN</t>
  </si>
  <si>
    <t>WP_262119320.1</t>
  </si>
  <si>
    <t>AAYR29_RS03590</t>
  </si>
  <si>
    <t>6.3.3.2</t>
  </si>
  <si>
    <t>glucose kinase GlcK</t>
  </si>
  <si>
    <t>glcK</t>
  </si>
  <si>
    <t>WP_015714264.1</t>
  </si>
  <si>
    <t>AAYR29_RS03610</t>
  </si>
  <si>
    <t>2.7.1.2</t>
  </si>
  <si>
    <t>LTA synthase family protein</t>
  </si>
  <si>
    <t>ltaSC</t>
  </si>
  <si>
    <t>WP_003230133.1</t>
  </si>
  <si>
    <t>AAYR29_RS03615</t>
  </si>
  <si>
    <t>2.7.8.-</t>
  </si>
  <si>
    <t>M14 family metallocarboxypeptidase</t>
  </si>
  <si>
    <t>yqgT</t>
  </si>
  <si>
    <t>WP_338734163.1</t>
  </si>
  <si>
    <t>AAYR29_RS03620</t>
  </si>
  <si>
    <t>3.4.17.-</t>
  </si>
  <si>
    <t>signal peptidase I</t>
  </si>
  <si>
    <t>sipW</t>
  </si>
  <si>
    <t>WP_072692741.1</t>
  </si>
  <si>
    <t>AAYR29_RS03730</t>
  </si>
  <si>
    <t>3.4.21.89</t>
  </si>
  <si>
    <t>SNF2-related protein</t>
  </si>
  <si>
    <t>yqhH</t>
  </si>
  <si>
    <t>WP_003230203.1</t>
  </si>
  <si>
    <t>AAYR29_RS03755</t>
  </si>
  <si>
    <t>3.6.4.-</t>
  </si>
  <si>
    <t>glycine cleavage system aminomethyltransferase GcvT</t>
  </si>
  <si>
    <t>gcvT</t>
  </si>
  <si>
    <t>WP_345806081.1</t>
  </si>
  <si>
    <t>AAYR29_RS03760</t>
  </si>
  <si>
    <t>2.1.2.10</t>
  </si>
  <si>
    <t>aminomethyl-transferring glycine dehydrogenase subunit GcvPA</t>
  </si>
  <si>
    <t>gcvPA</t>
  </si>
  <si>
    <t>WP_345806082.1</t>
  </si>
  <si>
    <t>AAYR29_RS03765</t>
  </si>
  <si>
    <t>1.4.4.2</t>
  </si>
  <si>
    <t>aminomethyl-transferring glycine dehydrogenase subunit GcvPB</t>
  </si>
  <si>
    <t>gcvPB</t>
  </si>
  <si>
    <t>WP_345806083.1</t>
  </si>
  <si>
    <t>AAYR29_RS03770</t>
  </si>
  <si>
    <t>octanoyltransferase LipM</t>
  </si>
  <si>
    <t>lipM</t>
  </si>
  <si>
    <t>WP_014664579.1</t>
  </si>
  <si>
    <t>AAYR29_RS03780</t>
  </si>
  <si>
    <t>2.3.1.181</t>
  </si>
  <si>
    <t>type II 3-dehydroquinate dehydratase</t>
  </si>
  <si>
    <t>aroQ</t>
  </si>
  <si>
    <t>WP_003230223.1</t>
  </si>
  <si>
    <t>AAYR29_RS03810</t>
  </si>
  <si>
    <t>4.2.1.10</t>
  </si>
  <si>
    <t>acetyl-CoA carboxylase biotin carboxyl carrier protein</t>
  </si>
  <si>
    <t>accB</t>
  </si>
  <si>
    <t>WP_345806086.1</t>
  </si>
  <si>
    <t>AAYR29_RS03870</t>
  </si>
  <si>
    <t>acetyl-CoA carboxylase biotin carboxylase subunit</t>
  </si>
  <si>
    <t>accC</t>
  </si>
  <si>
    <t>WP_003230253.1</t>
  </si>
  <si>
    <t>AAYR29_RS03875</t>
  </si>
  <si>
    <t>6.3.4.14</t>
  </si>
  <si>
    <t>bifunctional methylenetetrahydrofolate dehydrogenase/methenyltetrahydrofolate cyclohydrolase FolD</t>
  </si>
  <si>
    <t>folD</t>
  </si>
  <si>
    <t>WP_003230259.1</t>
  </si>
  <si>
    <t>AAYR29_RS03890</t>
  </si>
  <si>
    <t>1.5.1.5</t>
  </si>
  <si>
    <t>3.5.4.9</t>
  </si>
  <si>
    <t>exodeoxyribonuclease VII large subunit</t>
  </si>
  <si>
    <t>xseA</t>
  </si>
  <si>
    <t>WP_088326462.1</t>
  </si>
  <si>
    <t>AAYR29_RS03895</t>
  </si>
  <si>
    <t>3.1.11.6</t>
  </si>
  <si>
    <t>exodeoxyribonuclease VII small subunit</t>
  </si>
  <si>
    <t>xseB</t>
  </si>
  <si>
    <t>WP_003226409.1</t>
  </si>
  <si>
    <t>AAYR29_RS03900</t>
  </si>
  <si>
    <t>1-deoxy-D-xylulose-5-phosphate synthase</t>
  </si>
  <si>
    <t>dxs</t>
  </si>
  <si>
    <t>WP_015384069.1</t>
  </si>
  <si>
    <t>AAYR29_RS03910</t>
  </si>
  <si>
    <t>2.2.1.7</t>
  </si>
  <si>
    <t>SpoIVB peptidase</t>
  </si>
  <si>
    <t>spoIVB</t>
  </si>
  <si>
    <t>WP_004398697.1</t>
  </si>
  <si>
    <t>AAYR29_RS03930</t>
  </si>
  <si>
    <t>3.4.21.116</t>
  </si>
  <si>
    <t>N-acetylmuramoyl-L-alanine amidase</t>
  </si>
  <si>
    <t>yqiI</t>
  </si>
  <si>
    <t>WP_010886565.1</t>
  </si>
  <si>
    <t>AAYR29_RS03955</t>
  </si>
  <si>
    <t>3.5.1.-</t>
  </si>
  <si>
    <t>acetyl-CoA C-acetyltransferase</t>
  </si>
  <si>
    <t>mmgA</t>
  </si>
  <si>
    <t>WP_345806089.1</t>
  </si>
  <si>
    <t>AAYR29_RS03965</t>
  </si>
  <si>
    <t>2.3.1.9</t>
  </si>
  <si>
    <t>3-hydroxybutyryl-CoA dehydrogenase</t>
  </si>
  <si>
    <t>mmgB</t>
  </si>
  <si>
    <t>WP_345806090.1</t>
  </si>
  <si>
    <t>AAYR29_RS03970</t>
  </si>
  <si>
    <t>1.1.1.157</t>
  </si>
  <si>
    <t>bifunctional 2-methylcitrate dehydratase/aconitate hydratase</t>
  </si>
  <si>
    <t>mmgE</t>
  </si>
  <si>
    <t>WP_080265374.1</t>
  </si>
  <si>
    <t>AAYR29_RS03985</t>
  </si>
  <si>
    <t>4.2.1.3</t>
  </si>
  <si>
    <t>4.2.1.79</t>
  </si>
  <si>
    <t>methylisocitrate lyase</t>
  </si>
  <si>
    <t>prpB</t>
  </si>
  <si>
    <t>WP_032726108.1</t>
  </si>
  <si>
    <t>AAYR29_RS03990</t>
  </si>
  <si>
    <t>4.1.3.30</t>
  </si>
  <si>
    <t>phosphate butyryltransferase</t>
  </si>
  <si>
    <t>yqiS</t>
  </si>
  <si>
    <t>WP_345806091.1</t>
  </si>
  <si>
    <t>AAYR29_RS04005</t>
  </si>
  <si>
    <t>2.3.1.19</t>
  </si>
  <si>
    <t>butyrate kinase</t>
  </si>
  <si>
    <t>buk</t>
  </si>
  <si>
    <t>WP_326147599.1</t>
  </si>
  <si>
    <t>AAYR29_RS04015</t>
  </si>
  <si>
    <t>2.7.2.7</t>
  </si>
  <si>
    <t>dihydrolipoyl dehydrogenase</t>
  </si>
  <si>
    <t>lpdA</t>
  </si>
  <si>
    <t>WP_345806092.1</t>
  </si>
  <si>
    <t>AAYR29_RS04020</t>
  </si>
  <si>
    <t>1.8.1.4</t>
  </si>
  <si>
    <t>3-methyl-2-oxobutanoate dehydrogenase subunit alpha</t>
  </si>
  <si>
    <t>bfmBAA</t>
  </si>
  <si>
    <t>WP_004398565.1</t>
  </si>
  <si>
    <t>AAYR29_RS04025</t>
  </si>
  <si>
    <t>1.2.4.4</t>
  </si>
  <si>
    <t>3-methyl-2-oxobutanoate dehydrogenase subunit beta</t>
  </si>
  <si>
    <t>bfmBAB</t>
  </si>
  <si>
    <t>WP_004398638.1</t>
  </si>
  <si>
    <t>AAYR29_RS04030</t>
  </si>
  <si>
    <t>branched-chain alpha-keto dehydrogenase complex dihydrolipoyllysine-residue (2-methylpropanoyl)transferase</t>
  </si>
  <si>
    <t>bfmBB</t>
  </si>
  <si>
    <t>WP_038427794.1</t>
  </si>
  <si>
    <t>AAYR29_RS04035</t>
  </si>
  <si>
    <t>2.3.1.168</t>
  </si>
  <si>
    <t>L,D-transpeptidase</t>
  </si>
  <si>
    <t>yqjB</t>
  </si>
  <si>
    <t>WP_004398604.1</t>
  </si>
  <si>
    <t>AAYR29_RS04080</t>
  </si>
  <si>
    <t>2.-.-.-</t>
  </si>
  <si>
    <t>methylmalonyl-CoA epimerase</t>
  </si>
  <si>
    <t>mce</t>
  </si>
  <si>
    <t>WP_017696450.1</t>
  </si>
  <si>
    <t>AAYR29_RS04090</t>
  </si>
  <si>
    <t>5.1.99.1</t>
  </si>
  <si>
    <t>DNA polymerase IV</t>
  </si>
  <si>
    <t>polYA</t>
  </si>
  <si>
    <t>WP_116316560.1</t>
  </si>
  <si>
    <t>AAYR29_RS04120</t>
  </si>
  <si>
    <t>NADP-dependent phosphogluconate dehydrogenase</t>
  </si>
  <si>
    <t>gndA</t>
  </si>
  <si>
    <t>WP_003230365.1</t>
  </si>
  <si>
    <t>AAYR29_RS04125</t>
  </si>
  <si>
    <t>1.1.1.44</t>
  </si>
  <si>
    <t>glucose-6-phosphate dehydrogenase</t>
  </si>
  <si>
    <t>zwf</t>
  </si>
  <si>
    <t>WP_086344049.1</t>
  </si>
  <si>
    <t>AAYR29_RS04130</t>
  </si>
  <si>
    <t>1.1.1.49</t>
  </si>
  <si>
    <t>ribonuclease Z</t>
  </si>
  <si>
    <t>rnz</t>
  </si>
  <si>
    <t>WP_004398681.1</t>
  </si>
  <si>
    <t>AAYR29_RS04135</t>
  </si>
  <si>
    <t>3.1.26.11</t>
  </si>
  <si>
    <t>NADPH dehydrogenase NamA</t>
  </si>
  <si>
    <t>namA</t>
  </si>
  <si>
    <t>WP_003230377.1</t>
  </si>
  <si>
    <t>AAYR29_RS04150</t>
  </si>
  <si>
    <t>1.6.99.1</t>
  </si>
  <si>
    <t>pyrroline-5-carboxylate reductase</t>
  </si>
  <si>
    <t>proC</t>
  </si>
  <si>
    <t>WP_345806096.1</t>
  </si>
  <si>
    <t>AAYR29_RS04160</t>
  </si>
  <si>
    <t>1.5.1.2</t>
  </si>
  <si>
    <t>SDR family oxidoreductase</t>
  </si>
  <si>
    <t>yqjQ</t>
  </si>
  <si>
    <t>WP_345806097.1</t>
  </si>
  <si>
    <t>AAYR29_RS04170</t>
  </si>
  <si>
    <t>D-serine ammonia-lyase</t>
  </si>
  <si>
    <t>dsdA</t>
  </si>
  <si>
    <t>WP_345806098.1</t>
  </si>
  <si>
    <t>AAYR29_RS04175</t>
  </si>
  <si>
    <t>4.3.1.18</t>
  </si>
  <si>
    <t>type I pantothenate kinase</t>
  </si>
  <si>
    <t>coaA</t>
  </si>
  <si>
    <t>WP_014480189.1</t>
  </si>
  <si>
    <t>AAYR29_RS04180</t>
  </si>
  <si>
    <t>2.7.1.33</t>
  </si>
  <si>
    <t>GNAT family N-acetyltransferase</t>
  </si>
  <si>
    <t>yqjY</t>
  </si>
  <si>
    <t>WP_004398668.1</t>
  </si>
  <si>
    <t>AAYR29_RS04215</t>
  </si>
  <si>
    <t>2.3.-.-</t>
  </si>
  <si>
    <t>antibiotic biosynthesis monooxygenase</t>
  </si>
  <si>
    <t>yqjZ</t>
  </si>
  <si>
    <t>WP_015251769.1</t>
  </si>
  <si>
    <t>AAYR29_RS04220</t>
  </si>
  <si>
    <t>yqkA</t>
  </si>
  <si>
    <t>WP_345806101.1</t>
  </si>
  <si>
    <t>AAYR29_RS04225</t>
  </si>
  <si>
    <t>aldo/keto reductase</t>
  </si>
  <si>
    <t>yqkF</t>
  </si>
  <si>
    <t>WP_345806104.1</t>
  </si>
  <si>
    <t>AAYR29_RS04250</t>
  </si>
  <si>
    <t>ADP-ribose pyrophosphatase</t>
  </si>
  <si>
    <t>nudF</t>
  </si>
  <si>
    <t>WP_024572751.1</t>
  </si>
  <si>
    <t>AAYR29_RS04260</t>
  </si>
  <si>
    <t>3.6.1.13</t>
  </si>
  <si>
    <t>asparaginase</t>
  </si>
  <si>
    <t>ansA</t>
  </si>
  <si>
    <t>WP_004399032.1</t>
  </si>
  <si>
    <t>AAYR29_RS04275</t>
  </si>
  <si>
    <t>3.5.1.1</t>
  </si>
  <si>
    <t>aspartate ammonia-lyase</t>
  </si>
  <si>
    <t>aspA</t>
  </si>
  <si>
    <t>WP_014477246.1</t>
  </si>
  <si>
    <t>AAYR29_RS04280</t>
  </si>
  <si>
    <t>4.3.1.1</t>
  </si>
  <si>
    <t>phosphopentomutase</t>
  </si>
  <si>
    <t>deoB</t>
  </si>
  <si>
    <t>WP_345806107.1</t>
  </si>
  <si>
    <t>AAYR29_RS04320</t>
  </si>
  <si>
    <t>5.4.2.7</t>
  </si>
  <si>
    <t>D-alanyl-D-alanine carboxypeptidase DacF</t>
  </si>
  <si>
    <t>dacF</t>
  </si>
  <si>
    <t>WP_014480174.1</t>
  </si>
  <si>
    <t>AAYR29_RS04330</t>
  </si>
  <si>
    <t>anti-sigma F factor</t>
  </si>
  <si>
    <t>spoIIAB</t>
  </si>
  <si>
    <t>WP_345806108.1</t>
  </si>
  <si>
    <t>AAYR29_RS04340</t>
  </si>
  <si>
    <t>2.7.11.1</t>
  </si>
  <si>
    <t>diaminopimelate decarboxylase</t>
  </si>
  <si>
    <t>lysA</t>
  </si>
  <si>
    <t>WP_345806497.1</t>
  </si>
  <si>
    <t>AAYR29_RS04385</t>
  </si>
  <si>
    <t>4.1.1.20</t>
  </si>
  <si>
    <t>peptidylprolyl isomerase</t>
  </si>
  <si>
    <t>ppiB</t>
  </si>
  <si>
    <t>WP_003223931.1</t>
  </si>
  <si>
    <t>AAYR29_RS04395</t>
  </si>
  <si>
    <t>lepB</t>
  </si>
  <si>
    <t>WP_003246166.1</t>
  </si>
  <si>
    <t>AAYR29_RS04425</t>
  </si>
  <si>
    <t>bifunctional diaminohydroxyphosphoribosylaminopyrimidine deaminase/5-amino-6-(5-phosphoribosylamino)uracil reductase RibD</t>
  </si>
  <si>
    <t>ribD</t>
  </si>
  <si>
    <t>WP_340816449.1</t>
  </si>
  <si>
    <t>AAYR29_RS04435</t>
  </si>
  <si>
    <t>1.1.1.193</t>
  </si>
  <si>
    <t>3.5.4.26</t>
  </si>
  <si>
    <t>riboflavin synthase subunit alpha</t>
  </si>
  <si>
    <t>ribE</t>
  </si>
  <si>
    <t>WP_014480161.1</t>
  </si>
  <si>
    <t>AAYR29_RS04440</t>
  </si>
  <si>
    <t>2.5.1.9</t>
  </si>
  <si>
    <t>bifunctional 3,4-dihydroxy-2-butanone-4-phosphate synthase/GTP cyclohydrolase II</t>
  </si>
  <si>
    <t>ribBA</t>
  </si>
  <si>
    <t>WP_014480160.1</t>
  </si>
  <si>
    <t>AAYR29_RS04445</t>
  </si>
  <si>
    <t>3.5.4.25</t>
  </si>
  <si>
    <t>4.1.99.12</t>
  </si>
  <si>
    <t>6,7-dimethyl-8-ribityllumazine synthase</t>
  </si>
  <si>
    <t>ribH</t>
  </si>
  <si>
    <t>WP_003223915.1</t>
  </si>
  <si>
    <t>AAYR29_RS04450</t>
  </si>
  <si>
    <t>2.5.1.78</t>
  </si>
  <si>
    <t>GNAT family N-acetyltransferase RibT</t>
  </si>
  <si>
    <t>ribT</t>
  </si>
  <si>
    <t>WP_003223910.1</t>
  </si>
  <si>
    <t>AAYR29_RS04455</t>
  </si>
  <si>
    <t>D-alanyl-D-alanine carboxypeptidase DacB</t>
  </si>
  <si>
    <t>dacB</t>
  </si>
  <si>
    <t>WP_069703888.1</t>
  </si>
  <si>
    <t>AAYR29_RS04480</t>
  </si>
  <si>
    <t>23S rRNA pseudouridine(2605) synthase RluB</t>
  </si>
  <si>
    <t>rluB</t>
  </si>
  <si>
    <t>WP_004398815.1</t>
  </si>
  <si>
    <t>AAYR29_RS04495</t>
  </si>
  <si>
    <t>5.4.99.22</t>
  </si>
  <si>
    <t>sensor histidine kinase ResE</t>
  </si>
  <si>
    <t>resE</t>
  </si>
  <si>
    <t>WP_345806110.1</t>
  </si>
  <si>
    <t>AAYR29_RS04520</t>
  </si>
  <si>
    <t>type I 3-dehydroquinate dehydratase</t>
  </si>
  <si>
    <t>aroD</t>
  </si>
  <si>
    <t>WP_345806111.1</t>
  </si>
  <si>
    <t>AAYR29_RS04535</t>
  </si>
  <si>
    <t>phosphoglycerate dehydrogenase</t>
  </si>
  <si>
    <t>serA</t>
  </si>
  <si>
    <t>WP_004398713.1</t>
  </si>
  <si>
    <t>AAYR29_RS04540</t>
  </si>
  <si>
    <t>1.1.1.95</t>
  </si>
  <si>
    <t>ATP-dependent DNA helicase RecQ</t>
  </si>
  <si>
    <t>recS</t>
  </si>
  <si>
    <t>WP_015251799.1</t>
  </si>
  <si>
    <t>AAYR29_RS04560</t>
  </si>
  <si>
    <t>5.6.2.4</t>
  </si>
  <si>
    <t>CPBP family intramembrane glutamic endopeptidase</t>
  </si>
  <si>
    <t>ypbD</t>
  </si>
  <si>
    <t>WP_014477208.1</t>
  </si>
  <si>
    <t>AAYR29_RS04565</t>
  </si>
  <si>
    <t>3.4.-.-</t>
  </si>
  <si>
    <t>NAD-specific glutamate dehydrogenase</t>
  </si>
  <si>
    <t>gudB</t>
  </si>
  <si>
    <t>WP_003230536.1</t>
  </si>
  <si>
    <t>AAYR29_RS04590</t>
  </si>
  <si>
    <t>1.4.1.2</t>
  </si>
  <si>
    <t>glutamic-type intramembrane protease PrsW</t>
  </si>
  <si>
    <t>prsW</t>
  </si>
  <si>
    <t>WP_014480144.1</t>
  </si>
  <si>
    <t>AAYR29_RS04600</t>
  </si>
  <si>
    <t>(d)CMP kinase</t>
  </si>
  <si>
    <t>cmk</t>
  </si>
  <si>
    <t>WP_024572170.1</t>
  </si>
  <si>
    <t>AAYR29_RS04625</t>
  </si>
  <si>
    <t>2.7.4.25</t>
  </si>
  <si>
    <t>type 2 isopentenyl-diphosphate Delta-isomerase</t>
  </si>
  <si>
    <t>fni</t>
  </si>
  <si>
    <t>WP_077671465.1</t>
  </si>
  <si>
    <t>AAYR29_RS04635</t>
  </si>
  <si>
    <t>5.3.3.2</t>
  </si>
  <si>
    <t>ribosome-associated GTPase EngA</t>
  </si>
  <si>
    <t>engA</t>
  </si>
  <si>
    <t>WP_003230565.1</t>
  </si>
  <si>
    <t>AAYR29_RS04660</t>
  </si>
  <si>
    <t>3.6.5.-</t>
  </si>
  <si>
    <t>NAD(P)H-dependent glycerol-3-phosphate dehydrogenase</t>
  </si>
  <si>
    <t>gpsA</t>
  </si>
  <si>
    <t>WP_029726764.1</t>
  </si>
  <si>
    <t>AAYR29_RS04665</t>
  </si>
  <si>
    <t>1.1.1.94</t>
  </si>
  <si>
    <t>GTP cyclohydrolase I FolE</t>
  </si>
  <si>
    <t>folE</t>
  </si>
  <si>
    <t>WP_173614163.1</t>
  </si>
  <si>
    <t>AAYR29_RS04690</t>
  </si>
  <si>
    <t>3.5.4.16</t>
  </si>
  <si>
    <t>heptaprenyl diphosphate synthase component 1</t>
  </si>
  <si>
    <t>hepS</t>
  </si>
  <si>
    <t>WP_224912940.1</t>
  </si>
  <si>
    <t>AAYR29_RS04700</t>
  </si>
  <si>
    <t>2.5.1.30</t>
  </si>
  <si>
    <t>demethylmenaquinone methyltransferase</t>
  </si>
  <si>
    <t>menG</t>
  </si>
  <si>
    <t>WP_003230580.1</t>
  </si>
  <si>
    <t>AAYR29_RS04705</t>
  </si>
  <si>
    <t>2.1.1.163</t>
  </si>
  <si>
    <t>nucleoside-diphosphate kinase</t>
  </si>
  <si>
    <t>ndk</t>
  </si>
  <si>
    <t>WP_010886554.1</t>
  </si>
  <si>
    <t>AAYR29_RS04715</t>
  </si>
  <si>
    <t>2.7.4.6</t>
  </si>
  <si>
    <t>protein-glutamate O-methyltransferase CheR</t>
  </si>
  <si>
    <t>cheR</t>
  </si>
  <si>
    <t>WP_003230589.1</t>
  </si>
  <si>
    <t>AAYR29_RS04720</t>
  </si>
  <si>
    <t>2.1.1.80</t>
  </si>
  <si>
    <t>chorismate synthase</t>
  </si>
  <si>
    <t>aroC</t>
  </si>
  <si>
    <t>WP_004398727.1</t>
  </si>
  <si>
    <t>AAYR29_RS04725</t>
  </si>
  <si>
    <t>4.2.3.5</t>
  </si>
  <si>
    <t>3-dehydroquinate synthase</t>
  </si>
  <si>
    <t>aroB</t>
  </si>
  <si>
    <t>WP_224912938.1</t>
  </si>
  <si>
    <t>AAYR29_RS04730</t>
  </si>
  <si>
    <t>4.2.3.4</t>
  </si>
  <si>
    <t>chorismate mutase</t>
  </si>
  <si>
    <t>aroH</t>
  </si>
  <si>
    <t>WP_004398675.1</t>
  </si>
  <si>
    <t>AAYR29_RS04735</t>
  </si>
  <si>
    <t>5.4.99.5</t>
  </si>
  <si>
    <t>anthranilate synthase component I</t>
  </si>
  <si>
    <t>trpE</t>
  </si>
  <si>
    <t>WP_224912936.1</t>
  </si>
  <si>
    <t>AAYR29_RS04740</t>
  </si>
  <si>
    <t>4.1.3.27</t>
  </si>
  <si>
    <t>anthranilate phosphoribosyltransferase</t>
  </si>
  <si>
    <t>trpD</t>
  </si>
  <si>
    <t>WP_003245959.1</t>
  </si>
  <si>
    <t>AAYR29_RS04745</t>
  </si>
  <si>
    <t>2.4.2.18</t>
  </si>
  <si>
    <t>indole-3-glycerol phosphate synthase TrpC</t>
  </si>
  <si>
    <t>trpC</t>
  </si>
  <si>
    <t>WP_069322742.1</t>
  </si>
  <si>
    <t>AAYR29_RS04750</t>
  </si>
  <si>
    <t>4.1.1.48</t>
  </si>
  <si>
    <t>phosphoribosylanthranilate isomerase</t>
  </si>
  <si>
    <t>trpF</t>
  </si>
  <si>
    <t>WP_041336356.1</t>
  </si>
  <si>
    <t>AAYR29_RS04755</t>
  </si>
  <si>
    <t>5.3.1.24</t>
  </si>
  <si>
    <t>tryptophan synthase subunit beta</t>
  </si>
  <si>
    <t>trpB</t>
  </si>
  <si>
    <t>WP_128737986.1</t>
  </si>
  <si>
    <t>AAYR29_RS04760</t>
  </si>
  <si>
    <t>4.2.1.20</t>
  </si>
  <si>
    <t>tryptophan synthase subunit alpha</t>
  </si>
  <si>
    <t>trpA</t>
  </si>
  <si>
    <t>WP_345806112.1</t>
  </si>
  <si>
    <t>AAYR29_RS04765</t>
  </si>
  <si>
    <t>histidinol-phosphate transaminase</t>
  </si>
  <si>
    <t>hisC</t>
  </si>
  <si>
    <t>WP_004399129.1</t>
  </si>
  <si>
    <t>AAYR29_RS04770</t>
  </si>
  <si>
    <t>2.6.1.9</t>
  </si>
  <si>
    <t>prephenate dehydrogenase</t>
  </si>
  <si>
    <t>tyrA</t>
  </si>
  <si>
    <t>WP_224912930.1</t>
  </si>
  <si>
    <t>AAYR29_RS04775</t>
  </si>
  <si>
    <t>1.3.1.12</t>
  </si>
  <si>
    <t>3-phosphoshikimate 1-carboxyvinyltransferase</t>
  </si>
  <si>
    <t>aroA</t>
  </si>
  <si>
    <t>WP_015251819.1</t>
  </si>
  <si>
    <t>AAYR29_RS04780</t>
  </si>
  <si>
    <t>2.5.1.19</t>
  </si>
  <si>
    <t>4-hydroxy-tetrahydrodipicolinate reductase</t>
  </si>
  <si>
    <t>dapB</t>
  </si>
  <si>
    <t>WP_003230638.1</t>
  </si>
  <si>
    <t>AAYR29_RS04835</t>
  </si>
  <si>
    <t>1.17.1.8</t>
  </si>
  <si>
    <t>methylglyoxal synthase</t>
  </si>
  <si>
    <t>mgsA</t>
  </si>
  <si>
    <t>WP_014477171.1</t>
  </si>
  <si>
    <t>AAYR29_RS04840</t>
  </si>
  <si>
    <t>4.2.3.3</t>
  </si>
  <si>
    <t>CCA tRNA nucleotidyltransferase</t>
  </si>
  <si>
    <t>cca</t>
  </si>
  <si>
    <t>WP_345806116.1</t>
  </si>
  <si>
    <t>AAYR29_RS04855</t>
  </si>
  <si>
    <t>2.7.7.72</t>
  </si>
  <si>
    <t>biotin--[acetyl-CoA-carboxylase] ligase</t>
  </si>
  <si>
    <t>birA</t>
  </si>
  <si>
    <t>WP_345806117.1</t>
  </si>
  <si>
    <t>AAYR29_RS04860</t>
  </si>
  <si>
    <t>6.3.4.15</t>
  </si>
  <si>
    <t>3-methyl-2-oxobutanoate hydroxymethyltransferase</t>
  </si>
  <si>
    <t>panB</t>
  </si>
  <si>
    <t>WP_003230652.1</t>
  </si>
  <si>
    <t>AAYR29_RS04865</t>
  </si>
  <si>
    <t>2.1.2.11</t>
  </si>
  <si>
    <t>pantoate--beta-alanine ligase</t>
  </si>
  <si>
    <t>panC</t>
  </si>
  <si>
    <t>WP_345806118.1</t>
  </si>
  <si>
    <t>AAYR29_RS04870</t>
  </si>
  <si>
    <t>6.3.2.1</t>
  </si>
  <si>
    <t>aspartate 1-decarboxylase</t>
  </si>
  <si>
    <t>panD</t>
  </si>
  <si>
    <t>WP_003225586.1</t>
  </si>
  <si>
    <t>AAYR29_RS04875</t>
  </si>
  <si>
    <t>4.1.1.11</t>
  </si>
  <si>
    <t>ATP-dependent DNA helicase DinG</t>
  </si>
  <si>
    <t>dinG</t>
  </si>
  <si>
    <t>WP_345806119.1</t>
  </si>
  <si>
    <t>AAYR29_RS04880</t>
  </si>
  <si>
    <t>aspartate transaminase AspB</t>
  </si>
  <si>
    <t>aspB</t>
  </si>
  <si>
    <t>WP_029317995.1</t>
  </si>
  <si>
    <t>AAYR29_RS04895</t>
  </si>
  <si>
    <t>2.6.1.1</t>
  </si>
  <si>
    <t>asparagine--tRNA ligase</t>
  </si>
  <si>
    <t>asnS</t>
  </si>
  <si>
    <t>WP_004398777.1</t>
  </si>
  <si>
    <t>AAYR29_RS04900</t>
  </si>
  <si>
    <t>6.1.1.22</t>
  </si>
  <si>
    <t>endonuclease III</t>
  </si>
  <si>
    <t>nth</t>
  </si>
  <si>
    <t>WP_080529464.1</t>
  </si>
  <si>
    <t>AAYR29_RS04910</t>
  </si>
  <si>
    <t>4.2.99.18</t>
  </si>
  <si>
    <t>Holliday junction resolvase RecU</t>
  </si>
  <si>
    <t>recU</t>
  </si>
  <si>
    <t>WP_004399067.1</t>
  </si>
  <si>
    <t>AAYR29_RS04925</t>
  </si>
  <si>
    <t>class I SAM-dependent RNA methyltransferase</t>
  </si>
  <si>
    <t>rlmKB</t>
  </si>
  <si>
    <t>WP_009967571.1</t>
  </si>
  <si>
    <t>AAYR29_RS05005</t>
  </si>
  <si>
    <t>ATP-dependent DNA helicase</t>
  </si>
  <si>
    <t>ypvA</t>
  </si>
  <si>
    <t>WP_345806122.1</t>
  </si>
  <si>
    <t>AAYR29_RS05020</t>
  </si>
  <si>
    <t>2-dehydro-3-deoxy-D-gluconate 5-dehydrogenase KduD</t>
  </si>
  <si>
    <t>kduD</t>
  </si>
  <si>
    <t>WP_015714147.1</t>
  </si>
  <si>
    <t>AAYR29_RS05025</t>
  </si>
  <si>
    <t>1.1.1.127</t>
  </si>
  <si>
    <t>5-dehydro-4-deoxy-D-glucuronate isomerase</t>
  </si>
  <si>
    <t>kduI</t>
  </si>
  <si>
    <t>WP_015251844.1</t>
  </si>
  <si>
    <t>AAYR29_RS05030</t>
  </si>
  <si>
    <t>5.3.1.17</t>
  </si>
  <si>
    <t>2-dehydro-3-deoxygluconokinase</t>
  </si>
  <si>
    <t>kdgK</t>
  </si>
  <si>
    <t>WP_015251846.1</t>
  </si>
  <si>
    <t>AAYR29_RS05040</t>
  </si>
  <si>
    <t>2.7.1.45</t>
  </si>
  <si>
    <t>bifunctional 4-hydroxy-2-oxoglutarate aldolase/2-dehydro-3-deoxy-phosphogluconate aldolase</t>
  </si>
  <si>
    <t>eda</t>
  </si>
  <si>
    <t>WP_345806123.1</t>
  </si>
  <si>
    <t>AAYR29_RS05045</t>
  </si>
  <si>
    <t>4.1.2.14</t>
  </si>
  <si>
    <t>4.1.3.16</t>
  </si>
  <si>
    <t>carboxypeptidase</t>
  </si>
  <si>
    <t>ypwA</t>
  </si>
  <si>
    <t>WP_021481517.1</t>
  </si>
  <si>
    <t>AAYR29_RS05055</t>
  </si>
  <si>
    <t>3.4.17.19</t>
  </si>
  <si>
    <t>xanthine phosphoribosyltransferase</t>
  </si>
  <si>
    <t>xpt</t>
  </si>
  <si>
    <t>WP_213414661.1</t>
  </si>
  <si>
    <t>AAYR29_RS05060</t>
  </si>
  <si>
    <t>2.4.2.22</t>
  </si>
  <si>
    <t>5'-3' exonuclease ExnP</t>
  </si>
  <si>
    <t>exnP</t>
  </si>
  <si>
    <t>WP_345806154.1</t>
  </si>
  <si>
    <t>AAYR29_RS05315</t>
  </si>
  <si>
    <t>3.1.11.-</t>
  </si>
  <si>
    <t>homoserine O-succinyltransferase</t>
  </si>
  <si>
    <t>metA</t>
  </si>
  <si>
    <t>WP_015714134.1</t>
  </si>
  <si>
    <t>AAYR29_RS05370</t>
  </si>
  <si>
    <t>2.3.1.31</t>
  </si>
  <si>
    <t>glutathione peroxidase</t>
  </si>
  <si>
    <t>bsaA</t>
  </si>
  <si>
    <t>WP_345806155.1</t>
  </si>
  <si>
    <t>AAYR29_RS05375</t>
  </si>
  <si>
    <t>dihydroxy-acid dehydratase</t>
  </si>
  <si>
    <t>ilvD</t>
  </si>
  <si>
    <t>WP_009967560.1</t>
  </si>
  <si>
    <t>AAYR29_RS05390</t>
  </si>
  <si>
    <t>4.2.1.9</t>
  </si>
  <si>
    <t>rsmJ</t>
  </si>
  <si>
    <t>WP_345806157.1</t>
  </si>
  <si>
    <t>AAYR29_RS05400</t>
  </si>
  <si>
    <t>phosphatidylglycerophosphatase A</t>
  </si>
  <si>
    <t>ypjQ</t>
  </si>
  <si>
    <t>WP_003230797.1</t>
  </si>
  <si>
    <t>AAYR29_RS05410</t>
  </si>
  <si>
    <t>3.1.3.-</t>
  </si>
  <si>
    <t>thymidylate synthase</t>
  </si>
  <si>
    <t>thyB</t>
  </si>
  <si>
    <t>WP_080529447.1</t>
  </si>
  <si>
    <t>AAYR29_RS05415</t>
  </si>
  <si>
    <t>2.1.1.45</t>
  </si>
  <si>
    <t>dihydrofolate reductase DfrA</t>
  </si>
  <si>
    <t>dfrA</t>
  </si>
  <si>
    <t>WP_224912916.1</t>
  </si>
  <si>
    <t>AAYR29_RS05420</t>
  </si>
  <si>
    <t>1.5.1.3</t>
  </si>
  <si>
    <t>threonine ammonia-lyase IlvA</t>
  </si>
  <si>
    <t>ilvA</t>
  </si>
  <si>
    <t>WP_003230803.1</t>
  </si>
  <si>
    <t>AAYR29_RS05440</t>
  </si>
  <si>
    <t>4.3.1.19</t>
  </si>
  <si>
    <t>peptide-methionine (S)-S-oxide reductase MsrA</t>
  </si>
  <si>
    <t>msrA</t>
  </si>
  <si>
    <t>WP_224912908.1</t>
  </si>
  <si>
    <t>AAYR29_RS05480</t>
  </si>
  <si>
    <t>1.8.4.11</t>
  </si>
  <si>
    <t>peptide-methionine (R)-S-oxide reductase MsrB</t>
  </si>
  <si>
    <t>msrB</t>
  </si>
  <si>
    <t>WP_014480061.1</t>
  </si>
  <si>
    <t>AAYR29_RS05485</t>
  </si>
  <si>
    <t>1.8.4.12</t>
  </si>
  <si>
    <t>N-acetyltransferase</t>
  </si>
  <si>
    <t>WP_165634495.1</t>
  </si>
  <si>
    <t>AAYR29_RS05570</t>
  </si>
  <si>
    <t>ATP-dependent DNA ligase</t>
  </si>
  <si>
    <t>yoqV</t>
  </si>
  <si>
    <t>WP_345806215.1</t>
  </si>
  <si>
    <t>AAYR29_RS06135</t>
  </si>
  <si>
    <t>6.5.1.1</t>
  </si>
  <si>
    <t>DNA polymerase III subunit alpha</t>
  </si>
  <si>
    <t>dpoL</t>
  </si>
  <si>
    <t>WP_345806226.1</t>
  </si>
  <si>
    <t>AAYR29_RS06225</t>
  </si>
  <si>
    <t>DNA (cytosine-5-)-methyltransferase</t>
  </si>
  <si>
    <t>dcm</t>
  </si>
  <si>
    <t>WP_345806228.1</t>
  </si>
  <si>
    <t>AAYR29_RS06265</t>
  </si>
  <si>
    <t>2.1.1.37</t>
  </si>
  <si>
    <t>WP_345806229.1</t>
  </si>
  <si>
    <t>AAYR29_RS06270</t>
  </si>
  <si>
    <t>class 1b ribonucleoside-diphosphate reductase subunit alpha</t>
  </si>
  <si>
    <t>nrdE</t>
  </si>
  <si>
    <t>WP_345806237.1</t>
  </si>
  <si>
    <t>AAYR29_RS06370</t>
  </si>
  <si>
    <t>1.17.4.1</t>
  </si>
  <si>
    <t>class 1b ribonucleoside-diphosphate reductase subunit beta</t>
  </si>
  <si>
    <t>nrdF</t>
  </si>
  <si>
    <t>WP_345806238.1</t>
  </si>
  <si>
    <t>AAYR29_RS06375</t>
  </si>
  <si>
    <t>thioredoxin domain-containing protein</t>
  </si>
  <si>
    <t>WP_345806239.1</t>
  </si>
  <si>
    <t>AAYR29_RS06380</t>
  </si>
  <si>
    <t>WP_345806241.1</t>
  </si>
  <si>
    <t>AAYR29_RS06415</t>
  </si>
  <si>
    <t>dihydrofolate reductase</t>
  </si>
  <si>
    <t>WP_345806242.1</t>
  </si>
  <si>
    <t>AAYR29_RS06420</t>
  </si>
  <si>
    <t>phosphatidylglycerophosphatase PgpB</t>
  </si>
  <si>
    <t>pgpB</t>
  </si>
  <si>
    <t>WP_345806253.1</t>
  </si>
  <si>
    <t>AAYR29_RS06530</t>
  </si>
  <si>
    <t>3.1.3.27</t>
  </si>
  <si>
    <t>purine-nucleoside phosphorylase</t>
  </si>
  <si>
    <t>deoD</t>
  </si>
  <si>
    <t>WP_003231176.1</t>
  </si>
  <si>
    <t>AAYR29_RS06545</t>
  </si>
  <si>
    <t>2.4.2.1</t>
  </si>
  <si>
    <t>yodH</t>
  </si>
  <si>
    <t>WP_015714112.1</t>
  </si>
  <si>
    <t>AAYR29_RS06560</t>
  </si>
  <si>
    <t>carboxy-terminal processing protease CtpA</t>
  </si>
  <si>
    <t>ctpA</t>
  </si>
  <si>
    <t>WP_345806255.1</t>
  </si>
  <si>
    <t>AAYR29_RS06565</t>
  </si>
  <si>
    <t>3.4.21.102</t>
  </si>
  <si>
    <t>alpha/beta hydrolase</t>
  </si>
  <si>
    <t>yodD</t>
  </si>
  <si>
    <t>WP_024573520.1</t>
  </si>
  <si>
    <t>AAYR29_RS06585</t>
  </si>
  <si>
    <t>nitroreductase family protein</t>
  </si>
  <si>
    <t>noxC</t>
  </si>
  <si>
    <t>WP_003231196.1</t>
  </si>
  <si>
    <t>AAYR29_RS06590</t>
  </si>
  <si>
    <t>cyclic di-AMP synthase CdaS</t>
  </si>
  <si>
    <t>cdaS</t>
  </si>
  <si>
    <t>WP_072174170.1</t>
  </si>
  <si>
    <t>AAYR29_RS06650</t>
  </si>
  <si>
    <t>2.7.7.85</t>
  </si>
  <si>
    <t>D-gamma-glutamyl-meso-diaminopimelic acid endopeptidase CwlS</t>
  </si>
  <si>
    <t>cwlS</t>
  </si>
  <si>
    <t>WP_345806260.1</t>
  </si>
  <si>
    <t>AAYR29_RS06660</t>
  </si>
  <si>
    <t>3.4.19.11</t>
  </si>
  <si>
    <t>superoxide dismutase family protein</t>
  </si>
  <si>
    <t>sodC</t>
  </si>
  <si>
    <t>WP_015251895.1</t>
  </si>
  <si>
    <t>AAYR29_RS06665</t>
  </si>
  <si>
    <t>2-oxoglutarate dehydrogenase E1 component</t>
  </si>
  <si>
    <t>sucA</t>
  </si>
  <si>
    <t>WP_174222952.1</t>
  </si>
  <si>
    <t>AAYR29_RS06680</t>
  </si>
  <si>
    <t>1.2.4.2</t>
  </si>
  <si>
    <t>2-oxoglutarate dehydrogenase complex dihydrolipoyllysine-residue succinyltransferase</t>
  </si>
  <si>
    <t>odhB</t>
  </si>
  <si>
    <t>WP_345806262.1</t>
  </si>
  <si>
    <t>AAYR29_RS06685</t>
  </si>
  <si>
    <t>2.3.1.61</t>
  </si>
  <si>
    <t>superoxide dismutase</t>
  </si>
  <si>
    <t>sodF</t>
  </si>
  <si>
    <t>WP_003231240.1</t>
  </si>
  <si>
    <t>AAYR29_RS06700</t>
  </si>
  <si>
    <t>sporulenol synthase</t>
  </si>
  <si>
    <t>sqhC</t>
  </si>
  <si>
    <t>WP_345806264.1</t>
  </si>
  <si>
    <t>AAYR29_RS06705</t>
  </si>
  <si>
    <t>4.2.1.137</t>
  </si>
  <si>
    <t>aldehyde dehydrogenase DhaS</t>
  </si>
  <si>
    <t>dhaS</t>
  </si>
  <si>
    <t>WP_015714095.1</t>
  </si>
  <si>
    <t>AAYR29_RS06710</t>
  </si>
  <si>
    <t>1.2.1.3</t>
  </si>
  <si>
    <t>DNA helicase RecQ</t>
  </si>
  <si>
    <t>recQ</t>
  </si>
  <si>
    <t>WP_345806266.1</t>
  </si>
  <si>
    <t>AAYR29_RS06765</t>
  </si>
  <si>
    <t>fatty acid desaturase DesE</t>
  </si>
  <si>
    <t>desE</t>
  </si>
  <si>
    <t>WP_029318044.1</t>
  </si>
  <si>
    <t>AAYR29_RS06785</t>
  </si>
  <si>
    <t>1.14.19.-</t>
  </si>
  <si>
    <t>yobT</t>
  </si>
  <si>
    <t>WP_015251916.1</t>
  </si>
  <si>
    <t>AAYR29_RS06835</t>
  </si>
  <si>
    <t>alpha-galactosidase</t>
  </si>
  <si>
    <t>WP_345806274.1</t>
  </si>
  <si>
    <t>AAYR29_RS06890</t>
  </si>
  <si>
    <t>glycoside hydrolase family 1 protein</t>
  </si>
  <si>
    <t>WP_345806277.1</t>
  </si>
  <si>
    <t>AAYR29_RS06915</t>
  </si>
  <si>
    <t>3.2.1.-</t>
  </si>
  <si>
    <t>endo-1,4-beta-xylanase XynA</t>
  </si>
  <si>
    <t>xynA</t>
  </si>
  <si>
    <t>WP_015251938.1</t>
  </si>
  <si>
    <t>AAYR29_RS06970</t>
  </si>
  <si>
    <t>3.2.1.8</t>
  </si>
  <si>
    <t>phosphoenolpyruvate synthase</t>
  </si>
  <si>
    <t>ppsA</t>
  </si>
  <si>
    <t>WP_345806280.1</t>
  </si>
  <si>
    <t>AAYR29_RS06975</t>
  </si>
  <si>
    <t>2.7.9.2</t>
  </si>
  <si>
    <t>class A beta-lactamase</t>
  </si>
  <si>
    <t>bla</t>
  </si>
  <si>
    <t>WP_173614133.1</t>
  </si>
  <si>
    <t>AAYR29_RS07005</t>
  </si>
  <si>
    <t>3.5.2.6</t>
  </si>
  <si>
    <t>type 1 glutamine amidotransferase family protein</t>
  </si>
  <si>
    <t>yoaZ</t>
  </si>
  <si>
    <t>WP_069322630.1</t>
  </si>
  <si>
    <t>AAYR29_RS07010</t>
  </si>
  <si>
    <t>3.2.-.-</t>
  </si>
  <si>
    <t>oxalate decarboxylase</t>
  </si>
  <si>
    <t>oxdD</t>
  </si>
  <si>
    <t>WP_345806286.1</t>
  </si>
  <si>
    <t>AAYR29_RS07070</t>
  </si>
  <si>
    <t>4.1.1.2</t>
  </si>
  <si>
    <t>4-hydroxyphenylacetate 3-monooxygenase, oxygenase component</t>
  </si>
  <si>
    <t>hpaB</t>
  </si>
  <si>
    <t>WP_345806287.1</t>
  </si>
  <si>
    <t>AAYR29_RS07100</t>
  </si>
  <si>
    <t>1.14.14.9</t>
  </si>
  <si>
    <t>FGGY-family carbohydrate kinase</t>
  </si>
  <si>
    <t>yoaC</t>
  </si>
  <si>
    <t>WP_077671323.1</t>
  </si>
  <si>
    <t>AAYR29_RS07140</t>
  </si>
  <si>
    <t>GNAT family protein</t>
  </si>
  <si>
    <t>yoaA</t>
  </si>
  <si>
    <t>WP_174222918.1</t>
  </si>
  <si>
    <t>AAYR29_RS07150</t>
  </si>
  <si>
    <t>WP_345806291.1</t>
  </si>
  <si>
    <t>AAYR29_RS07175</t>
  </si>
  <si>
    <t>glutamate 5-kinase</t>
  </si>
  <si>
    <t>proB</t>
  </si>
  <si>
    <t>WP_345806292.1</t>
  </si>
  <si>
    <t>AAYR29_RS07180</t>
  </si>
  <si>
    <t>2.7.2.11</t>
  </si>
  <si>
    <t>glutamate synthase large subunit</t>
  </si>
  <si>
    <t>gltB</t>
  </si>
  <si>
    <t>WP_345806293.1</t>
  </si>
  <si>
    <t>AAYR29_RS07190</t>
  </si>
  <si>
    <t>1.4.1.13</t>
  </si>
  <si>
    <t>glutamate synthase small subunit</t>
  </si>
  <si>
    <t>gltD</t>
  </si>
  <si>
    <t>WP_014479972.1</t>
  </si>
  <si>
    <t>AAYR29_RS07195</t>
  </si>
  <si>
    <t>1.4.1.-</t>
  </si>
  <si>
    <t>gamma-glutamyltransferase</t>
  </si>
  <si>
    <t>ggt</t>
  </si>
  <si>
    <t>WP_345806294.1</t>
  </si>
  <si>
    <t>AAYR29_RS07210</t>
  </si>
  <si>
    <t>2.3.2.2</t>
  </si>
  <si>
    <t>aldose 1-epimerase</t>
  </si>
  <si>
    <t>galM</t>
  </si>
  <si>
    <t>WP_345806295.1</t>
  </si>
  <si>
    <t>AAYR29_RS07240</t>
  </si>
  <si>
    <t>5.1.3.3</t>
  </si>
  <si>
    <t>D-alanyl-D-alanine carboxypeptidase/D-alanyl-D-alanine-endopeptidase</t>
  </si>
  <si>
    <t>WP_345806296.1</t>
  </si>
  <si>
    <t>AAYR29_RS07245</t>
  </si>
  <si>
    <t>glycoside hydrolase family 10 protein</t>
  </si>
  <si>
    <t>yngK</t>
  </si>
  <si>
    <t>WP_128441658.1</t>
  </si>
  <si>
    <t>AAYR29_RS07280</t>
  </si>
  <si>
    <t>ldeF</t>
  </si>
  <si>
    <t>WP_130572423.1</t>
  </si>
  <si>
    <t>AAYR29_RS07315</t>
  </si>
  <si>
    <t>UTP--glucose-1-phosphate uridylyltransferase GalU</t>
  </si>
  <si>
    <t>galU</t>
  </si>
  <si>
    <t>WP_003245127.1</t>
  </si>
  <si>
    <t>AAYR29_RS07335</t>
  </si>
  <si>
    <t>2.7.7.9</t>
  </si>
  <si>
    <t>alpha-L-arabinofuranosidase</t>
  </si>
  <si>
    <t>xynD</t>
  </si>
  <si>
    <t>WP_342625664.1</t>
  </si>
  <si>
    <t>AAYR29_RS07345</t>
  </si>
  <si>
    <t>glucuronoarabinoxylan endo-1,4-beta-xylanase XynC</t>
  </si>
  <si>
    <t>xynC</t>
  </si>
  <si>
    <t>WP_128992923.1</t>
  </si>
  <si>
    <t>AAYR29_RS07350</t>
  </si>
  <si>
    <t>3.2.1.136</t>
  </si>
  <si>
    <t>DNA topoisomerase IV subunit A</t>
  </si>
  <si>
    <t>parC</t>
  </si>
  <si>
    <t>WP_014479945.1</t>
  </si>
  <si>
    <t>AAYR29_RS07380</t>
  </si>
  <si>
    <t>5.6.2.2</t>
  </si>
  <si>
    <t>DNA topoisomerase IV subunit B</t>
  </si>
  <si>
    <t>parE</t>
  </si>
  <si>
    <t>WP_106074195.1</t>
  </si>
  <si>
    <t>AAYR29_RS07385</t>
  </si>
  <si>
    <t>glycerol-3-phosphate 1-O-acyltransferase PlsY</t>
  </si>
  <si>
    <t>plsY</t>
  </si>
  <si>
    <t>WP_003231560.1</t>
  </si>
  <si>
    <t>AAYR29_RS07395</t>
  </si>
  <si>
    <t>2.3.1.15</t>
  </si>
  <si>
    <t>aconitate hydratase AcnA</t>
  </si>
  <si>
    <t>acnA</t>
  </si>
  <si>
    <t>WP_088326119.1</t>
  </si>
  <si>
    <t>AAYR29_RS07435</t>
  </si>
  <si>
    <t>tkt</t>
  </si>
  <si>
    <t>WP_003231593.1</t>
  </si>
  <si>
    <t>AAYR29_RS07490</t>
  </si>
  <si>
    <t>transcriptional repressor LexA</t>
  </si>
  <si>
    <t>lexA</t>
  </si>
  <si>
    <t>WP_003238209.1</t>
  </si>
  <si>
    <t>AAYR29_RS07510</t>
  </si>
  <si>
    <t>3.4.21.88</t>
  </si>
  <si>
    <t>thyA</t>
  </si>
  <si>
    <t>WP_345806312.1</t>
  </si>
  <si>
    <t>AAYR29_RS07615</t>
  </si>
  <si>
    <t>alanine racemase</t>
  </si>
  <si>
    <t>alr</t>
  </si>
  <si>
    <t>WP_345806314.1</t>
  </si>
  <si>
    <t>AAYR29_RS07640</t>
  </si>
  <si>
    <t>5.1.1.1</t>
  </si>
  <si>
    <t>xylulokinase</t>
  </si>
  <si>
    <t>xylB</t>
  </si>
  <si>
    <t>WP_345806317.1</t>
  </si>
  <si>
    <t>AAYR29_RS07660</t>
  </si>
  <si>
    <t>2.7.1.17</t>
  </si>
  <si>
    <t>xylose isomerase</t>
  </si>
  <si>
    <t>xylA</t>
  </si>
  <si>
    <t>WP_345806318.1</t>
  </si>
  <si>
    <t>AAYR29_RS07665</t>
  </si>
  <si>
    <t>5.3.1.5</t>
  </si>
  <si>
    <t>xylan 1,4-beta-xylosidase</t>
  </si>
  <si>
    <t>xynB</t>
  </si>
  <si>
    <t>WP_345806320.1</t>
  </si>
  <si>
    <t>AAYR29_RS07675</t>
  </si>
  <si>
    <t>3.2.1.37</t>
  </si>
  <si>
    <t>WP_046663171.1</t>
  </si>
  <si>
    <t>AAYR29_RS07715</t>
  </si>
  <si>
    <t>ynaD</t>
  </si>
  <si>
    <t>WP_077671700.1</t>
  </si>
  <si>
    <t>AAYR29_RS07720</t>
  </si>
  <si>
    <t>glycosyltransferase</t>
  </si>
  <si>
    <t>WP_345806507.1</t>
  </si>
  <si>
    <t>AAYR29_RS07730</t>
  </si>
  <si>
    <t>WP_345806325.1</t>
  </si>
  <si>
    <t>AAYR29_RS07735</t>
  </si>
  <si>
    <t>WP_345806326.1</t>
  </si>
  <si>
    <t>AAYR29_RS07740</t>
  </si>
  <si>
    <t>type I glutamate--ammonia ligase</t>
  </si>
  <si>
    <t>glnA</t>
  </si>
  <si>
    <t>WP_003231737.1</t>
  </si>
  <si>
    <t>AAYR29_RS07775</t>
  </si>
  <si>
    <t>6.3.1.2</t>
  </si>
  <si>
    <t>WP_003231754.1</t>
  </si>
  <si>
    <t>AAYR29_RS07810</t>
  </si>
  <si>
    <t>WP_038828297.1</t>
  </si>
  <si>
    <t>AAYR29_RS07815</t>
  </si>
  <si>
    <t>tRNA (adenosine(37)-N6)-dimethylallyltransferase MiaA</t>
  </si>
  <si>
    <t>miaA</t>
  </si>
  <si>
    <t>WP_345806330.1</t>
  </si>
  <si>
    <t>AAYR29_RS07840</t>
  </si>
  <si>
    <t>2.5.1.75</t>
  </si>
  <si>
    <t>enoyl-CoA hydratase/isomerase</t>
  </si>
  <si>
    <t>pksH</t>
  </si>
  <si>
    <t>WP_088325903.1</t>
  </si>
  <si>
    <t>AAYR29_RS07930</t>
  </si>
  <si>
    <t>polyketide biosynthesis 3-hydroxy-3-methylglutaryl-ACP synthase PksG</t>
  </si>
  <si>
    <t>pksG</t>
  </si>
  <si>
    <t>WP_003231805.1</t>
  </si>
  <si>
    <t>AAYR29_RS07935</t>
  </si>
  <si>
    <t>2.3.3.-</t>
  </si>
  <si>
    <t>polyketide biosynthesis malonyl-ACP decarboxylase PksF</t>
  </si>
  <si>
    <t>pksF</t>
  </si>
  <si>
    <t>WP_345806340.1</t>
  </si>
  <si>
    <t>AAYR29_RS07940</t>
  </si>
  <si>
    <t>4.1.1.87</t>
  </si>
  <si>
    <t>ACP S-malonyltransferase</t>
  </si>
  <si>
    <t>fabD</t>
  </si>
  <si>
    <t>WP_345806341.1</t>
  </si>
  <si>
    <t>AAYR29_RS07950</t>
  </si>
  <si>
    <t>2.3.1.39</t>
  </si>
  <si>
    <t>acyltransferase domain-containing protein</t>
  </si>
  <si>
    <t>pksD</t>
  </si>
  <si>
    <t>WP_345806342.1</t>
  </si>
  <si>
    <t>AAYR29_RS07955</t>
  </si>
  <si>
    <t>WP_038428987.1</t>
  </si>
  <si>
    <t>AAYR29_RS07960</t>
  </si>
  <si>
    <t>tRNA (N6-isopentenyl adenosine(37)-C2)-methylthiotransferase MiaB</t>
  </si>
  <si>
    <t>miaB</t>
  </si>
  <si>
    <t>WP_014479820.1</t>
  </si>
  <si>
    <t>AAYR29_RS08010</t>
  </si>
  <si>
    <t>2.8.4.3</t>
  </si>
  <si>
    <t>glycine C-acetyltransferase</t>
  </si>
  <si>
    <t>kbl</t>
  </si>
  <si>
    <t>WP_014664025.1</t>
  </si>
  <si>
    <t>AAYR29_RS08015</t>
  </si>
  <si>
    <t>2.3.1.29</t>
  </si>
  <si>
    <t>L-threonine 3-dehydrogenase</t>
  </si>
  <si>
    <t>tdh</t>
  </si>
  <si>
    <t>WP_014664024.1</t>
  </si>
  <si>
    <t>AAYR29_RS08020</t>
  </si>
  <si>
    <t>1.1.1.103</t>
  </si>
  <si>
    <t>2',3'-cyclic-nucleotide 2'-phosphodiesterase</t>
  </si>
  <si>
    <t>ymdB</t>
  </si>
  <si>
    <t>WP_003245138.1</t>
  </si>
  <si>
    <t>AAYR29_RS08030</t>
  </si>
  <si>
    <t>3.1.4.16</t>
  </si>
  <si>
    <t>serine hydrolase domain-containing protein</t>
  </si>
  <si>
    <t>pbpX</t>
  </si>
  <si>
    <t>WP_038428981.1</t>
  </si>
  <si>
    <t>AAYR29_RS08040</t>
  </si>
  <si>
    <t>CDP-diacylglycerol--glycerol-3-phosphate 3-phosphatidyltransferase</t>
  </si>
  <si>
    <t>pgsA</t>
  </si>
  <si>
    <t>WP_003244753.1</t>
  </si>
  <si>
    <t>AAYR29_RS08055</t>
  </si>
  <si>
    <t>2.7.8.5</t>
  </si>
  <si>
    <t>ribonuclease J2</t>
  </si>
  <si>
    <t>rnjB</t>
  </si>
  <si>
    <t>WP_003231875.1</t>
  </si>
  <si>
    <t>AAYR29_RS08115</t>
  </si>
  <si>
    <t>4-hydroxy-tetrahydrodipicolinate synthase</t>
  </si>
  <si>
    <t>dapA</t>
  </si>
  <si>
    <t>WP_345806347.1</t>
  </si>
  <si>
    <t>AAYR29_RS08120</t>
  </si>
  <si>
    <t>4.3.3.7</t>
  </si>
  <si>
    <t>dapG</t>
  </si>
  <si>
    <t>WP_015483233.1</t>
  </si>
  <si>
    <t>AAYR29_RS08125</t>
  </si>
  <si>
    <t>aspartate-semialdehyde dehydrogenase</t>
  </si>
  <si>
    <t>asd</t>
  </si>
  <si>
    <t>WP_003244674.1</t>
  </si>
  <si>
    <t>AAYR29_RS08130</t>
  </si>
  <si>
    <t>1.2.1.11</t>
  </si>
  <si>
    <t>polyribonucleotide nucleotidyltransferase</t>
  </si>
  <si>
    <t>pnp</t>
  </si>
  <si>
    <t>WP_003231897.1</t>
  </si>
  <si>
    <t>AAYR29_RS08160</t>
  </si>
  <si>
    <t>2.7.7.8</t>
  </si>
  <si>
    <t>bifunctional riboflavin kinase/FAD synthetase</t>
  </si>
  <si>
    <t>ribF</t>
  </si>
  <si>
    <t>WP_014476827.1</t>
  </si>
  <si>
    <t>AAYR29_RS08170</t>
  </si>
  <si>
    <t>2.7.1.26</t>
  </si>
  <si>
    <t>2.7.7.2</t>
  </si>
  <si>
    <t>tRNA pseudouridine(55) synthase TruB</t>
  </si>
  <si>
    <t>truB</t>
  </si>
  <si>
    <t>WP_015252083.1</t>
  </si>
  <si>
    <t>AAYR29_RS08175</t>
  </si>
  <si>
    <t>5.4.99.25</t>
  </si>
  <si>
    <t>PolC-type DNA polymerase III</t>
  </si>
  <si>
    <t>polC</t>
  </si>
  <si>
    <t>WP_345806348.1</t>
  </si>
  <si>
    <t>AAYR29_RS08215</t>
  </si>
  <si>
    <t>proline--tRNA ligase</t>
  </si>
  <si>
    <t>proS</t>
  </si>
  <si>
    <t>WP_345806349.1</t>
  </si>
  <si>
    <t>AAYR29_RS08220</t>
  </si>
  <si>
    <t>6.1.1.15</t>
  </si>
  <si>
    <t>1-deoxy-D-xylulose-5-phosphate reductoisomerase</t>
  </si>
  <si>
    <t>dxr</t>
  </si>
  <si>
    <t>WP_003245155.1</t>
  </si>
  <si>
    <t>AAYR29_RS08230</t>
  </si>
  <si>
    <t>1.1.1.267</t>
  </si>
  <si>
    <t>phosphatidate cytidylyltransferase</t>
  </si>
  <si>
    <t>cdsA</t>
  </si>
  <si>
    <t>WP_003231924.1</t>
  </si>
  <si>
    <t>AAYR29_RS08235</t>
  </si>
  <si>
    <t>2.7.7.41</t>
  </si>
  <si>
    <t>UMP kinase</t>
  </si>
  <si>
    <t>pyrH</t>
  </si>
  <si>
    <t>WP_003220923.1</t>
  </si>
  <si>
    <t>AAYR29_RS08250</t>
  </si>
  <si>
    <t>2.7.4.22</t>
  </si>
  <si>
    <t>chemoreceptor glutamine deamidase CheD</t>
  </si>
  <si>
    <t>cheD</t>
  </si>
  <si>
    <t>WP_088467654.1</t>
  </si>
  <si>
    <t>AAYR29_RS08275</t>
  </si>
  <si>
    <t>3.5.1.44</t>
  </si>
  <si>
    <t>HslU--HslV peptidase ATPase subunit</t>
  </si>
  <si>
    <t>hslU</t>
  </si>
  <si>
    <t>WP_003245556.1</t>
  </si>
  <si>
    <t>AAYR29_RS08430</t>
  </si>
  <si>
    <t>3.4.25.2</t>
  </si>
  <si>
    <t>FADH(2)-oxidizing methylenetetrahydrofolate--tRNA-(uracil(54)-C(5))-methyltransferase TrmFO</t>
  </si>
  <si>
    <t>trmFO</t>
  </si>
  <si>
    <t>WP_003244725.1</t>
  </si>
  <si>
    <t>AAYR29_RS08445</t>
  </si>
  <si>
    <t>2.1.1.74</t>
  </si>
  <si>
    <t>type I DNA topoisomerase</t>
  </si>
  <si>
    <t>topA</t>
  </si>
  <si>
    <t>WP_003245599.1</t>
  </si>
  <si>
    <t>AAYR29_RS08450</t>
  </si>
  <si>
    <t>5.6.2.1</t>
  </si>
  <si>
    <t>succinate--CoA ligase subunit alpha</t>
  </si>
  <si>
    <t>sucD</t>
  </si>
  <si>
    <t>WP_003238566.1</t>
  </si>
  <si>
    <t>AAYR29_RS08460</t>
  </si>
  <si>
    <t>6.2.1.5</t>
  </si>
  <si>
    <t>ADP-forming succinate--CoA ligase subunit beta</t>
  </si>
  <si>
    <t>sucC</t>
  </si>
  <si>
    <t>WP_003244732.1</t>
  </si>
  <si>
    <t>AAYR29_RS08465</t>
  </si>
  <si>
    <t>ribonuclease HII</t>
  </si>
  <si>
    <t>rnhB</t>
  </si>
  <si>
    <t>WP_038828231.1</t>
  </si>
  <si>
    <t>AAYR29_RS08480</t>
  </si>
  <si>
    <t>3.1.26.4</t>
  </si>
  <si>
    <t>tRNA (guanosine(37)-N1)-methyltransferase TrmD</t>
  </si>
  <si>
    <t>trmD</t>
  </si>
  <si>
    <t>WP_345806359.1</t>
  </si>
  <si>
    <t>AAYR29_RS08495</t>
  </si>
  <si>
    <t>2.1.1.228</t>
  </si>
  <si>
    <t>3-oxoacyl-[acyl-carrier-protein] reductase</t>
  </si>
  <si>
    <t>fabG</t>
  </si>
  <si>
    <t>WP_003232035.1</t>
  </si>
  <si>
    <t>AAYR29_RS08555</t>
  </si>
  <si>
    <t>1.1.1.100</t>
  </si>
  <si>
    <t>WP_345806361.1</t>
  </si>
  <si>
    <t>AAYR29_RS08560</t>
  </si>
  <si>
    <t>phosphate acyltransferase PlsX</t>
  </si>
  <si>
    <t>plsX</t>
  </si>
  <si>
    <t>WP_338733744.1</t>
  </si>
  <si>
    <t>AAYR29_RS08565</t>
  </si>
  <si>
    <t>2.3.1.274</t>
  </si>
  <si>
    <t>ATP-dependent DNA helicase RecG</t>
  </si>
  <si>
    <t>recG</t>
  </si>
  <si>
    <t>WP_029317792.1</t>
  </si>
  <si>
    <t>AAYR29_RS08575</t>
  </si>
  <si>
    <t>L-serine ammonia-lyase, iron-sulfur-dependent, subunit alpha</t>
  </si>
  <si>
    <t>sdaAA</t>
  </si>
  <si>
    <t>WP_003232049.1</t>
  </si>
  <si>
    <t>AAYR29_RS08580</t>
  </si>
  <si>
    <t>4.3.1.17</t>
  </si>
  <si>
    <t>L-serine ammonia-lyase, iron-sulfur-dependent subunit beta</t>
  </si>
  <si>
    <t>sdaAB</t>
  </si>
  <si>
    <t>WP_003232050.1</t>
  </si>
  <si>
    <t>AAYR29_RS08585</t>
  </si>
  <si>
    <t>thiamine diphosphokinase</t>
  </si>
  <si>
    <t>thiN</t>
  </si>
  <si>
    <t>WP_014479765.1</t>
  </si>
  <si>
    <t>AAYR29_RS08610</t>
  </si>
  <si>
    <t>2.7.6.2</t>
  </si>
  <si>
    <t>ribulose-phosphate 3-epimerase</t>
  </si>
  <si>
    <t>rpe</t>
  </si>
  <si>
    <t>WP_088325864.1</t>
  </si>
  <si>
    <t>AAYR29_RS08615</t>
  </si>
  <si>
    <t>5.1.3.1</t>
  </si>
  <si>
    <t>serine/threonine protein kinase PrkC</t>
  </si>
  <si>
    <t>prkC</t>
  </si>
  <si>
    <t>WP_003232062.1</t>
  </si>
  <si>
    <t>AAYR29_RS08625</t>
  </si>
  <si>
    <t>protein-serine/threonine phosphatase PrpC</t>
  </si>
  <si>
    <t>prpC</t>
  </si>
  <si>
    <t>WP_014479762.1</t>
  </si>
  <si>
    <t>AAYR29_RS08630</t>
  </si>
  <si>
    <t>3.1.3.16</t>
  </si>
  <si>
    <t>23S rRNA (adenine(2503)-C(2))-methyltransferase RlmN</t>
  </si>
  <si>
    <t>rlmN</t>
  </si>
  <si>
    <t>WP_014476780.1</t>
  </si>
  <si>
    <t>AAYR29_RS08635</t>
  </si>
  <si>
    <t>2.1.1.192</t>
  </si>
  <si>
    <t>16S rRNA (cytosine(967)-C(5))-methyltransferase RsmB</t>
  </si>
  <si>
    <t>rsmB</t>
  </si>
  <si>
    <t>WP_015252111.1</t>
  </si>
  <si>
    <t>AAYR29_RS08640</t>
  </si>
  <si>
    <t>2.1.1.176</t>
  </si>
  <si>
    <t>methionyl-tRNA formyltransferase</t>
  </si>
  <si>
    <t>fmt</t>
  </si>
  <si>
    <t>WP_015715869.1</t>
  </si>
  <si>
    <t>AAYR29_RS08645</t>
  </si>
  <si>
    <t>2.1.2.9</t>
  </si>
  <si>
    <t>peptide deformylase</t>
  </si>
  <si>
    <t>def</t>
  </si>
  <si>
    <t>WP_015383630.1</t>
  </si>
  <si>
    <t>AAYR29_RS08650</t>
  </si>
  <si>
    <t>3.5.1.88</t>
  </si>
  <si>
    <t>primosomal protein N'</t>
  </si>
  <si>
    <t>priA</t>
  </si>
  <si>
    <t>WP_041351111.1</t>
  </si>
  <si>
    <t>AAYR29_RS08655</t>
  </si>
  <si>
    <t>3.6.1.-</t>
  </si>
  <si>
    <t>bifunctional phosphopantothenoylcysteine decarboxylase/phosphopantothenate--cysteine ligase CoaBC</t>
  </si>
  <si>
    <t>coaBC</t>
  </si>
  <si>
    <t>WP_015252114.1</t>
  </si>
  <si>
    <t>AAYR29_RS08660</t>
  </si>
  <si>
    <t>4.1.1.36</t>
  </si>
  <si>
    <t>6.3.2.5</t>
  </si>
  <si>
    <t>DNA-directed RNA polymerase subunit omega</t>
  </si>
  <si>
    <t>rpoZ</t>
  </si>
  <si>
    <t>WP_003221520.1</t>
  </si>
  <si>
    <t>AAYR29_RS08665</t>
  </si>
  <si>
    <t>2.7.7.6</t>
  </si>
  <si>
    <t>guanylate kinase</t>
  </si>
  <si>
    <t>gmk</t>
  </si>
  <si>
    <t>WP_003232083.1</t>
  </si>
  <si>
    <t>AAYR29_RS08670</t>
  </si>
  <si>
    <t>2.7.4.8</t>
  </si>
  <si>
    <t>YicC/YloC family endoribonuclease</t>
  </si>
  <si>
    <t>yloC</t>
  </si>
  <si>
    <t>WP_015252115.1</t>
  </si>
  <si>
    <t>AAYR29_RS08680</t>
  </si>
  <si>
    <t>calcium-translocating P-type ATPase, SERCA-type</t>
  </si>
  <si>
    <t>tcaB</t>
  </si>
  <si>
    <t>WP_122894547.1</t>
  </si>
  <si>
    <t>AAYR29_RS08685</t>
  </si>
  <si>
    <t>7.2.2.10</t>
  </si>
  <si>
    <t>precorrin-2 dehydrogenase</t>
  </si>
  <si>
    <t>sirC</t>
  </si>
  <si>
    <t>WP_345806363.1</t>
  </si>
  <si>
    <t>AAYR29_RS08695</t>
  </si>
  <si>
    <t>1.3.1.76</t>
  </si>
  <si>
    <t>sirohydrochlorin chelatase</t>
  </si>
  <si>
    <t>sirB</t>
  </si>
  <si>
    <t>WP_345806364.1</t>
  </si>
  <si>
    <t>AAYR29_RS08700</t>
  </si>
  <si>
    <t>4.99.1.4</t>
  </si>
  <si>
    <t>uroporphyrinogen-III C-methyltransferase</t>
  </si>
  <si>
    <t>cobA</t>
  </si>
  <si>
    <t>WP_029946173.1</t>
  </si>
  <si>
    <t>AAYR29_RS08705</t>
  </si>
  <si>
    <t>2.1.1.107</t>
  </si>
  <si>
    <t>adenylyl-sulfate kinase</t>
  </si>
  <si>
    <t>cysC</t>
  </si>
  <si>
    <t>WP_345806365.1</t>
  </si>
  <si>
    <t>AAYR29_RS08710</t>
  </si>
  <si>
    <t>2.7.1.25</t>
  </si>
  <si>
    <t>sulfate adenylyltransferase</t>
  </si>
  <si>
    <t>sat</t>
  </si>
  <si>
    <t>WP_144458910.1</t>
  </si>
  <si>
    <t>AAYR29_RS08715</t>
  </si>
  <si>
    <t>2.7.7.4</t>
  </si>
  <si>
    <t>phosphoadenylyl-sulfate reductase</t>
  </si>
  <si>
    <t>cysH</t>
  </si>
  <si>
    <t>WP_003238646.1</t>
  </si>
  <si>
    <t>AAYR29_RS08725</t>
  </si>
  <si>
    <t>1.8.4.8</t>
  </si>
  <si>
    <t>orotate phosphoribosyltransferase</t>
  </si>
  <si>
    <t>pyrE</t>
  </si>
  <si>
    <t>WP_345806366.1</t>
  </si>
  <si>
    <t>AAYR29_RS08730</t>
  </si>
  <si>
    <t>2.4.2.10</t>
  </si>
  <si>
    <t>orotidine-5'-phosphate decarboxylase</t>
  </si>
  <si>
    <t>pyrF</t>
  </si>
  <si>
    <t>WP_003232107.1</t>
  </si>
  <si>
    <t>AAYR29_RS08735</t>
  </si>
  <si>
    <t>4.1.1.23</t>
  </si>
  <si>
    <t>dihydroorotate dehydrogenase</t>
  </si>
  <si>
    <t>pyrD</t>
  </si>
  <si>
    <t>WP_345806367.1</t>
  </si>
  <si>
    <t>AAYR29_RS08740</t>
  </si>
  <si>
    <t>1.3.1.14</t>
  </si>
  <si>
    <t>carbamoyl-phosphate synthase (glutamine-hydrolyzing) large subunit</t>
  </si>
  <si>
    <t>carB</t>
  </si>
  <si>
    <t>WP_345806369.1</t>
  </si>
  <si>
    <t>AAYR29_RS08750</t>
  </si>
  <si>
    <t>6.3.5.5</t>
  </si>
  <si>
    <t>dihydroorotase</t>
  </si>
  <si>
    <t>pyrC</t>
  </si>
  <si>
    <t>WP_345806371.1</t>
  </si>
  <si>
    <t>AAYR29_RS08760</t>
  </si>
  <si>
    <t>3.5.2.3</t>
  </si>
  <si>
    <t>aspartate carbamoyltransferase catalytic subunit</t>
  </si>
  <si>
    <t>pyrB</t>
  </si>
  <si>
    <t>WP_015252126.1</t>
  </si>
  <si>
    <t>AAYR29_RS08765</t>
  </si>
  <si>
    <t>2.1.3.2</t>
  </si>
  <si>
    <t>bifunctional pyrimidine operon transcriptional regulator/uracil phosphoribosyltransferase</t>
  </si>
  <si>
    <t>pyrR</t>
  </si>
  <si>
    <t>WP_345806372.1</t>
  </si>
  <si>
    <t>AAYR29_RS08775</t>
  </si>
  <si>
    <t>2.4.2.9</t>
  </si>
  <si>
    <t>RluA family pseudouridine synthase</t>
  </si>
  <si>
    <t>rluD</t>
  </si>
  <si>
    <t>WP_003245307.1</t>
  </si>
  <si>
    <t>AAYR29_RS08780</t>
  </si>
  <si>
    <t>signal peptidase II</t>
  </si>
  <si>
    <t>lspA</t>
  </si>
  <si>
    <t>WP_003245047.1</t>
  </si>
  <si>
    <t>AAYR29_RS08785</t>
  </si>
  <si>
    <t>3.4.23.36</t>
  </si>
  <si>
    <t>isoleucine--tRNA ligase</t>
  </si>
  <si>
    <t>ileS</t>
  </si>
  <si>
    <t>WP_017694832.1</t>
  </si>
  <si>
    <t>AAYR29_RS08795</t>
  </si>
  <si>
    <t>6.1.1.5</t>
  </si>
  <si>
    <t>N-formyl-4-amino-5-aminomethyl-2-methylpyrimidine deformylase</t>
  </si>
  <si>
    <t>ylmB</t>
  </si>
  <si>
    <t>WP_072175967.1</t>
  </si>
  <si>
    <t>AAYR29_RS08835</t>
  </si>
  <si>
    <t>bacillopeptidase F</t>
  </si>
  <si>
    <t>bpr</t>
  </si>
  <si>
    <t>WP_345806373.1</t>
  </si>
  <si>
    <t>AAYR29_RS08860</t>
  </si>
  <si>
    <t>3.4.21.-</t>
  </si>
  <si>
    <t>UDP-N-acetylmuramate dehydrogenase</t>
  </si>
  <si>
    <t>murB</t>
  </si>
  <si>
    <t>WP_003232182.1</t>
  </si>
  <si>
    <t>AAYR29_RS08895</t>
  </si>
  <si>
    <t>1.3.1.98</t>
  </si>
  <si>
    <t>undecaprenyldiphospho-muramoylpentapeptide beta-N-acetylglucosaminyltransferase</t>
  </si>
  <si>
    <t>murG</t>
  </si>
  <si>
    <t>WP_033883840.1</t>
  </si>
  <si>
    <t>AAYR29_RS08900</t>
  </si>
  <si>
    <t>2.4.1.227</t>
  </si>
  <si>
    <t>UDP-N-acetylmuramoyl-L-alanine--D-glutamate ligase</t>
  </si>
  <si>
    <t>murD</t>
  </si>
  <si>
    <t>WP_029726512.1</t>
  </si>
  <si>
    <t>AAYR29_RS08910</t>
  </si>
  <si>
    <t>6.3.2.9</t>
  </si>
  <si>
    <t>phospho-N-acetylmuramoyl-pentapeptide-transferase</t>
  </si>
  <si>
    <t>mraY</t>
  </si>
  <si>
    <t>WP_003232192.1</t>
  </si>
  <si>
    <t>AAYR29_RS08915</t>
  </si>
  <si>
    <t>2.7.8.13</t>
  </si>
  <si>
    <t>UDP-N-acetylmuramoyl-L-alanyl-D-glutamate--2,6-diaminopimelate ligase</t>
  </si>
  <si>
    <t>murE</t>
  </si>
  <si>
    <t>WP_224912847.1</t>
  </si>
  <si>
    <t>AAYR29_RS08920</t>
  </si>
  <si>
    <t>6.3.2.13</t>
  </si>
  <si>
    <t>penicillin-binding protein 2B</t>
  </si>
  <si>
    <t>pbpB</t>
  </si>
  <si>
    <t>WP_082359947.1</t>
  </si>
  <si>
    <t>AAYR29_RS08930</t>
  </si>
  <si>
    <t>16S rRNA (cytosine(1402)-N(4))-methyltransferase RsmH</t>
  </si>
  <si>
    <t>rsmH</t>
  </si>
  <si>
    <t>WP_015715844.1</t>
  </si>
  <si>
    <t>AAYR29_RS08940</t>
  </si>
  <si>
    <t>2.1.1.199</t>
  </si>
  <si>
    <t>2-dehydropantoate 2-reductase</t>
  </si>
  <si>
    <t>WP_003232206.1</t>
  </si>
  <si>
    <t>AAYR29_RS08955</t>
  </si>
  <si>
    <t>1.1.1.169</t>
  </si>
  <si>
    <t>pantetheine-phosphate adenylyltransferase</t>
  </si>
  <si>
    <t>coaD</t>
  </si>
  <si>
    <t>WP_003245283.1</t>
  </si>
  <si>
    <t>AAYR29_RS09005</t>
  </si>
  <si>
    <t>2.7.7.3</t>
  </si>
  <si>
    <t>16S rRNA (guanine(966)-N(2))-methyltransferase RsmD</t>
  </si>
  <si>
    <t>rsmD</t>
  </si>
  <si>
    <t>WP_029317761.1</t>
  </si>
  <si>
    <t>AAYR29_RS09010</t>
  </si>
  <si>
    <t>2.1.1.171</t>
  </si>
  <si>
    <t>cytochrome c oxidase subunit IVB</t>
  </si>
  <si>
    <t>ctaF</t>
  </si>
  <si>
    <t>WP_003232242.1</t>
  </si>
  <si>
    <t>AAYR29_RS09055</t>
  </si>
  <si>
    <t>7.1.1.9</t>
  </si>
  <si>
    <t>cytochrome c oxidase subunit III</t>
  </si>
  <si>
    <t>ctaE</t>
  </si>
  <si>
    <t>WP_015715836.1</t>
  </si>
  <si>
    <t>AAYR29_RS09060</t>
  </si>
  <si>
    <t>cytochrome c oxidase subunit I</t>
  </si>
  <si>
    <t>ctaD</t>
  </si>
  <si>
    <t>WP_003232245.1</t>
  </si>
  <si>
    <t>AAYR29_RS09065</t>
  </si>
  <si>
    <t>cytochrome c oxidase subunit II</t>
  </si>
  <si>
    <t>coxB</t>
  </si>
  <si>
    <t>WP_014663859.1</t>
  </si>
  <si>
    <t>AAYR29_RS09070</t>
  </si>
  <si>
    <t>heme o synthase</t>
  </si>
  <si>
    <t>cyoE</t>
  </si>
  <si>
    <t>WP_003232250.1</t>
  </si>
  <si>
    <t>AAYR29_RS09075</t>
  </si>
  <si>
    <t>2.5.1.141</t>
  </si>
  <si>
    <t>pyruvate carboxylase</t>
  </si>
  <si>
    <t>pyc</t>
  </si>
  <si>
    <t>WP_345806377.1</t>
  </si>
  <si>
    <t>AAYR29_RS09085</t>
  </si>
  <si>
    <t>6.4.1.1</t>
  </si>
  <si>
    <t>glutaminase A</t>
  </si>
  <si>
    <t>glsA</t>
  </si>
  <si>
    <t>WP_077670704.1</t>
  </si>
  <si>
    <t>AAYR29_RS09100</t>
  </si>
  <si>
    <t>3.5.1.2</t>
  </si>
  <si>
    <t>ykzC</t>
  </si>
  <si>
    <t>WP_080479621.1</t>
  </si>
  <si>
    <t>AAYR29_RS09175</t>
  </si>
  <si>
    <t>inositol-1-monophosphatase</t>
  </si>
  <si>
    <t>suhB</t>
  </si>
  <si>
    <t>WP_069322571.1</t>
  </si>
  <si>
    <t>AAYR29_RS09180</t>
  </si>
  <si>
    <t>3.1.3.25</t>
  </si>
  <si>
    <t>arginine decarboxylase</t>
  </si>
  <si>
    <t>speA</t>
  </si>
  <si>
    <t>WP_029317749.1</t>
  </si>
  <si>
    <t>AAYR29_RS09200</t>
  </si>
  <si>
    <t>4.1.1.19</t>
  </si>
  <si>
    <t>WP_003232309.1</t>
  </si>
  <si>
    <t>AAYR29_RS09215</t>
  </si>
  <si>
    <t>pyruvate dehydrogenase complex dihydrolipoyllysine-residue acetyltransferase</t>
  </si>
  <si>
    <t>pdhC</t>
  </si>
  <si>
    <t>WP_345806383.1</t>
  </si>
  <si>
    <t>AAYR29_RS09220</t>
  </si>
  <si>
    <t>2.3.1.12</t>
  </si>
  <si>
    <t>pyruvate dehydrogenase complex E1 component subunit beta</t>
  </si>
  <si>
    <t>pdhB</t>
  </si>
  <si>
    <t>WP_014113660.1</t>
  </si>
  <si>
    <t>AAYR29_RS09225</t>
  </si>
  <si>
    <t>1.2.4.1</t>
  </si>
  <si>
    <t>WP_003245474.1</t>
  </si>
  <si>
    <t>AAYR29_RS09245</t>
  </si>
  <si>
    <t>Cof-type HAD-IIB family hydrolase</t>
  </si>
  <si>
    <t>ykrA</t>
  </si>
  <si>
    <t>WP_015252170.1</t>
  </si>
  <si>
    <t>AAYR29_RS09250</t>
  </si>
  <si>
    <t>adenine deaminase</t>
  </si>
  <si>
    <t>ade</t>
  </si>
  <si>
    <t>WP_345806384.1</t>
  </si>
  <si>
    <t>AAYR29_RS09265</t>
  </si>
  <si>
    <t>3.5.4.2</t>
  </si>
  <si>
    <t>WP_003232348.1</t>
  </si>
  <si>
    <t>AAYR29_RS09320</t>
  </si>
  <si>
    <t>1-phosphofructokinase</t>
  </si>
  <si>
    <t>pfkB</t>
  </si>
  <si>
    <t>WP_033883800.1</t>
  </si>
  <si>
    <t>AAYR29_RS09330</t>
  </si>
  <si>
    <t>2.7.1.56</t>
  </si>
  <si>
    <t>yknV</t>
  </si>
  <si>
    <t>WP_070548897.1</t>
  </si>
  <si>
    <t>AAYR29_RS09360</t>
  </si>
  <si>
    <t>7.-.-.-</t>
  </si>
  <si>
    <t>yknU</t>
  </si>
  <si>
    <t>WP_033883796.1</t>
  </si>
  <si>
    <t>AAYR29_RS09365</t>
  </si>
  <si>
    <t>molybdenum cofactor biosynthesis protein MoaE</t>
  </si>
  <si>
    <t>moaE</t>
  </si>
  <si>
    <t>WP_032721483.1</t>
  </si>
  <si>
    <t>AAYR29_RS09375</t>
  </si>
  <si>
    <t>2.8.1.12</t>
  </si>
  <si>
    <t>gephyrin-like molybdotransferase Glp</t>
  </si>
  <si>
    <t>glp</t>
  </si>
  <si>
    <t>WP_224912839.1</t>
  </si>
  <si>
    <t>AAYR29_RS09385</t>
  </si>
  <si>
    <t>2.10.1.1</t>
  </si>
  <si>
    <t>molybdenum cofactor guanylyltransferase</t>
  </si>
  <si>
    <t>mobA</t>
  </si>
  <si>
    <t>WP_014479670.1</t>
  </si>
  <si>
    <t>AAYR29_RS09395</t>
  </si>
  <si>
    <t>2.7.7.77</t>
  </si>
  <si>
    <t>2,3,4,5-tetrahydropyridine-2,6-dicarboxylate N-acetyltransferase</t>
  </si>
  <si>
    <t>dapD</t>
  </si>
  <si>
    <t>WP_003218680.1</t>
  </si>
  <si>
    <t>AAYR29_RS09435</t>
  </si>
  <si>
    <t>2.3.1.89</t>
  </si>
  <si>
    <t>EAL-associated domain-containing protein</t>
  </si>
  <si>
    <t>ykuI</t>
  </si>
  <si>
    <t>WP_224912831.1</t>
  </si>
  <si>
    <t>AAYR29_RS09480</t>
  </si>
  <si>
    <t>3.1.4.52</t>
  </si>
  <si>
    <t>2,4-dienoyl-CoA reductase</t>
  </si>
  <si>
    <t>fadH</t>
  </si>
  <si>
    <t>WP_003232398.1</t>
  </si>
  <si>
    <t>AAYR29_RS09485</t>
  </si>
  <si>
    <t>1.3.1.34</t>
  </si>
  <si>
    <t>metallophosphoesterase</t>
  </si>
  <si>
    <t>ppeE</t>
  </si>
  <si>
    <t>WP_224912829.1</t>
  </si>
  <si>
    <t>AAYR29_RS09490</t>
  </si>
  <si>
    <t>L,D-transpeptidase family protein</t>
  </si>
  <si>
    <t>ltdD</t>
  </si>
  <si>
    <t>WP_072174092.1</t>
  </si>
  <si>
    <t>AAYR29_RS09495</t>
  </si>
  <si>
    <t>2.3.2.-</t>
  </si>
  <si>
    <t>sporulation histidine kinase KinA</t>
  </si>
  <si>
    <t>kinA</t>
  </si>
  <si>
    <t>WP_198878747.1</t>
  </si>
  <si>
    <t>AAYR29_RS09525</t>
  </si>
  <si>
    <t>ohaC</t>
  </si>
  <si>
    <t>WP_003245029.1</t>
  </si>
  <si>
    <t>AAYR29_RS09540</t>
  </si>
  <si>
    <t>1.1.-.-</t>
  </si>
  <si>
    <t>spore photoproduct lyase</t>
  </si>
  <si>
    <t>splB</t>
  </si>
  <si>
    <t>WP_003245173.1</t>
  </si>
  <si>
    <t>AAYR29_RS09555</t>
  </si>
  <si>
    <t>4.1.99.14</t>
  </si>
  <si>
    <t>phosphoenolpyruvate--protein phosphotransferase</t>
  </si>
  <si>
    <t>ptsP</t>
  </si>
  <si>
    <t>WP_003218638.1</t>
  </si>
  <si>
    <t>AAYR29_RS09565</t>
  </si>
  <si>
    <t>2.7.3.9</t>
  </si>
  <si>
    <t>PTS glucose transporter subunit IIABC</t>
  </si>
  <si>
    <t>ptsG</t>
  </si>
  <si>
    <t>WP_345806391.1</t>
  </si>
  <si>
    <t>AAYR29_RS09575</t>
  </si>
  <si>
    <t>2.7.1.199</t>
  </si>
  <si>
    <t>ykvP</t>
  </si>
  <si>
    <t>WP_213420074.1</t>
  </si>
  <si>
    <t>AAYR29_RS09645</t>
  </si>
  <si>
    <t>glucose 1-dehydrogenase</t>
  </si>
  <si>
    <t>ykvO</t>
  </si>
  <si>
    <t>WP_033884218.1</t>
  </si>
  <si>
    <t>AAYR29_RS09650</t>
  </si>
  <si>
    <t>preQ(1) synthase</t>
  </si>
  <si>
    <t>queF</t>
  </si>
  <si>
    <t>WP_003218613.1</t>
  </si>
  <si>
    <t>AAYR29_RS09660</t>
  </si>
  <si>
    <t>1.7.1.13</t>
  </si>
  <si>
    <t>7-carboxy-7-deazaguanine synthase QueE</t>
  </si>
  <si>
    <t>queE</t>
  </si>
  <si>
    <t>WP_029317718.1</t>
  </si>
  <si>
    <t>AAYR29_RS09665</t>
  </si>
  <si>
    <t>4.3.99.3</t>
  </si>
  <si>
    <t>6-carboxytetrahydropterin synthase QueD</t>
  </si>
  <si>
    <t>queD</t>
  </si>
  <si>
    <t>WP_003232462.1</t>
  </si>
  <si>
    <t>AAYR29_RS09670</t>
  </si>
  <si>
    <t>4.1.2.50</t>
  </si>
  <si>
    <t>7-cyano-7-deazaguanine synthase QueC</t>
  </si>
  <si>
    <t>queC</t>
  </si>
  <si>
    <t>WP_021479407.1</t>
  </si>
  <si>
    <t>AAYR29_RS09675</t>
  </si>
  <si>
    <t>6.3.4.20</t>
  </si>
  <si>
    <t>aspartyl-phosphate phosphatase Spo0E</t>
  </si>
  <si>
    <t>spo0E</t>
  </si>
  <si>
    <t>WP_003218598.1</t>
  </si>
  <si>
    <t>AAYR29_RS09715</t>
  </si>
  <si>
    <t>acireductone dioxygenase</t>
  </si>
  <si>
    <t>mtnD</t>
  </si>
  <si>
    <t>WP_003232483.1</t>
  </si>
  <si>
    <t>AAYR29_RS09725</t>
  </si>
  <si>
    <t>1.13.11.53</t>
  </si>
  <si>
    <t>methylthioribulose 1-phosphate dehydratase</t>
  </si>
  <si>
    <t>mtnB</t>
  </si>
  <si>
    <t>WP_003232485.1</t>
  </si>
  <si>
    <t>AAYR29_RS09730</t>
  </si>
  <si>
    <t>4.2.1.109</t>
  </si>
  <si>
    <t>2-hydroxy-3-keto-5-methylthiopentenyl-1-phosphate phosphatase</t>
  </si>
  <si>
    <t>mtnX</t>
  </si>
  <si>
    <t>WP_003232486.1</t>
  </si>
  <si>
    <t>AAYR29_RS09735</t>
  </si>
  <si>
    <t>3.1.3.87</t>
  </si>
  <si>
    <t>2,3-diketo-5-methylthiopentyl-1-phosphate enolase</t>
  </si>
  <si>
    <t>mtnW</t>
  </si>
  <si>
    <t>WP_033884236.1</t>
  </si>
  <si>
    <t>AAYR29_RS09740</t>
  </si>
  <si>
    <t>5.3.2.5</t>
  </si>
  <si>
    <t>S-methyl-5-thioribose kinase</t>
  </si>
  <si>
    <t>mtnK</t>
  </si>
  <si>
    <t>WP_003244973.1</t>
  </si>
  <si>
    <t>AAYR29_RS09755</t>
  </si>
  <si>
    <t>2.7.1.100</t>
  </si>
  <si>
    <t>S-methyl-5-thioribose-1-phosphate isomerase</t>
  </si>
  <si>
    <t>mtnA</t>
  </si>
  <si>
    <t>WP_046380979.1</t>
  </si>
  <si>
    <t>AAYR29_RS09760</t>
  </si>
  <si>
    <t>5.3.1.23</t>
  </si>
  <si>
    <t>methylated-DNA--protein-cysteine methyltransferase</t>
  </si>
  <si>
    <t>ogt</t>
  </si>
  <si>
    <t>WP_029726987.1</t>
  </si>
  <si>
    <t>AAYR29_RS09770</t>
  </si>
  <si>
    <t>2.1.1.63</t>
  </si>
  <si>
    <t>acyltransferase family protein</t>
  </si>
  <si>
    <t>ykrP</t>
  </si>
  <si>
    <t>WP_003245573.1</t>
  </si>
  <si>
    <t>AAYR29_RS09780</t>
  </si>
  <si>
    <t>protease HtpX</t>
  </si>
  <si>
    <t>htpX</t>
  </si>
  <si>
    <t>WP_003232513.1</t>
  </si>
  <si>
    <t>AAYR29_RS09800</t>
  </si>
  <si>
    <t>DNA ligase D</t>
  </si>
  <si>
    <t>ligD</t>
  </si>
  <si>
    <t>WP_345806400.1</t>
  </si>
  <si>
    <t>AAYR29_RS09845</t>
  </si>
  <si>
    <t>glycosyltransferase family 2 protein</t>
  </si>
  <si>
    <t>ykoT</t>
  </si>
  <si>
    <t>WP_014476605.1</t>
  </si>
  <si>
    <t>AAYR29_RS09850</t>
  </si>
  <si>
    <t>ykoQ</t>
  </si>
  <si>
    <t>WP_015715771.1</t>
  </si>
  <si>
    <t>AAYR29_RS09860</t>
  </si>
  <si>
    <t>5-methyltetrahydropteroyltriglutamate--homocysteine S-methyltransferase</t>
  </si>
  <si>
    <t>metE</t>
  </si>
  <si>
    <t>WP_345806405.1</t>
  </si>
  <si>
    <t>AAYR29_RS09960</t>
  </si>
  <si>
    <t>2.1.1.14</t>
  </si>
  <si>
    <t>guanine deaminase</t>
  </si>
  <si>
    <t>guaD</t>
  </si>
  <si>
    <t>WP_003245084.1</t>
  </si>
  <si>
    <t>AAYR29_RS09965</t>
  </si>
  <si>
    <t>3.5.4.3</t>
  </si>
  <si>
    <t>glutamate-5-semialdehyde dehydrogenase</t>
  </si>
  <si>
    <t>proA</t>
  </si>
  <si>
    <t>WP_345806406.1</t>
  </si>
  <si>
    <t>AAYR29_RS09990</t>
  </si>
  <si>
    <t>1.2.1.41</t>
  </si>
  <si>
    <t>WP_345806407.1</t>
  </si>
  <si>
    <t>AAYR29_RS09995</t>
  </si>
  <si>
    <t>formyltetrahydrofolate deformylase</t>
  </si>
  <si>
    <t>purU</t>
  </si>
  <si>
    <t>WP_041850915.1</t>
  </si>
  <si>
    <t>AAYR29_RS10000</t>
  </si>
  <si>
    <t>3.5.1.10</t>
  </si>
  <si>
    <t>NO-inducible flavohemoprotein</t>
  </si>
  <si>
    <t>hmpA</t>
  </si>
  <si>
    <t>WP_345806411.1</t>
  </si>
  <si>
    <t>AAYR29_RS10035</t>
  </si>
  <si>
    <t>1.14.12.17</t>
  </si>
  <si>
    <t>acyl-CoA thioesterase</t>
  </si>
  <si>
    <t>ykhA</t>
  </si>
  <si>
    <t>WP_003232595.1</t>
  </si>
  <si>
    <t>AAYR29_RS10040</t>
  </si>
  <si>
    <t>6-phosphogluconolactonase</t>
  </si>
  <si>
    <t>pgl</t>
  </si>
  <si>
    <t>WP_015715756.1</t>
  </si>
  <si>
    <t>AAYR29_RS10050</t>
  </si>
  <si>
    <t>3.1.1.31</t>
  </si>
  <si>
    <t>gamma-D-glutamyl-L-lysine dipeptidyl-peptidase</t>
  </si>
  <si>
    <t>eepC</t>
  </si>
  <si>
    <t>WP_345806413.1</t>
  </si>
  <si>
    <t>AAYR29_RS10060</t>
  </si>
  <si>
    <t>3.4.14.13</t>
  </si>
  <si>
    <t>L-Ala-D/L-Glu epimerase</t>
  </si>
  <si>
    <t>ykfB</t>
  </si>
  <si>
    <t>WP_345806414.1</t>
  </si>
  <si>
    <t>AAYR29_RS10065</t>
  </si>
  <si>
    <t>5.1.1.20</t>
  </si>
  <si>
    <t>LD-carboxypeptidase</t>
  </si>
  <si>
    <t>ldcA</t>
  </si>
  <si>
    <t>WP_106073858.1</t>
  </si>
  <si>
    <t>AAYR29_RS10070</t>
  </si>
  <si>
    <t>pyrroline-5-carboxylate reductase ProG</t>
  </si>
  <si>
    <t>proG</t>
  </si>
  <si>
    <t>WP_038428836.1</t>
  </si>
  <si>
    <t>AAYR29_RS10100</t>
  </si>
  <si>
    <t>serine protease HtrA</t>
  </si>
  <si>
    <t>htrA</t>
  </si>
  <si>
    <t>WP_345806511.1</t>
  </si>
  <si>
    <t>AAYR29_RS10105</t>
  </si>
  <si>
    <t>3.4.21.107</t>
  </si>
  <si>
    <t>ykcC</t>
  </si>
  <si>
    <t>WP_015715747.1</t>
  </si>
  <si>
    <t>AAYR29_RS10115</t>
  </si>
  <si>
    <t>xlyA</t>
  </si>
  <si>
    <t>WP_345806417.1</t>
  </si>
  <si>
    <t>AAYR29_RS10165</t>
  </si>
  <si>
    <t>manganese catalase family protein</t>
  </si>
  <si>
    <t>xpdC</t>
  </si>
  <si>
    <t>WP_003245071.1</t>
  </si>
  <si>
    <t>AAYR29_RS10355</t>
  </si>
  <si>
    <t>1.11.1.6</t>
  </si>
  <si>
    <t>xlyB</t>
  </si>
  <si>
    <t>WP_134982734.1</t>
  </si>
  <si>
    <t>AAYR29_RS10370</t>
  </si>
  <si>
    <t>mannonate dehydratase</t>
  </si>
  <si>
    <t>uxuA</t>
  </si>
  <si>
    <t>WP_029317655.1</t>
  </si>
  <si>
    <t>AAYR29_RS10430</t>
  </si>
  <si>
    <t>4.2.1.8</t>
  </si>
  <si>
    <t>ureidoglycolate dehydrogenase</t>
  </si>
  <si>
    <t>allD</t>
  </si>
  <si>
    <t>WP_003232758.1</t>
  </si>
  <si>
    <t>AAYR29_RS10440</t>
  </si>
  <si>
    <t>1.1.1.154</t>
  </si>
  <si>
    <t>glucuronate isomerase</t>
  </si>
  <si>
    <t>uxaC</t>
  </si>
  <si>
    <t>WP_345806431.1</t>
  </si>
  <si>
    <t>AAYR29_RS10450</t>
  </si>
  <si>
    <t>5.3.1.12</t>
  </si>
  <si>
    <t>FAD-dependent oxidoreductase</t>
  </si>
  <si>
    <t>ndh</t>
  </si>
  <si>
    <t>WP_003232765.1</t>
  </si>
  <si>
    <t>AAYR29_RS10455</t>
  </si>
  <si>
    <t>1.6.-.-</t>
  </si>
  <si>
    <t>yjjA</t>
  </si>
  <si>
    <t>WP_015715713.1</t>
  </si>
  <si>
    <t>AAYR29_RS10485</t>
  </si>
  <si>
    <t>NUDIX hydrolase</t>
  </si>
  <si>
    <t>yjhB</t>
  </si>
  <si>
    <t>WP_072692632.1</t>
  </si>
  <si>
    <t>AAYR29_RS10510</t>
  </si>
  <si>
    <t>3.6.-.-</t>
  </si>
  <si>
    <t>WP_345806435.1</t>
  </si>
  <si>
    <t>AAYR29_RS10525</t>
  </si>
  <si>
    <t>WP_010886488.1</t>
  </si>
  <si>
    <t>AAYR29_RS10565</t>
  </si>
  <si>
    <t>yjdG</t>
  </si>
  <si>
    <t>WP_021479509.1</t>
  </si>
  <si>
    <t>AAYR29_RS10590</t>
  </si>
  <si>
    <t>mannose-6-phosphate isomerase, class I</t>
  </si>
  <si>
    <t>manA</t>
  </si>
  <si>
    <t>WP_345806438.1</t>
  </si>
  <si>
    <t>AAYR29_RS10600</t>
  </si>
  <si>
    <t>5.3.1.8</t>
  </si>
  <si>
    <t>putative quinol monooxygenase</t>
  </si>
  <si>
    <t>yjcS</t>
  </si>
  <si>
    <t>WP_015252322.1</t>
  </si>
  <si>
    <t>AAYR29_RS10625</t>
  </si>
  <si>
    <t>yjcK</t>
  </si>
  <si>
    <t>WP_003232852.1</t>
  </si>
  <si>
    <t>AAYR29_RS10755</t>
  </si>
  <si>
    <t>cystathionine beta-lyase</t>
  </si>
  <si>
    <t>metC</t>
  </si>
  <si>
    <t>WP_021479530.1</t>
  </si>
  <si>
    <t>AAYR29_RS10760</t>
  </si>
  <si>
    <t>4.4.1.13</t>
  </si>
  <si>
    <t>esterase family protein</t>
  </si>
  <si>
    <t>yjcH</t>
  </si>
  <si>
    <t>WP_003245358.1</t>
  </si>
  <si>
    <t>AAYR29_RS10770</t>
  </si>
  <si>
    <t>yjcF</t>
  </si>
  <si>
    <t>WP_185184232.1</t>
  </si>
  <si>
    <t>AAYR29_RS10780</t>
  </si>
  <si>
    <t>ATP-dependent helicase</t>
  </si>
  <si>
    <t>yjcD</t>
  </si>
  <si>
    <t>WP_014479472.1</t>
  </si>
  <si>
    <t>AAYR29_RS10790</t>
  </si>
  <si>
    <t>enoyl-ACP reductase FabI</t>
  </si>
  <si>
    <t>fabI</t>
  </si>
  <si>
    <t>WP_003232896.1</t>
  </si>
  <si>
    <t>AAYR29_RS10845</t>
  </si>
  <si>
    <t>1.3.1.-</t>
  </si>
  <si>
    <t>bifunctional hydroxymethylpyrimidine kinase/phosphomethylpyrimidine kinase</t>
  </si>
  <si>
    <t>thiD</t>
  </si>
  <si>
    <t>WP_014479462.1</t>
  </si>
  <si>
    <t>AAYR29_RS10850</t>
  </si>
  <si>
    <t>2.7.1.49</t>
  </si>
  <si>
    <t>2.7.4.7</t>
  </si>
  <si>
    <t>thiazole biosynthesis adenylyltransferase ThiF</t>
  </si>
  <si>
    <t>thiF</t>
  </si>
  <si>
    <t>WP_003245868.1</t>
  </si>
  <si>
    <t>AAYR29_RS10855</t>
  </si>
  <si>
    <t>2.7.7.73</t>
  </si>
  <si>
    <t>thiazole synthase</t>
  </si>
  <si>
    <t>thiG</t>
  </si>
  <si>
    <t>WP_010886483.1</t>
  </si>
  <si>
    <t>AAYR29_RS10860</t>
  </si>
  <si>
    <t>2.8.1.10</t>
  </si>
  <si>
    <t>glycine oxidase ThiO</t>
  </si>
  <si>
    <t>thiO</t>
  </si>
  <si>
    <t>WP_017695690.1</t>
  </si>
  <si>
    <t>AAYR29_RS10870</t>
  </si>
  <si>
    <t>1.4.3.19</t>
  </si>
  <si>
    <t>thiaminase II</t>
  </si>
  <si>
    <t>tenA</t>
  </si>
  <si>
    <t>WP_003232909.1</t>
  </si>
  <si>
    <t>AAYR29_RS10880</t>
  </si>
  <si>
    <t>3.5.99.2</t>
  </si>
  <si>
    <t>yjbO</t>
  </si>
  <si>
    <t>WP_206646760.1</t>
  </si>
  <si>
    <t>AAYR29_RS10895</t>
  </si>
  <si>
    <t>NAD kinase</t>
  </si>
  <si>
    <t>ppnKA</t>
  </si>
  <si>
    <t>WP_003232918.1</t>
  </si>
  <si>
    <t>AAYR29_RS10900</t>
  </si>
  <si>
    <t>2.7.1.23</t>
  </si>
  <si>
    <t>yjbM</t>
  </si>
  <si>
    <t>WP_003245294.1</t>
  </si>
  <si>
    <t>AAYR29_RS10905</t>
  </si>
  <si>
    <t>yjbC</t>
  </si>
  <si>
    <t>WP_003224597.1</t>
  </si>
  <si>
    <t>AAYR29_RS10975</t>
  </si>
  <si>
    <t>tryptophan--tRNA ligase</t>
  </si>
  <si>
    <t>trpS</t>
  </si>
  <si>
    <t>WP_086344582.1</t>
  </si>
  <si>
    <t>AAYR29_RS11010</t>
  </si>
  <si>
    <t>6.1.1.2</t>
  </si>
  <si>
    <t>beta-ketoacyl-ACP synthase II</t>
  </si>
  <si>
    <t>fabF</t>
  </si>
  <si>
    <t>WP_003244890.1</t>
  </si>
  <si>
    <t>AAYR29_RS11050</t>
  </si>
  <si>
    <t>2.3.1.179</t>
  </si>
  <si>
    <t>beta-ketoacyl-ACP synthase III</t>
  </si>
  <si>
    <t>fabH</t>
  </si>
  <si>
    <t>WP_003232971.1</t>
  </si>
  <si>
    <t>AAYR29_RS11055</t>
  </si>
  <si>
    <t>2.3.1.180</t>
  </si>
  <si>
    <t>ornithine carbamoyltransferase</t>
  </si>
  <si>
    <t>argF</t>
  </si>
  <si>
    <t>WP_198878861.1</t>
  </si>
  <si>
    <t>AAYR29_RS11095</t>
  </si>
  <si>
    <t>2.1.3.3</t>
  </si>
  <si>
    <t>acetylornithine transaminase</t>
  </si>
  <si>
    <t>argD</t>
  </si>
  <si>
    <t>WP_029317603.1</t>
  </si>
  <si>
    <t>AAYR29_RS11110</t>
  </si>
  <si>
    <t>2.6.1.11</t>
  </si>
  <si>
    <t>acetylglutamate kinase</t>
  </si>
  <si>
    <t>argB</t>
  </si>
  <si>
    <t>WP_014476417.1</t>
  </si>
  <si>
    <t>AAYR29_RS11115</t>
  </si>
  <si>
    <t>2.7.2.8</t>
  </si>
  <si>
    <t>bifunctional ornithine acetyltransferase/N-acetylglutamate synthase</t>
  </si>
  <si>
    <t>argJ</t>
  </si>
  <si>
    <t>WP_134991589.1</t>
  </si>
  <si>
    <t>AAYR29_RS11120</t>
  </si>
  <si>
    <t>2.3.1.1</t>
  </si>
  <si>
    <t>2.3.1.35</t>
  </si>
  <si>
    <t>N-acetyl-gamma-glutamyl-phosphate reductase</t>
  </si>
  <si>
    <t>argC</t>
  </si>
  <si>
    <t>WP_345806453.1</t>
  </si>
  <si>
    <t>AAYR29_RS11125</t>
  </si>
  <si>
    <t>1.2.1.38</t>
  </si>
  <si>
    <t>5-amino-6-(5-phospho-D-ribitylamino)uracil phosphatase YitU</t>
  </si>
  <si>
    <t>yitU</t>
  </si>
  <si>
    <t>WP_014476412.1</t>
  </si>
  <si>
    <t>AAYR29_RS11155</t>
  </si>
  <si>
    <t>3.1.3.104</t>
  </si>
  <si>
    <t>bifunctional homocysteine S-methyltransferase/methylenetetrahydrofolate reductase</t>
  </si>
  <si>
    <t>samT</t>
  </si>
  <si>
    <t>WP_345806459.1</t>
  </si>
  <si>
    <t>AAYR29_RS11230</t>
  </si>
  <si>
    <t>1.5.1.20</t>
  </si>
  <si>
    <t>2.1.1.10</t>
  </si>
  <si>
    <t>yitH</t>
  </si>
  <si>
    <t>WP_345806461.1</t>
  </si>
  <si>
    <t>AAYR29_RS11240</t>
  </si>
  <si>
    <t>phosphosulfolactate synthase</t>
  </si>
  <si>
    <t>slpS</t>
  </si>
  <si>
    <t>WP_021479581.1</t>
  </si>
  <si>
    <t>AAYR29_RS11260</t>
  </si>
  <si>
    <t>4.4.1.19</t>
  </si>
  <si>
    <t>yitB</t>
  </si>
  <si>
    <t>WP_345806463.1</t>
  </si>
  <si>
    <t>AAYR29_RS11270</t>
  </si>
  <si>
    <t>WP_197196220.1</t>
  </si>
  <si>
    <t>AAYR29_RS11275</t>
  </si>
  <si>
    <t>WP_003245829.1</t>
  </si>
  <si>
    <t>AAYR29_RS11280</t>
  </si>
  <si>
    <t>WP_003233080.1</t>
  </si>
  <si>
    <t>AAYR29_RS11340</t>
  </si>
  <si>
    <t>exonuclease subunit SbcD</t>
  </si>
  <si>
    <t>sbcD</t>
  </si>
  <si>
    <t>WP_151262118.1</t>
  </si>
  <si>
    <t>AAYR29_RS11415</t>
  </si>
  <si>
    <t>helicase-exonuclease AddAB subunit AddA</t>
  </si>
  <si>
    <t>addA</t>
  </si>
  <si>
    <t>WP_345806467.1</t>
  </si>
  <si>
    <t>AAYR29_RS11420</t>
  </si>
  <si>
    <t>helicase-exonuclease AddAB subunit AddB</t>
  </si>
  <si>
    <t>addB</t>
  </si>
  <si>
    <t>WP_345806468.1</t>
  </si>
  <si>
    <t>AAYR29_RS11425</t>
  </si>
  <si>
    <t>3-dehydro-glucose-6-phosphate--glutamate transaminase</t>
  </si>
  <si>
    <t>ntdA</t>
  </si>
  <si>
    <t>WP_029317579.1</t>
  </si>
  <si>
    <t>AAYR29_RS11460</t>
  </si>
  <si>
    <t>2.6.1.104</t>
  </si>
  <si>
    <t>kanosamine-6-phosphate phosphatase</t>
  </si>
  <si>
    <t>ntdB</t>
  </si>
  <si>
    <t>WP_029317578.1</t>
  </si>
  <si>
    <t>AAYR29_RS11465</t>
  </si>
  <si>
    <t>3.1.3.92</t>
  </si>
  <si>
    <t>glucose-6-phosphate 3-dehydrogenase NdtC</t>
  </si>
  <si>
    <t>ntdC</t>
  </si>
  <si>
    <t>WP_015383282.1</t>
  </si>
  <si>
    <t>AAYR29_RS11470</t>
  </si>
  <si>
    <t>1.1.1.361</t>
  </si>
  <si>
    <t>WP_003233128.1</t>
  </si>
  <si>
    <t>AAYR29_RS11490</t>
  </si>
  <si>
    <t>yhfP</t>
  </si>
  <si>
    <t>WP_345806472.1</t>
  </si>
  <si>
    <t>AAYR29_RS11575</t>
  </si>
  <si>
    <t>1.3.1.95</t>
  </si>
  <si>
    <t>yhfO</t>
  </si>
  <si>
    <t>WP_113713007.1</t>
  </si>
  <si>
    <t>AAYR29_RS11580</t>
  </si>
  <si>
    <t>subtilisin AprE</t>
  </si>
  <si>
    <t>aprE</t>
  </si>
  <si>
    <t>WP_015715621.1</t>
  </si>
  <si>
    <t>AAYR29_RS11585</t>
  </si>
  <si>
    <t>3.4.21.62</t>
  </si>
  <si>
    <t>6.3.2.49</t>
  </si>
  <si>
    <t>M48 family metallopeptidase</t>
  </si>
  <si>
    <t>yhfN</t>
  </si>
  <si>
    <t>WP_003233175.1</t>
  </si>
  <si>
    <t>AAYR29_RS11590</t>
  </si>
  <si>
    <t>long-chain-fatty-acid--CoA ligase LcfB</t>
  </si>
  <si>
    <t>lcfB</t>
  </si>
  <si>
    <t>WP_029317566.1</t>
  </si>
  <si>
    <t>AAYR29_RS11600</t>
  </si>
  <si>
    <t>lipoate--protein ligase LplJ</t>
  </si>
  <si>
    <t>lplJ</t>
  </si>
  <si>
    <t>WP_014479356.1</t>
  </si>
  <si>
    <t>AAYR29_RS11610</t>
  </si>
  <si>
    <t>6.3.1.20</t>
  </si>
  <si>
    <t>yhfI</t>
  </si>
  <si>
    <t>WP_003233185.1</t>
  </si>
  <si>
    <t>AAYR29_RS11615</t>
  </si>
  <si>
    <t>beta-ketoacyl-ACP synthase III FabHB</t>
  </si>
  <si>
    <t>fabHB</t>
  </si>
  <si>
    <t>WP_345806473.1</t>
  </si>
  <si>
    <t>AAYR29_RS11650</t>
  </si>
  <si>
    <t>protoporphyrinogen oxidase</t>
  </si>
  <si>
    <t>hemY</t>
  </si>
  <si>
    <t>WP_033883063.1</t>
  </si>
  <si>
    <t>AAYR29_RS11665</t>
  </si>
  <si>
    <t>1.3.3.4</t>
  </si>
  <si>
    <t>ferrochelatase</t>
  </si>
  <si>
    <t>hemH</t>
  </si>
  <si>
    <t>WP_029317559.1</t>
  </si>
  <si>
    <t>AAYR29_RS11670</t>
  </si>
  <si>
    <t>4.98.1.1</t>
  </si>
  <si>
    <t>uroporphyrinogen decarboxylase</t>
  </si>
  <si>
    <t>hemE</t>
  </si>
  <si>
    <t>WP_009966929.1</t>
  </si>
  <si>
    <t>AAYR29_RS11675</t>
  </si>
  <si>
    <t>4.1.1.37</t>
  </si>
  <si>
    <t>transglycosylase domain-containing protein</t>
  </si>
  <si>
    <t>pbpF</t>
  </si>
  <si>
    <t>WP_345806474.1</t>
  </si>
  <si>
    <t>AAYR29_RS11680</t>
  </si>
  <si>
    <t>3-phosphoserine/phosphohydroxythreonine transaminase</t>
  </si>
  <si>
    <t>serC</t>
  </si>
  <si>
    <t>WP_192858346.1</t>
  </si>
  <si>
    <t>AAYR29_RS11725</t>
  </si>
  <si>
    <t>2.6.1.52</t>
  </si>
  <si>
    <t>exonuclease SbcCD subunit D</t>
  </si>
  <si>
    <t>yhaO</t>
  </si>
  <si>
    <t>WP_046380897.1</t>
  </si>
  <si>
    <t>AAYR29_RS11795</t>
  </si>
  <si>
    <t>yhaQ</t>
  </si>
  <si>
    <t>WP_003233262.1</t>
  </si>
  <si>
    <t>AAYR29_RS11805</t>
  </si>
  <si>
    <t>7.4.2.-</t>
  </si>
  <si>
    <t>yhaR</t>
  </si>
  <si>
    <t>WP_029726320.1</t>
  </si>
  <si>
    <t>AAYR29_RS11815</t>
  </si>
  <si>
    <t>yhaX</t>
  </si>
  <si>
    <t>WP_003233277.1</t>
  </si>
  <si>
    <t>AAYR29_RS11840</t>
  </si>
  <si>
    <t>D-amino-acid transaminase</t>
  </si>
  <si>
    <t>dat</t>
  </si>
  <si>
    <t>WP_204551434.1</t>
  </si>
  <si>
    <t>AAYR29_RS11915</t>
  </si>
  <si>
    <t>2.6.1.21</t>
  </si>
  <si>
    <t>polysaccharide deacetylase family protein</t>
  </si>
  <si>
    <t>yheN</t>
  </si>
  <si>
    <t>WP_345806482.1</t>
  </si>
  <si>
    <t>AAYR29_RS11920</t>
  </si>
  <si>
    <t>glycerophosphodiester phosphodiesterase family protein</t>
  </si>
  <si>
    <t>yhdW</t>
  </si>
  <si>
    <t>WP_003233314.1</t>
  </si>
  <si>
    <t>AAYR29_RS11940</t>
  </si>
  <si>
    <t>3.1.4.-</t>
  </si>
  <si>
    <t>pyridoxal phosphate-dependent aminotransferase</t>
  </si>
  <si>
    <t>yhdR</t>
  </si>
  <si>
    <t>WP_345806485.1</t>
  </si>
  <si>
    <t>AAYR29_RS11960</t>
  </si>
  <si>
    <t>2.6.1.-</t>
  </si>
  <si>
    <t>1-acylglycerol-3-phosphate O-acyltransferase</t>
  </si>
  <si>
    <t>plsC</t>
  </si>
  <si>
    <t>WP_003233335.1</t>
  </si>
  <si>
    <t>AAYR29_RS11975</t>
  </si>
  <si>
    <t>2.3.1.51</t>
  </si>
  <si>
    <t>yhdJ</t>
  </si>
  <si>
    <t>WP_015715580.1</t>
  </si>
  <si>
    <t>AAYR29_RS12000</t>
  </si>
  <si>
    <t>citrate synthase CitA</t>
  </si>
  <si>
    <t>citA</t>
  </si>
  <si>
    <t>WP_015715577.1</t>
  </si>
  <si>
    <t>AAYR29_RS12025</t>
  </si>
  <si>
    <t>2.3.3.16</t>
  </si>
  <si>
    <t>alkaline phosphatase PhoA</t>
  </si>
  <si>
    <t>phoA</t>
  </si>
  <si>
    <t>WP_224912806.1</t>
  </si>
  <si>
    <t>AAYR29_RS12040</t>
  </si>
  <si>
    <t>3.1.3.1</t>
  </si>
  <si>
    <t>FMN-dependent NADPH-azoreductase</t>
  </si>
  <si>
    <t>yhdA</t>
  </si>
  <si>
    <t>WP_015715573.1</t>
  </si>
  <si>
    <t>AAYR29_RS12075</t>
  </si>
  <si>
    <t>1.7.-.-</t>
  </si>
  <si>
    <t>phosphoglucomutase</t>
  </si>
  <si>
    <t>pgcA</t>
  </si>
  <si>
    <t>WP_345805492.1</t>
  </si>
  <si>
    <t>AAYR29_RS12090</t>
  </si>
  <si>
    <t>5.4.2.2</t>
  </si>
  <si>
    <t>glycerol-3-phosphate dehydrogenase</t>
  </si>
  <si>
    <t>glpD</t>
  </si>
  <si>
    <t>WP_021479678.1</t>
  </si>
  <si>
    <t>AAYR29_RS12095</t>
  </si>
  <si>
    <t>1.1.5.3</t>
  </si>
  <si>
    <t>glycerol kinase GlpK</t>
  </si>
  <si>
    <t>glpK</t>
  </si>
  <si>
    <t>WP_345805493.1</t>
  </si>
  <si>
    <t>AAYR29_RS12100</t>
  </si>
  <si>
    <t>2.7.1.30</t>
  </si>
  <si>
    <t>sortase SrtA</t>
  </si>
  <si>
    <t>srtA</t>
  </si>
  <si>
    <t>WP_161477125.1</t>
  </si>
  <si>
    <t>AAYR29_RS12145</t>
  </si>
  <si>
    <t>3.4.22.-</t>
  </si>
  <si>
    <t>tRNA (uridine(34)/cytosine(34)/5-carboxymethylaminomethyluridine(34)-2'-O)-methyltransferase TrmL</t>
  </si>
  <si>
    <t>trmL</t>
  </si>
  <si>
    <t>WP_003233442.1</t>
  </si>
  <si>
    <t>AAYR29_RS12275</t>
  </si>
  <si>
    <t>2.1.1.207</t>
  </si>
  <si>
    <t>tRNA epoxyqueuosine(34) reductase QueG</t>
  </si>
  <si>
    <t>queG</t>
  </si>
  <si>
    <t>WP_014479245.1</t>
  </si>
  <si>
    <t>AAYR29_RS12285</t>
  </si>
  <si>
    <t>1.17.99.6</t>
  </si>
  <si>
    <t>FMNH2-dependent alkanesulfonate monooxygenase</t>
  </si>
  <si>
    <t>ssuD</t>
  </si>
  <si>
    <t>WP_003245787.1</t>
  </si>
  <si>
    <t>AAYR29_RS12320</t>
  </si>
  <si>
    <t>1.14.14.5</t>
  </si>
  <si>
    <t>ssuB</t>
  </si>
  <si>
    <t>WP_086344579.1</t>
  </si>
  <si>
    <t>AAYR29_RS12335</t>
  </si>
  <si>
    <t>catalase KatA</t>
  </si>
  <si>
    <t>katA</t>
  </si>
  <si>
    <t>WP_014476225.1</t>
  </si>
  <si>
    <t>AAYR29_RS12340</t>
  </si>
  <si>
    <t>phosphomethylpyrimidine synthase ThiC</t>
  </si>
  <si>
    <t>thiC</t>
  </si>
  <si>
    <t>WP_345805501.1</t>
  </si>
  <si>
    <t>AAYR29_RS12355</t>
  </si>
  <si>
    <t>4.1.99.17</t>
  </si>
  <si>
    <t>thioredoxin-dependent thiol peroxidase</t>
  </si>
  <si>
    <t>bcp</t>
  </si>
  <si>
    <t>WP_003233532.1</t>
  </si>
  <si>
    <t>AAYR29_RS12490</t>
  </si>
  <si>
    <t>1.11.1.24</t>
  </si>
  <si>
    <t>gsaB</t>
  </si>
  <si>
    <t>WP_106074048.1</t>
  </si>
  <si>
    <t>AAYR29_RS12495</t>
  </si>
  <si>
    <t>ygaD</t>
  </si>
  <si>
    <t>WP_038428652.1</t>
  </si>
  <si>
    <t>AAYR29_RS12505</t>
  </si>
  <si>
    <t>enoyl-[acyl-carrier-protein] reductase FabL</t>
  </si>
  <si>
    <t>fabL</t>
  </si>
  <si>
    <t>WP_345805503.1</t>
  </si>
  <si>
    <t>AAYR29_RS12525</t>
  </si>
  <si>
    <t>1.3.1.104</t>
  </si>
  <si>
    <t>A/G-specific adenine glycosylase</t>
  </si>
  <si>
    <t>mutY</t>
  </si>
  <si>
    <t>WP_015252513.1</t>
  </si>
  <si>
    <t>AAYR29_RS12535</t>
  </si>
  <si>
    <t>3.2.2.31</t>
  </si>
  <si>
    <t>csbB</t>
  </si>
  <si>
    <t>WP_003244113.1</t>
  </si>
  <si>
    <t>AAYR29_RS12550</t>
  </si>
  <si>
    <t>nitroreductase</t>
  </si>
  <si>
    <t>yfhC</t>
  </si>
  <si>
    <t>WP_003243940.1</t>
  </si>
  <si>
    <t>AAYR29_RS12610</t>
  </si>
  <si>
    <t>catechol 2,3-dioxygenase</t>
  </si>
  <si>
    <t>catE</t>
  </si>
  <si>
    <t>WP_003233597.1</t>
  </si>
  <si>
    <t>AAYR29_RS12705</t>
  </si>
  <si>
    <t>1.13.11.2</t>
  </si>
  <si>
    <t>yfiC</t>
  </si>
  <si>
    <t>WP_038427534.1</t>
  </si>
  <si>
    <t>AAYR29_RS12715</t>
  </si>
  <si>
    <t>maltose-6'-phosphate glucosidase</t>
  </si>
  <si>
    <t>glvA</t>
  </si>
  <si>
    <t>WP_345805510.1</t>
  </si>
  <si>
    <t>AAYR29_RS12740</t>
  </si>
  <si>
    <t>3.2.1.122</t>
  </si>
  <si>
    <t>acetoin dehydrogenase complex dihydrolipoyl dehydrogenase</t>
  </si>
  <si>
    <t>acoL</t>
  </si>
  <si>
    <t>WP_345805513.1</t>
  </si>
  <si>
    <t>AAYR29_RS12780</t>
  </si>
  <si>
    <t>acetoin dehydrogenase complex dihydrolipoyllysine-residue acetyltransferase</t>
  </si>
  <si>
    <t>acoC</t>
  </si>
  <si>
    <t>WP_021481193.1</t>
  </si>
  <si>
    <t>AAYR29_RS12785</t>
  </si>
  <si>
    <t>acetoin:2,6-dichlorophenolindophenol oxidoreductase subunit beta</t>
  </si>
  <si>
    <t>acoB</t>
  </si>
  <si>
    <t>WP_345805514.1</t>
  </si>
  <si>
    <t>AAYR29_RS12790</t>
  </si>
  <si>
    <t>acetoin:2,6-dichlorophenolindophenol oxidoreductase subunit alpha</t>
  </si>
  <si>
    <t>acoA</t>
  </si>
  <si>
    <t>WP_345805515.1</t>
  </si>
  <si>
    <t>AAYR29_RS12795</t>
  </si>
  <si>
    <t>23S rRNA (uracil(1939)-C(5))-methyltransferase RlmD</t>
  </si>
  <si>
    <t>rlmD</t>
  </si>
  <si>
    <t>WP_003233644.1</t>
  </si>
  <si>
    <t>AAYR29_RS12870</t>
  </si>
  <si>
    <t>2.1.1.190</t>
  </si>
  <si>
    <t>DNA-3-methyladenine glycosylase</t>
  </si>
  <si>
    <t>yfjP</t>
  </si>
  <si>
    <t>WP_131227229.1</t>
  </si>
  <si>
    <t>AAYR29_RS12875</t>
  </si>
  <si>
    <t>3.2.2.-</t>
  </si>
  <si>
    <t>yfjR</t>
  </si>
  <si>
    <t>WP_345805520.1</t>
  </si>
  <si>
    <t>AAYR29_RS12885</t>
  </si>
  <si>
    <t>protein-tyrosine-phosphatase</t>
  </si>
  <si>
    <t>yfkJ</t>
  </si>
  <si>
    <t>WP_024573443.1</t>
  </si>
  <si>
    <t>AAYR29_RS12935</t>
  </si>
  <si>
    <t>3.1.3.48</t>
  </si>
  <si>
    <t>multifunctional 2',3'-cyclic-nucleotide 2'-phosphodiesterase/3'-nucleotidase/5'-nucleotidase</t>
  </si>
  <si>
    <t>yfkN</t>
  </si>
  <si>
    <t>WP_345805522.1</t>
  </si>
  <si>
    <t>AAYR29_RS12955</t>
  </si>
  <si>
    <t>3.1.3.5</t>
  </si>
  <si>
    <t>3.1.3.6</t>
  </si>
  <si>
    <t>NAD(P)H-dependent oxidoreductase</t>
  </si>
  <si>
    <t>hypO</t>
  </si>
  <si>
    <t>WP_029726870.1</t>
  </si>
  <si>
    <t>AAYR29_RS12960</t>
  </si>
  <si>
    <t>alpha,alpha-phosphotrehalase</t>
  </si>
  <si>
    <t>treC</t>
  </si>
  <si>
    <t>WP_345805523.1</t>
  </si>
  <si>
    <t>AAYR29_RS12970</t>
  </si>
  <si>
    <t>3.2.1.93</t>
  </si>
  <si>
    <t>PTS system trehalose-specific EIIBC component</t>
  </si>
  <si>
    <t>treP</t>
  </si>
  <si>
    <t>WP_345805524.1</t>
  </si>
  <si>
    <t>AAYR29_RS12975</t>
  </si>
  <si>
    <t>2.7.1.201</t>
  </si>
  <si>
    <t>N-acetylglucosamine-specific PTS transporter subunit IIBC</t>
  </si>
  <si>
    <t>nagE</t>
  </si>
  <si>
    <t>WP_014479158.1</t>
  </si>
  <si>
    <t>AAYR29_RS13020</t>
  </si>
  <si>
    <t>2.7.1.193</t>
  </si>
  <si>
    <t>type I methionyl aminopeptidase</t>
  </si>
  <si>
    <t>map</t>
  </si>
  <si>
    <t>WP_003233698.1</t>
  </si>
  <si>
    <t>AAYR29_RS13025</t>
  </si>
  <si>
    <t>3.4.11.18</t>
  </si>
  <si>
    <t>nitric oxide synthase</t>
  </si>
  <si>
    <t>nosA</t>
  </si>
  <si>
    <t>WP_345805527.1</t>
  </si>
  <si>
    <t>AAYR29_RS13055</t>
  </si>
  <si>
    <t>1.14.14.47</t>
  </si>
  <si>
    <t>yflN</t>
  </si>
  <si>
    <t>WP_017697496.1</t>
  </si>
  <si>
    <t>AAYR29_RS13060</t>
  </si>
  <si>
    <t>pectate lyase</t>
  </si>
  <si>
    <t>pelA</t>
  </si>
  <si>
    <t>WP_003233727.1</t>
  </si>
  <si>
    <t>AAYR29_RS13095</t>
  </si>
  <si>
    <t>4.2.2.2</t>
  </si>
  <si>
    <t>formylglycine-generating enzyme family protein</t>
  </si>
  <si>
    <t>yfmG</t>
  </si>
  <si>
    <t>WP_003244287.1</t>
  </si>
  <si>
    <t>AAYR29_RS13130</t>
  </si>
  <si>
    <t>1.8.3.-</t>
  </si>
  <si>
    <t>NADP-dependent oxidoreductase</t>
  </si>
  <si>
    <t>yfmJ</t>
  </si>
  <si>
    <t>WP_003242607.1</t>
  </si>
  <si>
    <t>AAYR29_RS13140</t>
  </si>
  <si>
    <t>yfmK</t>
  </si>
  <si>
    <t>WP_326144687.1</t>
  </si>
  <si>
    <t>AAYR29_RS13145</t>
  </si>
  <si>
    <t>DEAD/DEAH box helicase</t>
  </si>
  <si>
    <t>yfmL</t>
  </si>
  <si>
    <t>WP_161476373.1</t>
  </si>
  <si>
    <t>AAYR29_RS13150</t>
  </si>
  <si>
    <t>benzaldehyde dehydrogenase</t>
  </si>
  <si>
    <t>yfmT</t>
  </si>
  <si>
    <t>WP_080529053.1</t>
  </si>
  <si>
    <t>AAYR29_RS13195</t>
  </si>
  <si>
    <t>1.2.1.28</t>
  </si>
  <si>
    <t>YjjG family noncanonical pyrimidine nucleotidase</t>
  </si>
  <si>
    <t>pynN</t>
  </si>
  <si>
    <t>WP_033883237.1</t>
  </si>
  <si>
    <t>AAYR29_RS13205</t>
  </si>
  <si>
    <t>yfnE</t>
  </si>
  <si>
    <t>WP_003233779.1</t>
  </si>
  <si>
    <t>AAYR29_RS13220</t>
  </si>
  <si>
    <t>GDP-mannose 4,6-dehydratase</t>
  </si>
  <si>
    <t>spmG</t>
  </si>
  <si>
    <t>WP_003244102.1</t>
  </si>
  <si>
    <t>AAYR29_RS13230</t>
  </si>
  <si>
    <t>4.2.1.47</t>
  </si>
  <si>
    <t>glucose-1-phosphate cytidylyltransferase</t>
  </si>
  <si>
    <t>spmH</t>
  </si>
  <si>
    <t>WP_129092948.1</t>
  </si>
  <si>
    <t>AAYR29_RS13235</t>
  </si>
  <si>
    <t>2.7.7.33</t>
  </si>
  <si>
    <t>lipoteichoic acid synthase LtaS1</t>
  </si>
  <si>
    <t>ltaS1</t>
  </si>
  <si>
    <t>WP_003243930.1</t>
  </si>
  <si>
    <t>AAYR29_RS13240</t>
  </si>
  <si>
    <t>bifunctional P-450/NADPH--P450 reductase</t>
  </si>
  <si>
    <t>cypD</t>
  </si>
  <si>
    <t>WP_345805532.1</t>
  </si>
  <si>
    <t>AAYR29_RS13245</t>
  </si>
  <si>
    <t>1.6.2.4</t>
  </si>
  <si>
    <t>restriction endonuclease</t>
  </si>
  <si>
    <t>WP_080480836.1</t>
  </si>
  <si>
    <t>AAYR29_RS13255</t>
  </si>
  <si>
    <t>3.1.21.-</t>
  </si>
  <si>
    <t>alpha-galacturonidase LplD</t>
  </si>
  <si>
    <t>lplD</t>
  </si>
  <si>
    <t>WP_033883224.1</t>
  </si>
  <si>
    <t>AAYR29_RS13300</t>
  </si>
  <si>
    <t>3.2.1.67</t>
  </si>
  <si>
    <t>beta-galactosidase YesZ</t>
  </si>
  <si>
    <t>yesZ</t>
  </si>
  <si>
    <t>WP_345805539.1</t>
  </si>
  <si>
    <t>AAYR29_RS13325</t>
  </si>
  <si>
    <t>3.2.1.23</t>
  </si>
  <si>
    <t>rhamnogalacturonan acetylesterase</t>
  </si>
  <si>
    <t>yesY</t>
  </si>
  <si>
    <t>WP_003233813.1</t>
  </si>
  <si>
    <t>AAYR29_RS13330</t>
  </si>
  <si>
    <t>rhamnogalacturonan exolyase</t>
  </si>
  <si>
    <t>rhgX</t>
  </si>
  <si>
    <t>WP_345805540.1</t>
  </si>
  <si>
    <t>AAYR29_RS13335</t>
  </si>
  <si>
    <t>4.2.2.24</t>
  </si>
  <si>
    <t>rhamnogalacturonan lyase</t>
  </si>
  <si>
    <t>rhgW</t>
  </si>
  <si>
    <t>WP_345805541.1</t>
  </si>
  <si>
    <t>AAYR29_RS13340</t>
  </si>
  <si>
    <t>4.2.2.23</t>
  </si>
  <si>
    <t>rhgT</t>
  </si>
  <si>
    <t>WP_198878932.1</t>
  </si>
  <si>
    <t>AAYR29_RS13355</t>
  </si>
  <si>
    <t>rhamnogalacturonyl hydrolase YesR</t>
  </si>
  <si>
    <t>yesR</t>
  </si>
  <si>
    <t>WP_038428562.1</t>
  </si>
  <si>
    <t>AAYR29_RS13365</t>
  </si>
  <si>
    <t>DNA cytosine methyltransferase</t>
  </si>
  <si>
    <t>WP_345805546.1</t>
  </si>
  <si>
    <t>AAYR29_RS13475</t>
  </si>
  <si>
    <t>WP_345805549.1</t>
  </si>
  <si>
    <t>AAYR29_RS13515</t>
  </si>
  <si>
    <t>diacylglycerol kinase</t>
  </si>
  <si>
    <t>dagK</t>
  </si>
  <si>
    <t>WP_003233894.1</t>
  </si>
  <si>
    <t>AAYR29_RS13520</t>
  </si>
  <si>
    <t>2.7.1.107</t>
  </si>
  <si>
    <t>Asp-tRNA(Asn)/Glu-tRNA(Gln) amidotransferase subunit GatB</t>
  </si>
  <si>
    <t>gatB</t>
  </si>
  <si>
    <t>WP_003219444.1</t>
  </si>
  <si>
    <t>AAYR29_RS13535</t>
  </si>
  <si>
    <t>6.3.5.-</t>
  </si>
  <si>
    <t>NAD-dependent DNA ligase LigA</t>
  </si>
  <si>
    <t>ligA</t>
  </si>
  <si>
    <t>WP_345805551.1</t>
  </si>
  <si>
    <t>AAYR29_RS13570</t>
  </si>
  <si>
    <t>6.5.1.2</t>
  </si>
  <si>
    <t>DNA helicase PcrA</t>
  </si>
  <si>
    <t>pcrA</t>
  </si>
  <si>
    <t>WP_015383008.1</t>
  </si>
  <si>
    <t>AAYR29_RS13575</t>
  </si>
  <si>
    <t>heptaprenylglyceryl phosphate synthase</t>
  </si>
  <si>
    <t>pcrB</t>
  </si>
  <si>
    <t>WP_128992492.1</t>
  </si>
  <si>
    <t>AAYR29_RS13580</t>
  </si>
  <si>
    <t>2.5.1.n9</t>
  </si>
  <si>
    <t>yerA</t>
  </si>
  <si>
    <t>WP_032726723.1</t>
  </si>
  <si>
    <t>AAYR29_RS13600</t>
  </si>
  <si>
    <t>phosphoribosylamine--glycine ligase</t>
  </si>
  <si>
    <t>purD</t>
  </si>
  <si>
    <t>WP_123374308.1</t>
  </si>
  <si>
    <t>AAYR29_RS13620</t>
  </si>
  <si>
    <t>6.3.4.13</t>
  </si>
  <si>
    <t>bifunctional phosphoribosylaminoimidazolecarboxamide formyltransferase/IMP cyclohydrolase</t>
  </si>
  <si>
    <t>purH</t>
  </si>
  <si>
    <t>WP_345805554.1</t>
  </si>
  <si>
    <t>AAYR29_RS13625</t>
  </si>
  <si>
    <t>2.1.2.3</t>
  </si>
  <si>
    <t>3.5.4.10</t>
  </si>
  <si>
    <t>phosphoribosylglycinamide formyltransferase</t>
  </si>
  <si>
    <t>purN</t>
  </si>
  <si>
    <t>WP_032722972.1</t>
  </si>
  <si>
    <t>AAYR29_RS13630</t>
  </si>
  <si>
    <t>2.1.2.2</t>
  </si>
  <si>
    <t>phosphoribosylformylglycinamidine cyclo-ligase</t>
  </si>
  <si>
    <t>purM</t>
  </si>
  <si>
    <t>WP_003233945.1</t>
  </si>
  <si>
    <t>AAYR29_RS13635</t>
  </si>
  <si>
    <t>6.3.3.1</t>
  </si>
  <si>
    <t>amidophosphoribosyltransferase</t>
  </si>
  <si>
    <t>purF</t>
  </si>
  <si>
    <t>WP_003233947.1</t>
  </si>
  <si>
    <t>AAYR29_RS13640</t>
  </si>
  <si>
    <t>2.4.2.14</t>
  </si>
  <si>
    <t>phosphoribosylformylglycinamidine synthase subunit PurL</t>
  </si>
  <si>
    <t>purL</t>
  </si>
  <si>
    <t>WP_021481303.1</t>
  </si>
  <si>
    <t>AAYR29_RS13645</t>
  </si>
  <si>
    <t>6.3.5.3</t>
  </si>
  <si>
    <t>phosphoribosylformylglycinamidine synthase subunit PurQ</t>
  </si>
  <si>
    <t>purQ</t>
  </si>
  <si>
    <t>WP_014663062.1</t>
  </si>
  <si>
    <t>AAYR29_RS13650</t>
  </si>
  <si>
    <t>phosphoribosylaminoimidazolesuccinocarboxamide synthase</t>
  </si>
  <si>
    <t>purC</t>
  </si>
  <si>
    <t>WP_015252656.1</t>
  </si>
  <si>
    <t>AAYR29_RS13660</t>
  </si>
  <si>
    <t>6.3.2.6</t>
  </si>
  <si>
    <t>adenylosuccinate lyase</t>
  </si>
  <si>
    <t>purB</t>
  </si>
  <si>
    <t>WP_014476028.1</t>
  </si>
  <si>
    <t>AAYR29_RS13665</t>
  </si>
  <si>
    <t>4.3.2.2</t>
  </si>
  <si>
    <t>5-(carboxyamino)imidazole ribonucleotide synthase</t>
  </si>
  <si>
    <t>purK</t>
  </si>
  <si>
    <t>WP_345805555.1</t>
  </si>
  <si>
    <t>AAYR29_RS13670</t>
  </si>
  <si>
    <t>6.3.4.18</t>
  </si>
  <si>
    <t>5-(carboxyamino)imidazole ribonucleotide mutase</t>
  </si>
  <si>
    <t>purE</t>
  </si>
  <si>
    <t>WP_173613956.1</t>
  </si>
  <si>
    <t>AAYR29_RS13675</t>
  </si>
  <si>
    <t>4.1.1.21</t>
  </si>
  <si>
    <t>5.4.99.18</t>
  </si>
  <si>
    <t>glutamine-hydrolyzing GMP synthase</t>
  </si>
  <si>
    <t>guaA</t>
  </si>
  <si>
    <t>WP_069322426.1</t>
  </si>
  <si>
    <t>AAYR29_RS13705</t>
  </si>
  <si>
    <t>6.3.5.2</t>
  </si>
  <si>
    <t>(R,R)-butanediol dehydrogenase</t>
  </si>
  <si>
    <t>bdhA</t>
  </si>
  <si>
    <t>WP_003234015.1</t>
  </si>
  <si>
    <t>AAYR29_RS13775</t>
  </si>
  <si>
    <t>1.1.1.4</t>
  </si>
  <si>
    <t>carbohydrate kinase</t>
  </si>
  <si>
    <t>ydjE</t>
  </si>
  <si>
    <t>WP_080528996.1</t>
  </si>
  <si>
    <t>AAYR29_RS13810</t>
  </si>
  <si>
    <t>YqiA/YcfP family alpha/beta fold hydrolase</t>
  </si>
  <si>
    <t>WP_345805560.1</t>
  </si>
  <si>
    <t>AAYR29_RS13830</t>
  </si>
  <si>
    <t>WP_345805586.1</t>
  </si>
  <si>
    <t>AAYR29_RS14055</t>
  </si>
  <si>
    <t>type II CAAX endopeptidase family protein</t>
  </si>
  <si>
    <t>ydiL</t>
  </si>
  <si>
    <t>WP_003234069.1</t>
  </si>
  <si>
    <t>AAYR29_RS14185</t>
  </si>
  <si>
    <t>cyclic pyranopterin monophosphate synthase MoaC</t>
  </si>
  <si>
    <t>moaC</t>
  </si>
  <si>
    <t>WP_003243499.1</t>
  </si>
  <si>
    <t>AAYR29_RS14210</t>
  </si>
  <si>
    <t>4.6.1.17</t>
  </si>
  <si>
    <t>tRNA (adenosine(37)-N6)-threonylcarbamoyltransferase complex transferase subunit TsaD</t>
  </si>
  <si>
    <t>tsaD</t>
  </si>
  <si>
    <t>WP_029317384.1</t>
  </si>
  <si>
    <t>AAYR29_RS14220</t>
  </si>
  <si>
    <t>2.3.1.234</t>
  </si>
  <si>
    <t>ribosomal protein S18-alanine N-acetyltransferase</t>
  </si>
  <si>
    <t>rimI</t>
  </si>
  <si>
    <t>WP_014476001.1</t>
  </si>
  <si>
    <t>AAYR29_RS14225</t>
  </si>
  <si>
    <t>2.3.1.266</t>
  </si>
  <si>
    <t>tRNA (adenosine(37)-N6)-threonylcarbamoyltransferase complex dimerization subunit type 1 TsaB</t>
  </si>
  <si>
    <t>tsaB</t>
  </si>
  <si>
    <t>WP_345805600.1</t>
  </si>
  <si>
    <t>AAYR29_RS14230</t>
  </si>
  <si>
    <t>thiamine-phosphate kinase</t>
  </si>
  <si>
    <t>thiL</t>
  </si>
  <si>
    <t>WP_345805602.1</t>
  </si>
  <si>
    <t>AAYR29_RS14240</t>
  </si>
  <si>
    <t>2.7.4.16</t>
  </si>
  <si>
    <t>mannan endo-1,4-beta-mannosidase</t>
  </si>
  <si>
    <t>gmuG</t>
  </si>
  <si>
    <t>WP_345805604.1</t>
  </si>
  <si>
    <t>AAYR29_RS14285</t>
  </si>
  <si>
    <t>3.2.1.78</t>
  </si>
  <si>
    <t>WP_345805605.1</t>
  </si>
  <si>
    <t>AAYR29_RS14290</t>
  </si>
  <si>
    <t>6-phospho-beta-glucosidase GmuD</t>
  </si>
  <si>
    <t>gmuD</t>
  </si>
  <si>
    <t>WP_345805607.1</t>
  </si>
  <si>
    <t>AAYR29_RS14305</t>
  </si>
  <si>
    <t>3.2.1.86</t>
  </si>
  <si>
    <t>PTS cellobiose transporter subunit IIC</t>
  </si>
  <si>
    <t>celB</t>
  </si>
  <si>
    <t>WP_129092939.1</t>
  </si>
  <si>
    <t>AAYR29_RS14310</t>
  </si>
  <si>
    <t>2.7.1.205</t>
  </si>
  <si>
    <t>PTS sugar transporter subunit IIB</t>
  </si>
  <si>
    <t>gmuB</t>
  </si>
  <si>
    <t>WP_014475989.1</t>
  </si>
  <si>
    <t>AAYR29_RS14320</t>
  </si>
  <si>
    <t>alkaline phosphatase PhoB</t>
  </si>
  <si>
    <t>phoB</t>
  </si>
  <si>
    <t>WP_128471723.1</t>
  </si>
  <si>
    <t>AAYR29_RS14355</t>
  </si>
  <si>
    <t>ydgI</t>
  </si>
  <si>
    <t>WP_003234135.1</t>
  </si>
  <si>
    <t>AAYR29_RS14395</t>
  </si>
  <si>
    <t>ydfQ</t>
  </si>
  <si>
    <t>WP_015715312.1</t>
  </si>
  <si>
    <t>AAYR29_RS14480</t>
  </si>
  <si>
    <t>ydfN</t>
  </si>
  <si>
    <t>WP_003244392.1</t>
  </si>
  <si>
    <t>AAYR29_RS14495</t>
  </si>
  <si>
    <t>carboxylesterase</t>
  </si>
  <si>
    <t>cesA</t>
  </si>
  <si>
    <t>WP_088325355.1</t>
  </si>
  <si>
    <t>AAYR29_RS14515</t>
  </si>
  <si>
    <t>3.1.1.1</t>
  </si>
  <si>
    <t>ydfB</t>
  </si>
  <si>
    <t>WP_217011632.1</t>
  </si>
  <si>
    <t>AAYR29_RS14570</t>
  </si>
  <si>
    <t>sufLC</t>
  </si>
  <si>
    <t>WP_345805624.1</t>
  </si>
  <si>
    <t>AAYR29_RS14695</t>
  </si>
  <si>
    <t>HNH endonuclease</t>
  </si>
  <si>
    <t>WP_113713038.1</t>
  </si>
  <si>
    <t>AAYR29_RS14740</t>
  </si>
  <si>
    <t>WP_029727186.1</t>
  </si>
  <si>
    <t>AAYR29_RS14760</t>
  </si>
  <si>
    <t>phosphoserine phosphatase RsbU</t>
  </si>
  <si>
    <t>rsbU</t>
  </si>
  <si>
    <t>WP_003234295.1</t>
  </si>
  <si>
    <t>AAYR29_RS14835</t>
  </si>
  <si>
    <t>3.1.3.3</t>
  </si>
  <si>
    <t>WP_185184428.1</t>
  </si>
  <si>
    <t>AAYR29_RS14865</t>
  </si>
  <si>
    <t>holo-ACP synthase</t>
  </si>
  <si>
    <t>acpS</t>
  </si>
  <si>
    <t>WP_120363269.1</t>
  </si>
  <si>
    <t>AAYR29_RS14875</t>
  </si>
  <si>
    <t>2.7.8.7</t>
  </si>
  <si>
    <t>rhomboid family intramembrane serine protease</t>
  </si>
  <si>
    <t>ydcA</t>
  </si>
  <si>
    <t>WP_003246687.1</t>
  </si>
  <si>
    <t>AAYR29_RS14880</t>
  </si>
  <si>
    <t>3.4.21.105</t>
  </si>
  <si>
    <t>UDP-N-acetylmuramoyl-tripeptide--D-alanyl-D-alanine ligase</t>
  </si>
  <si>
    <t>murF</t>
  </si>
  <si>
    <t>WP_224912738.1</t>
  </si>
  <si>
    <t>AAYR29_RS14900</t>
  </si>
  <si>
    <t>6.3.2.10</t>
  </si>
  <si>
    <t>D-alanine--D-alanine ligase</t>
  </si>
  <si>
    <t>ddlA</t>
  </si>
  <si>
    <t>WP_014475870.1</t>
  </si>
  <si>
    <t>AAYR29_RS14905</t>
  </si>
  <si>
    <t>6.3.2.4</t>
  </si>
  <si>
    <t>ydbP</t>
  </si>
  <si>
    <t>WP_003234326.1</t>
  </si>
  <si>
    <t>AAYR29_RS14910</t>
  </si>
  <si>
    <t>acyl-CoA dehydrogenase family protein</t>
  </si>
  <si>
    <t>ydbM</t>
  </si>
  <si>
    <t>WP_345805626.1</t>
  </si>
  <si>
    <t>AAYR29_RS14930</t>
  </si>
  <si>
    <t>ydbD</t>
  </si>
  <si>
    <t>WP_024572055.1</t>
  </si>
  <si>
    <t>AAYR29_RS14975</t>
  </si>
  <si>
    <t>pyruvate oxidase</t>
  </si>
  <si>
    <t>poxB</t>
  </si>
  <si>
    <t>WP_167407869.1</t>
  </si>
  <si>
    <t>AAYR29_RS15025</t>
  </si>
  <si>
    <t>1.2.3.3</t>
  </si>
  <si>
    <t>ydaM</t>
  </si>
  <si>
    <t>WP_003246697.1</t>
  </si>
  <si>
    <t>AAYR29_RS15045</t>
  </si>
  <si>
    <t>DNA topoisomerase III</t>
  </si>
  <si>
    <t>topB</t>
  </si>
  <si>
    <t>WP_029317313.1</t>
  </si>
  <si>
    <t>AAYR29_RS15065</t>
  </si>
  <si>
    <t>pyridoxamine 5'-phosphate oxidase family protein</t>
  </si>
  <si>
    <t>ydaG</t>
  </si>
  <si>
    <t>WP_003234396.1</t>
  </si>
  <si>
    <t>AAYR29_RS15085</t>
  </si>
  <si>
    <t>ydaF</t>
  </si>
  <si>
    <t>WP_061891248.1</t>
  </si>
  <si>
    <t>AAYR29_RS15090</t>
  </si>
  <si>
    <t>D-lyxose ketol-isomerase</t>
  </si>
  <si>
    <t>lyxE</t>
  </si>
  <si>
    <t>WP_003234400.1</t>
  </si>
  <si>
    <t>AAYR29_RS15095</t>
  </si>
  <si>
    <t>5.3.1.15</t>
  </si>
  <si>
    <t>ydaC</t>
  </si>
  <si>
    <t>WP_029317310.1</t>
  </si>
  <si>
    <t>AAYR29_RS15105</t>
  </si>
  <si>
    <t>class I adenylate-forming enzyme family protein</t>
  </si>
  <si>
    <t>ydaB</t>
  </si>
  <si>
    <t>WP_029317309.1</t>
  </si>
  <si>
    <t>AAYR29_RS15110</t>
  </si>
  <si>
    <t>6.-.-.-</t>
  </si>
  <si>
    <t>aldo/keto reductase family oxidoreductase</t>
  </si>
  <si>
    <t>ycsN</t>
  </si>
  <si>
    <t>WP_345805632.1</t>
  </si>
  <si>
    <t>AAYR29_RS15120</t>
  </si>
  <si>
    <t>yczJ</t>
  </si>
  <si>
    <t>WP_003234413.1</t>
  </si>
  <si>
    <t>AAYR29_RS15130</t>
  </si>
  <si>
    <t>5-oxoprolinase subunit PxpC</t>
  </si>
  <si>
    <t>pxpC</t>
  </si>
  <si>
    <t>WP_345806525.1</t>
  </si>
  <si>
    <t>AAYR29_RS15150</t>
  </si>
  <si>
    <t>3.5.2.9</t>
  </si>
  <si>
    <t>5-oxoprolinase subunit B</t>
  </si>
  <si>
    <t>pxpB</t>
  </si>
  <si>
    <t>WP_014475832.1</t>
  </si>
  <si>
    <t>AAYR29_RS15155</t>
  </si>
  <si>
    <t>5-oxoprolinase subunit PpxA</t>
  </si>
  <si>
    <t>pxpA</t>
  </si>
  <si>
    <t>WP_015715254.1</t>
  </si>
  <si>
    <t>AAYR29_RS15170</t>
  </si>
  <si>
    <t>phosphoglycolate phosphatase</t>
  </si>
  <si>
    <t>ribZ</t>
  </si>
  <si>
    <t>WP_003234424.1</t>
  </si>
  <si>
    <t>AAYR29_RS15175</t>
  </si>
  <si>
    <t>3.1.3.18</t>
  </si>
  <si>
    <t>dienelactone hydrolase family protein</t>
  </si>
  <si>
    <t>yczH</t>
  </si>
  <si>
    <t>WP_131227122.1</t>
  </si>
  <si>
    <t>AAYR29_RS15190</t>
  </si>
  <si>
    <t>WP_131227121.1</t>
  </si>
  <si>
    <t>AAYR29_RS15195</t>
  </si>
  <si>
    <t>tartrate dehydrogenase</t>
  </si>
  <si>
    <t>ycsA</t>
  </si>
  <si>
    <t>WP_224912744.1</t>
  </si>
  <si>
    <t>AAYR29_RS15200</t>
  </si>
  <si>
    <t>1.1.1.93</t>
  </si>
  <si>
    <t>mannitol-1-phosphate 5-dehydrogenase</t>
  </si>
  <si>
    <t>mtlD</t>
  </si>
  <si>
    <t>WP_224912746.1</t>
  </si>
  <si>
    <t>AAYR29_RS15205</t>
  </si>
  <si>
    <t>1.1.1.17</t>
  </si>
  <si>
    <t>gdh</t>
  </si>
  <si>
    <t>WP_003246720.1</t>
  </si>
  <si>
    <t>AAYR29_RS15240</t>
  </si>
  <si>
    <t>1.1.1.47</t>
  </si>
  <si>
    <t>succinate-semialdehyde dehydrogenase</t>
  </si>
  <si>
    <t>gabD</t>
  </si>
  <si>
    <t>WP_224912749.1</t>
  </si>
  <si>
    <t>AAYR29_RS15250</t>
  </si>
  <si>
    <t>1.2.1.79</t>
  </si>
  <si>
    <t>4-aminobutyrate--2-oxoglutarate transaminase</t>
  </si>
  <si>
    <t>gabT</t>
  </si>
  <si>
    <t>WP_173613908.1</t>
  </si>
  <si>
    <t>AAYR29_RS15255</t>
  </si>
  <si>
    <t>2.6.1.19</t>
  </si>
  <si>
    <t>ycnE</t>
  </si>
  <si>
    <t>WP_003234477.1</t>
  </si>
  <si>
    <t>AAYR29_RS15270</t>
  </si>
  <si>
    <t>thrD</t>
  </si>
  <si>
    <t>WP_224912752.1</t>
  </si>
  <si>
    <t>AAYR29_RS15310</t>
  </si>
  <si>
    <t>yclD</t>
  </si>
  <si>
    <t>WP_128471712.1</t>
  </si>
  <si>
    <t>AAYR29_RS15390</t>
  </si>
  <si>
    <t>4'-phosphopantetheinyl transferase</t>
  </si>
  <si>
    <t>WP_041336871.1</t>
  </si>
  <si>
    <t>AAYR29_RS15435</t>
  </si>
  <si>
    <t>3-hexulose-6-phosphate synthase</t>
  </si>
  <si>
    <t>hxlA</t>
  </si>
  <si>
    <t>WP_003246452.1</t>
  </si>
  <si>
    <t>AAYR29_RS15505</t>
  </si>
  <si>
    <t>4.1.2.43</t>
  </si>
  <si>
    <t>6-phospho-3-hexuloisomerase</t>
  </si>
  <si>
    <t>hxlB</t>
  </si>
  <si>
    <t>WP_038428343.1</t>
  </si>
  <si>
    <t>AAYR29_RS15510</t>
  </si>
  <si>
    <t>5.3.1.27</t>
  </si>
  <si>
    <t>DNA-entry nuclease</t>
  </si>
  <si>
    <t>nucA</t>
  </si>
  <si>
    <t>WP_033883649.1</t>
  </si>
  <si>
    <t>AAYR29_RS15520</t>
  </si>
  <si>
    <t>6-phospho-beta-glucosidase</t>
  </si>
  <si>
    <t>bglC</t>
  </si>
  <si>
    <t>WP_345805643.1</t>
  </si>
  <si>
    <t>AAYR29_RS15530</t>
  </si>
  <si>
    <t>yciB</t>
  </si>
  <si>
    <t>WP_345805644.1</t>
  </si>
  <si>
    <t>AAYR29_RS15575</t>
  </si>
  <si>
    <t>GTP cyclohydrolase FolE2</t>
  </si>
  <si>
    <t>folE2</t>
  </si>
  <si>
    <t>WP_160245381.1</t>
  </si>
  <si>
    <t>AAYR29_RS15580</t>
  </si>
  <si>
    <t>assimilatory nitrate reductase catalytic subunit</t>
  </si>
  <si>
    <t>nasC</t>
  </si>
  <si>
    <t>WP_345805646.1</t>
  </si>
  <si>
    <t>AAYR29_RS15595</t>
  </si>
  <si>
    <t>WP_101172118.1</t>
  </si>
  <si>
    <t>AAYR29_RS15610</t>
  </si>
  <si>
    <t>ferredoxin--NADP(+) reductase</t>
  </si>
  <si>
    <t>ffoR</t>
  </si>
  <si>
    <t>WP_101172117.1</t>
  </si>
  <si>
    <t>AAYR29_RS15615</t>
  </si>
  <si>
    <t>1.18.1.2</t>
  </si>
  <si>
    <t>L-glutamate gamma-semialdehyde dehydrogenase</t>
  </si>
  <si>
    <t>pruA</t>
  </si>
  <si>
    <t>WP_003234655.1</t>
  </si>
  <si>
    <t>AAYR29_RS15645</t>
  </si>
  <si>
    <t>1.2.1.88</t>
  </si>
  <si>
    <t>proline dehydrogenase PutB</t>
  </si>
  <si>
    <t>putB</t>
  </si>
  <si>
    <t>WP_072173922.1</t>
  </si>
  <si>
    <t>AAYR29_RS15650</t>
  </si>
  <si>
    <t>1.5.5.2</t>
  </si>
  <si>
    <t>nucleotidyltransferase domain-containing protein</t>
  </si>
  <si>
    <t>ycgL</t>
  </si>
  <si>
    <t>WP_003246492.1</t>
  </si>
  <si>
    <t>AAYR29_RS15655</t>
  </si>
  <si>
    <t>2.7.7.-</t>
  </si>
  <si>
    <t>cephalosporin C deacetylase</t>
  </si>
  <si>
    <t>cah</t>
  </si>
  <si>
    <t>WP_134991933.1</t>
  </si>
  <si>
    <t>AAYR29_RS15660</t>
  </si>
  <si>
    <t>3.1.1.41</t>
  </si>
  <si>
    <t>shikimate kinase</t>
  </si>
  <si>
    <t>aroK</t>
  </si>
  <si>
    <t>WP_019712415.1</t>
  </si>
  <si>
    <t>AAYR29_RS15675</t>
  </si>
  <si>
    <t>2.7.1.71</t>
  </si>
  <si>
    <t>ammonia-dependent NAD(+) synthetase</t>
  </si>
  <si>
    <t>nadE</t>
  </si>
  <si>
    <t>WP_019712417.1</t>
  </si>
  <si>
    <t>AAYR29_RS15685</t>
  </si>
  <si>
    <t>6.3.1.5</t>
  </si>
  <si>
    <t>L-lactate dehydrogenase</t>
  </si>
  <si>
    <t>lctE</t>
  </si>
  <si>
    <t>WP_029727056.1</t>
  </si>
  <si>
    <t>AAYR29_RS15725</t>
  </si>
  <si>
    <t>1.1.1.27</t>
  </si>
  <si>
    <t>alpha-amylase</t>
  </si>
  <si>
    <t>amyE</t>
  </si>
  <si>
    <t>WP_345805650.1</t>
  </si>
  <si>
    <t>AAYR29_RS15730</t>
  </si>
  <si>
    <t>3.2.1.1</t>
  </si>
  <si>
    <t>yceB</t>
  </si>
  <si>
    <t>WP_345805652.1</t>
  </si>
  <si>
    <t>AAYR29_RS15810</t>
  </si>
  <si>
    <t>asparaginase AnsZ</t>
  </si>
  <si>
    <t>ansZ</t>
  </si>
  <si>
    <t>WP_046380761.1</t>
  </si>
  <si>
    <t>AAYR29_RS15910</t>
  </si>
  <si>
    <t>pyroglutamyl-peptidase I</t>
  </si>
  <si>
    <t>pcp</t>
  </si>
  <si>
    <t>WP_046380759.1</t>
  </si>
  <si>
    <t>AAYR29_RS15930</t>
  </si>
  <si>
    <t>3.4.19.3</t>
  </si>
  <si>
    <t>alkaline phosphatase PhoD</t>
  </si>
  <si>
    <t>phoD</t>
  </si>
  <si>
    <t>WP_014478721.1</t>
  </si>
  <si>
    <t>AAYR29_RS15945</t>
  </si>
  <si>
    <t>galactarate dehydratase</t>
  </si>
  <si>
    <t>garD</t>
  </si>
  <si>
    <t>WP_345805657.1</t>
  </si>
  <si>
    <t>AAYR29_RS16010</t>
  </si>
  <si>
    <t>4.2.1.42</t>
  </si>
  <si>
    <t>glucarate dehydratase</t>
  </si>
  <si>
    <t>gudD</t>
  </si>
  <si>
    <t>WP_345805659.1</t>
  </si>
  <si>
    <t>AAYR29_RS16020</t>
  </si>
  <si>
    <t>4.2.1.40</t>
  </si>
  <si>
    <t>alpha-ketoglutaric semialdehyde dehydrogenase GucD</t>
  </si>
  <si>
    <t>gucD</t>
  </si>
  <si>
    <t>WP_086343399.1</t>
  </si>
  <si>
    <t>AAYR29_RS16030</t>
  </si>
  <si>
    <t>1.2.1.26</t>
  </si>
  <si>
    <t>5-dehydro-4-deoxyglucarate dehydratase</t>
  </si>
  <si>
    <t>kdgD</t>
  </si>
  <si>
    <t>WP_038428312.1</t>
  </si>
  <si>
    <t>AAYR29_RS16035</t>
  </si>
  <si>
    <t>4.2.1.41</t>
  </si>
  <si>
    <t>glutaminase</t>
  </si>
  <si>
    <t>WP_076458359.1</t>
  </si>
  <si>
    <t>AAYR29_RS16050</t>
  </si>
  <si>
    <t>homocysteine S-methyltransferase</t>
  </si>
  <si>
    <t>mmuM</t>
  </si>
  <si>
    <t>WP_345805660.1</t>
  </si>
  <si>
    <t>AAYR29_RS16060</t>
  </si>
  <si>
    <t>branched-chain amino acid aminotransferase</t>
  </si>
  <si>
    <t>ilvE</t>
  </si>
  <si>
    <t>WP_019712566.1</t>
  </si>
  <si>
    <t>AAYR29_RS16070</t>
  </si>
  <si>
    <t>2.6.1.42</t>
  </si>
  <si>
    <t>glucosamine-6-phosphate deaminase</t>
  </si>
  <si>
    <t>nagB</t>
  </si>
  <si>
    <t>WP_217011621.1</t>
  </si>
  <si>
    <t>AAYR29_RS16085</t>
  </si>
  <si>
    <t>3.5.99.6</t>
  </si>
  <si>
    <t>glucose-specific PTS transporter subunit IIBC</t>
  </si>
  <si>
    <t>WP_181216751.1</t>
  </si>
  <si>
    <t>AAYR29_RS16090</t>
  </si>
  <si>
    <t>erythromycin esterase family protein</t>
  </si>
  <si>
    <t>ybfO</t>
  </si>
  <si>
    <t>WP_345805662.1</t>
  </si>
  <si>
    <t>AAYR29_RS16110</t>
  </si>
  <si>
    <t>phosphatidylserine decarboxylase</t>
  </si>
  <si>
    <t>psd</t>
  </si>
  <si>
    <t>WP_003234858.1</t>
  </si>
  <si>
    <t>AAYR29_RS16120</t>
  </si>
  <si>
    <t>4.1.1.65</t>
  </si>
  <si>
    <t>CDP-diacylglycerol--serine O-phosphatidyltransferase</t>
  </si>
  <si>
    <t>pssA</t>
  </si>
  <si>
    <t>WP_038827915.1</t>
  </si>
  <si>
    <t>AAYR29_RS16130</t>
  </si>
  <si>
    <t>2.7.8.8</t>
  </si>
  <si>
    <t>helix-turn-helix domain-containing GNAT family N-acetyltransferase</t>
  </si>
  <si>
    <t>ybfA</t>
  </si>
  <si>
    <t>WP_101172102.1</t>
  </si>
  <si>
    <t>AAYR29_RS16180</t>
  </si>
  <si>
    <t>fatty-acid peroxygenase</t>
  </si>
  <si>
    <t>cypC</t>
  </si>
  <si>
    <t>WP_069322327.1</t>
  </si>
  <si>
    <t>AAYR29_RS16210</t>
  </si>
  <si>
    <t>1.11.2.4</t>
  </si>
  <si>
    <t>protein kinase</t>
  </si>
  <si>
    <t>ybdM</t>
  </si>
  <si>
    <t>WP_345805663.1</t>
  </si>
  <si>
    <t>AAYR29_RS16245</t>
  </si>
  <si>
    <t>ybdG</t>
  </si>
  <si>
    <t>WP_256683168.1</t>
  </si>
  <si>
    <t>AAYR29_RS16265</t>
  </si>
  <si>
    <t>NADH dehydrogenase subunit 5</t>
  </si>
  <si>
    <t>ndhF</t>
  </si>
  <si>
    <t>WP_249851295.1</t>
  </si>
  <si>
    <t>AAYR29_RS16310</t>
  </si>
  <si>
    <t>1.6.5.9</t>
  </si>
  <si>
    <t>bifunctional transcriptional activator/DNA repair enzyme AdaA</t>
  </si>
  <si>
    <t>adaA</t>
  </si>
  <si>
    <t>WP_029317266.1</t>
  </si>
  <si>
    <t>AAYR29_RS16320</t>
  </si>
  <si>
    <t>DNA-3-methyladenine glycosidase II</t>
  </si>
  <si>
    <t>alkA</t>
  </si>
  <si>
    <t>WP_029317267.1</t>
  </si>
  <si>
    <t>AAYR29_RS16325</t>
  </si>
  <si>
    <t>3.2.2.21</t>
  </si>
  <si>
    <t>glutamine--fructose-6-phosphate transaminase (isomerizing)</t>
  </si>
  <si>
    <t>glmS</t>
  </si>
  <si>
    <t>WP_015252962.1</t>
  </si>
  <si>
    <t>AAYR29_RS16335</t>
  </si>
  <si>
    <t>2.6.1.16</t>
  </si>
  <si>
    <t>phosphoglucosamine mutase</t>
  </si>
  <si>
    <t>glmM</t>
  </si>
  <si>
    <t>WP_003234946.1</t>
  </si>
  <si>
    <t>AAYR29_RS16340</t>
  </si>
  <si>
    <t>5.4.2.10</t>
  </si>
  <si>
    <t>diadenylate cyclase CdaA</t>
  </si>
  <si>
    <t>cdaA</t>
  </si>
  <si>
    <t>WP_003223651.1</t>
  </si>
  <si>
    <t>AAYR29_RS16350</t>
  </si>
  <si>
    <t>ybbJ</t>
  </si>
  <si>
    <t>WP_014475628.1</t>
  </si>
  <si>
    <t>AAYR29_RS16395</t>
  </si>
  <si>
    <t>N-acetylmuramic acid 6-phosphate etherase</t>
  </si>
  <si>
    <t>murQ</t>
  </si>
  <si>
    <t>WP_345805668.1</t>
  </si>
  <si>
    <t>AAYR29_RS16400</t>
  </si>
  <si>
    <t>4.2.1.126</t>
  </si>
  <si>
    <t>amiE</t>
  </si>
  <si>
    <t>WP_151261974.1</t>
  </si>
  <si>
    <t>AAYR29_RS16415</t>
  </si>
  <si>
    <t>beta-N-acetylhexosaminidase</t>
  </si>
  <si>
    <t>nagZ</t>
  </si>
  <si>
    <t>WP_345805670.1</t>
  </si>
  <si>
    <t>AAYR29_RS16420</t>
  </si>
  <si>
    <t>3.2.1.52</t>
  </si>
  <si>
    <t>exo-beta-N-acetylmuramidase NamZ domain-containing protein</t>
  </si>
  <si>
    <t>ybbC</t>
  </si>
  <si>
    <t>WP_345805671.1</t>
  </si>
  <si>
    <t>AAYR29_RS16425</t>
  </si>
  <si>
    <t>eesA</t>
  </si>
  <si>
    <t>WP_029317276.1</t>
  </si>
  <si>
    <t>AAYR29_RS16450</t>
  </si>
  <si>
    <t>WP_326256400.1</t>
  </si>
  <si>
    <t>AAYR29_RS16620</t>
  </si>
  <si>
    <t>crossover junction endodeoxyribonuclease RuvC</t>
  </si>
  <si>
    <t>WP_019712771.1</t>
  </si>
  <si>
    <t>AAYR29_RS16875</t>
  </si>
  <si>
    <t>replicative DNA helicase</t>
  </si>
  <si>
    <t>dnaB</t>
  </si>
  <si>
    <t>WP_019712773.1</t>
  </si>
  <si>
    <t>AAYR29_RS16885</t>
  </si>
  <si>
    <t>5.6.2.3</t>
  </si>
  <si>
    <t>WP_019712776.1</t>
  </si>
  <si>
    <t>AAYR29_RS16900</t>
  </si>
  <si>
    <t>N-acetylmuramoyl-L-alanine amidase CwlD</t>
  </si>
  <si>
    <t>cwlD</t>
  </si>
  <si>
    <t>WP_015252979.1</t>
  </si>
  <si>
    <t>AAYR29_RS17015</t>
  </si>
  <si>
    <t>ybaJ</t>
  </si>
  <si>
    <t>WP_072175912.1</t>
  </si>
  <si>
    <t>AAYR29_RS17025</t>
  </si>
  <si>
    <t>tRNA pseudouridine(38-40) synthase TruA</t>
  </si>
  <si>
    <t>truA</t>
  </si>
  <si>
    <t>WP_004399657.1</t>
  </si>
  <si>
    <t>AAYR29_RS17040</t>
  </si>
  <si>
    <t>5.4.99.12</t>
  </si>
  <si>
    <t>DNA-directed RNA polymerase subunit alpha</t>
  </si>
  <si>
    <t>rpoA</t>
  </si>
  <si>
    <t>WP_003225835.1</t>
  </si>
  <si>
    <t>AAYR29_RS17065</t>
  </si>
  <si>
    <t>WP_003225828.1</t>
  </si>
  <si>
    <t>AAYR29_RS17095</t>
  </si>
  <si>
    <t>adenylate kinase</t>
  </si>
  <si>
    <t>adk</t>
  </si>
  <si>
    <t>WP_004399686.1</t>
  </si>
  <si>
    <t>AAYR29_RS17100</t>
  </si>
  <si>
    <t>2.7.4.3</t>
  </si>
  <si>
    <t>DNA-directed RNA polymerase subunit beta'</t>
  </si>
  <si>
    <t>rpoC</t>
  </si>
  <si>
    <t>WP_004399688.1</t>
  </si>
  <si>
    <t>AAYR29_RS17245</t>
  </si>
  <si>
    <t>DNA-directed RNA polymerase subunit beta</t>
  </si>
  <si>
    <t>rpoB</t>
  </si>
  <si>
    <t>WP_009966326.1</t>
  </si>
  <si>
    <t>AAYR29_RS17250</t>
  </si>
  <si>
    <t>rlmG</t>
  </si>
  <si>
    <t>WP_003235045.1</t>
  </si>
  <si>
    <t>AAYR29_RS17255</t>
  </si>
  <si>
    <t>cysteine--tRNA ligase</t>
  </si>
  <si>
    <t>cysS</t>
  </si>
  <si>
    <t>WP_014478619.1</t>
  </si>
  <si>
    <t>AAYR29_RS17315</t>
  </si>
  <si>
    <t>6.1.1.16</t>
  </si>
  <si>
    <t>serine O-acetyltransferase</t>
  </si>
  <si>
    <t>cysE</t>
  </si>
  <si>
    <t>WP_003225749.1</t>
  </si>
  <si>
    <t>AAYR29_RS17320</t>
  </si>
  <si>
    <t>2.3.1.30</t>
  </si>
  <si>
    <t>glutamate--tRNA ligase</t>
  </si>
  <si>
    <t>gltX</t>
  </si>
  <si>
    <t>WP_014478617.1</t>
  </si>
  <si>
    <t>AAYR29_RS17325</t>
  </si>
  <si>
    <t>6.1.1.17</t>
  </si>
  <si>
    <t>2-C-methyl-D-erythritol 2,4-cyclodiphosphate synthase</t>
  </si>
  <si>
    <t>ispF</t>
  </si>
  <si>
    <t>WP_345805707.1</t>
  </si>
  <si>
    <t>AAYR29_RS17330</t>
  </si>
  <si>
    <t>4.6.1.12</t>
  </si>
  <si>
    <t>2-C-methyl-D-erythritol 4-phosphate cytidylyltransferase</t>
  </si>
  <si>
    <t>ispD</t>
  </si>
  <si>
    <t>WP_032726598.1</t>
  </si>
  <si>
    <t>AAYR29_RS17335</t>
  </si>
  <si>
    <t>2.7.7.60</t>
  </si>
  <si>
    <t>DNA integrity scanning diadenylate cyclase DisA</t>
  </si>
  <si>
    <t>disA</t>
  </si>
  <si>
    <t>WP_003225736.1</t>
  </si>
  <si>
    <t>AAYR29_RS17345</t>
  </si>
  <si>
    <t>protein arginine kinase</t>
  </si>
  <si>
    <t>mcsB</t>
  </si>
  <si>
    <t>WP_003235007.1</t>
  </si>
  <si>
    <t>AAYR29_RS17360</t>
  </si>
  <si>
    <t>2.7.14.1</t>
  </si>
  <si>
    <t>lysine--tRNA ligase</t>
  </si>
  <si>
    <t>lysS</t>
  </si>
  <si>
    <t>WP_345805708.1</t>
  </si>
  <si>
    <t>AAYR29_RS17450</t>
  </si>
  <si>
    <t>6.1.1.6</t>
  </si>
  <si>
    <t>tRNA dihydrouridine synthase DusB</t>
  </si>
  <si>
    <t>dusB</t>
  </si>
  <si>
    <t>WP_014475588.1</t>
  </si>
  <si>
    <t>AAYR29_RS17455</t>
  </si>
  <si>
    <t>2-amino-4-hydroxy-6-hydroxymethyldihydropteridine diphosphokinase</t>
  </si>
  <si>
    <t>folK</t>
  </si>
  <si>
    <t>WP_003242690.1</t>
  </si>
  <si>
    <t>AAYR29_RS17465</t>
  </si>
  <si>
    <t>2.7.6.3</t>
  </si>
  <si>
    <t>dihydroneopterin aldolase</t>
  </si>
  <si>
    <t>folB</t>
  </si>
  <si>
    <t>WP_014478613.1</t>
  </si>
  <si>
    <t>AAYR29_RS17470</t>
  </si>
  <si>
    <t>4.1.2.25</t>
  </si>
  <si>
    <t>dihydropteroate synthase</t>
  </si>
  <si>
    <t>folP</t>
  </si>
  <si>
    <t>WP_029317175.1</t>
  </si>
  <si>
    <t>AAYR29_RS17475</t>
  </si>
  <si>
    <t>2.5.1.15</t>
  </si>
  <si>
    <t>aminodeoxychorismate lyase</t>
  </si>
  <si>
    <t>pabC</t>
  </si>
  <si>
    <t>WP_029317176.1</t>
  </si>
  <si>
    <t>AAYR29_RS17480</t>
  </si>
  <si>
    <t>4.1.3.38</t>
  </si>
  <si>
    <t>WP_003226691.1</t>
  </si>
  <si>
    <t>AAYR29_RS17495</t>
  </si>
  <si>
    <t>type III pantothenate kinase</t>
  </si>
  <si>
    <t>coaX</t>
  </si>
  <si>
    <t>WP_010886388.1</t>
  </si>
  <si>
    <t>AAYR29_RS17510</t>
  </si>
  <si>
    <t>ATP-dependent zinc metalloprotease FtsH</t>
  </si>
  <si>
    <t>ftsH</t>
  </si>
  <si>
    <t>WP_003243881.1</t>
  </si>
  <si>
    <t>AAYR29_RS17515</t>
  </si>
  <si>
    <t>hypoxanthine phosphoribosyltransferase</t>
  </si>
  <si>
    <t>hpt</t>
  </si>
  <si>
    <t>WP_003226700.1</t>
  </si>
  <si>
    <t>AAYR29_RS17520</t>
  </si>
  <si>
    <t>2.4.2.8</t>
  </si>
  <si>
    <t>tRNA lysidine(34) synthetase TilS</t>
  </si>
  <si>
    <t>tilS</t>
  </si>
  <si>
    <t>WP_345805710.1</t>
  </si>
  <si>
    <t>AAYR29_RS17525</t>
  </si>
  <si>
    <t>6.3.4.19</t>
  </si>
  <si>
    <t>stage II sporulation protein E</t>
  </si>
  <si>
    <t>spoIIE</t>
  </si>
  <si>
    <t>WP_015253002.1</t>
  </si>
  <si>
    <t>AAYR29_RS17540</t>
  </si>
  <si>
    <t>nucleoside triphosphate pyrophosphohydrolase</t>
  </si>
  <si>
    <t>mazG</t>
  </si>
  <si>
    <t>WP_345805711.1</t>
  </si>
  <si>
    <t>AAYR29_RS17580</t>
  </si>
  <si>
    <t>3.6.1.9</t>
  </si>
  <si>
    <t>aminoacyl-tRNA hydrolase</t>
  </si>
  <si>
    <t>pth</t>
  </si>
  <si>
    <t>WP_003226727.1</t>
  </si>
  <si>
    <t>AAYR29_RS17605</t>
  </si>
  <si>
    <t>3.1.1.29</t>
  </si>
  <si>
    <t>ribose-phosphate diphosphokinase</t>
  </si>
  <si>
    <t>prs</t>
  </si>
  <si>
    <t>WP_003218353.1</t>
  </si>
  <si>
    <t>AAYR29_RS17615</t>
  </si>
  <si>
    <t>2.7.6.1</t>
  </si>
  <si>
    <t>bifunctional UDP-N-acetylglucosamine diphosphorylase/glucosamine-1-phosphate N-acetyltransferase GlmU</t>
  </si>
  <si>
    <t>glmU</t>
  </si>
  <si>
    <t>WP_015382564.1</t>
  </si>
  <si>
    <t>AAYR29_RS17620</t>
  </si>
  <si>
    <t>2.3.1.157</t>
  </si>
  <si>
    <t>2.7.7.23</t>
  </si>
  <si>
    <t>2-iminobutanoate/2-iminopropanoate deaminase</t>
  </si>
  <si>
    <t>ridA</t>
  </si>
  <si>
    <t>WP_003226738.1</t>
  </si>
  <si>
    <t>AAYR29_RS17630</t>
  </si>
  <si>
    <t>3.5.99.10</t>
  </si>
  <si>
    <t>4-(cytidine 5'-diphospho)-2-C-methyl-D-erythritol kinase</t>
  </si>
  <si>
    <t>ispE</t>
  </si>
  <si>
    <t>WP_003226742.1</t>
  </si>
  <si>
    <t>AAYR29_RS17640</t>
  </si>
  <si>
    <t>2.7.1.148</t>
  </si>
  <si>
    <t>16S rRNA (adenine(1518)-N(6)/adenine(1519)-N(6))-dimethyltransferase RsmA</t>
  </si>
  <si>
    <t>rsmA</t>
  </si>
  <si>
    <t>WP_015715101.1</t>
  </si>
  <si>
    <t>AAYR29_RS17660</t>
  </si>
  <si>
    <t>2.1.1.182</t>
  </si>
  <si>
    <t>methionine--tRNA ligase</t>
  </si>
  <si>
    <t>metG</t>
  </si>
  <si>
    <t>WP_345805714.1</t>
  </si>
  <si>
    <t>AAYR29_RS17680</t>
  </si>
  <si>
    <t>6.1.1.10</t>
  </si>
  <si>
    <t>16S rRNA (cytidine(1402)-2'-O)-methyltransferase</t>
  </si>
  <si>
    <t>rsmI</t>
  </si>
  <si>
    <t>WP_345805715.1</t>
  </si>
  <si>
    <t>AAYR29_RS17690</t>
  </si>
  <si>
    <t>2.1.1.198</t>
  </si>
  <si>
    <t>tRNA1(Val) (adenine(37)-N6)-methyltransferase</t>
  </si>
  <si>
    <t>trmNF</t>
  </si>
  <si>
    <t>WP_003244526.1</t>
  </si>
  <si>
    <t>AAYR29_RS17700</t>
  </si>
  <si>
    <t>2.1.1.223</t>
  </si>
  <si>
    <t>DNA polymerase III subunit delta'</t>
  </si>
  <si>
    <t>holB</t>
  </si>
  <si>
    <t>WP_003244417.1</t>
  </si>
  <si>
    <t>AAYR29_RS17715</t>
  </si>
  <si>
    <t>dTMP kinase</t>
  </si>
  <si>
    <t>tmk</t>
  </si>
  <si>
    <t>WP_003226776.1</t>
  </si>
  <si>
    <t>AAYR29_RS17730</t>
  </si>
  <si>
    <t>2.7.4.9</t>
  </si>
  <si>
    <t>DNA polymerase III subunit gamma/tau</t>
  </si>
  <si>
    <t>dnaX</t>
  </si>
  <si>
    <t>WP_345805719.1</t>
  </si>
  <si>
    <t>AAYR29_RS17800</t>
  </si>
  <si>
    <t>tRNA adenosine(34) deaminase TadA</t>
  </si>
  <si>
    <t>tadA</t>
  </si>
  <si>
    <t>WP_032723100.1</t>
  </si>
  <si>
    <t>AAYR29_RS17810</t>
  </si>
  <si>
    <t>3.5.4.33</t>
  </si>
  <si>
    <t>isochorismatase family cysteine hydrolase</t>
  </si>
  <si>
    <t>yaaI</t>
  </si>
  <si>
    <t>WP_003226786.1</t>
  </si>
  <si>
    <t>AAYR29_RS17815</t>
  </si>
  <si>
    <t>deoxyguanosine kinase</t>
  </si>
  <si>
    <t>dgk</t>
  </si>
  <si>
    <t>WP_003226790.1</t>
  </si>
  <si>
    <t>AAYR29_RS17825</t>
  </si>
  <si>
    <t>2.7.1.113</t>
  </si>
  <si>
    <t>deoxyadenosine/deoxycytidine kinase</t>
  </si>
  <si>
    <t>dck</t>
  </si>
  <si>
    <t>WP_003226792.1</t>
  </si>
  <si>
    <t>AAYR29_RS17830</t>
  </si>
  <si>
    <t>2.7.1.76</t>
  </si>
  <si>
    <t>serine--tRNA ligase</t>
  </si>
  <si>
    <t>serS</t>
  </si>
  <si>
    <t>WP_003247131.1</t>
  </si>
  <si>
    <t>AAYR29_RS17840</t>
  </si>
  <si>
    <t>6.1.1.11</t>
  </si>
  <si>
    <t>pyridoxal 5'-phosphate synthase glutaminase subunit PdxT</t>
  </si>
  <si>
    <t>pdxT</t>
  </si>
  <si>
    <t>WP_029726364.1</t>
  </si>
  <si>
    <t>AAYR29_RS17845</t>
  </si>
  <si>
    <t>4.3.3.6</t>
  </si>
  <si>
    <t>D-alanyl-D-alanine carboxypeptidase</t>
  </si>
  <si>
    <t>dacA</t>
  </si>
  <si>
    <t>WP_032676922.1</t>
  </si>
  <si>
    <t>AAYR29_RS17855</t>
  </si>
  <si>
    <t>IMP dehydrogenase</t>
  </si>
  <si>
    <t>guaB</t>
  </si>
  <si>
    <t>WP_003226803.1</t>
  </si>
  <si>
    <t>AAYR29_RS17860</t>
  </si>
  <si>
    <t>1.1.1.205</t>
  </si>
  <si>
    <t>DNA topoisomerase (ATP-hydrolyzing) subunit A</t>
  </si>
  <si>
    <t>gyrA</t>
  </si>
  <si>
    <t>WP_003244540.1</t>
  </si>
  <si>
    <t>AAYR29_RS17895</t>
  </si>
  <si>
    <t>DNA topoisomerase (ATP-hydrolyzing) subunit B</t>
  </si>
  <si>
    <t>gyrB</t>
  </si>
  <si>
    <t>WP_345806529.1</t>
  </si>
  <si>
    <t>AAYR29_RS17900</t>
  </si>
  <si>
    <t>DNA polymerase III subunit beta</t>
  </si>
  <si>
    <t>dnaN</t>
  </si>
  <si>
    <t>WP_003226811.1</t>
  </si>
  <si>
    <t>AAYR29_RS17920</t>
  </si>
  <si>
    <t>ribonuclease P protein component</t>
  </si>
  <si>
    <t>rnpA</t>
  </si>
  <si>
    <t>WP_003242628.1</t>
  </si>
  <si>
    <t>AAYR29_RS17935</t>
  </si>
  <si>
    <t>3.1.26.5</t>
  </si>
  <si>
    <t>16S rRNA (guanine(527)-N(7))-methyltransferase RsmG</t>
  </si>
  <si>
    <t>rsmG</t>
  </si>
  <si>
    <t>WP_014481512.1</t>
  </si>
  <si>
    <t>AAYR29_RS17960</t>
  </si>
  <si>
    <t>2.1.1.170</t>
  </si>
  <si>
    <t>exodeoxyribonuclease III</t>
  </si>
  <si>
    <t>xth</t>
  </si>
  <si>
    <t>WP_345805722.1</t>
  </si>
  <si>
    <t>AAYR29_RS18025</t>
  </si>
  <si>
    <t>3.1.11.2</t>
  </si>
  <si>
    <t>sugar O-acetyltransferase</t>
  </si>
  <si>
    <t>maa</t>
  </si>
  <si>
    <t>WP_116315634.1</t>
  </si>
  <si>
    <t>AAYR29_RS18040</t>
  </si>
  <si>
    <t>yyaK</t>
  </si>
  <si>
    <t>WP_038429965.1</t>
  </si>
  <si>
    <t>AAYR29_RS18050</t>
  </si>
  <si>
    <t>yyaT</t>
  </si>
  <si>
    <t>WP_029726100.1</t>
  </si>
  <si>
    <t>AAYR29_RS18090</t>
  </si>
  <si>
    <t>yybB</t>
  </si>
  <si>
    <t>WP_116315643.1</t>
  </si>
  <si>
    <t>AAYR29_RS18100</t>
  </si>
  <si>
    <t>yybD</t>
  </si>
  <si>
    <t>WP_003226881.1</t>
  </si>
  <si>
    <t>AAYR29_RS18115</t>
  </si>
  <si>
    <t>manganese-dependent inorganic pyrophosphatase</t>
  </si>
  <si>
    <t>ppaC</t>
  </si>
  <si>
    <t>WP_014481484.1</t>
  </si>
  <si>
    <t>AAYR29_RS18165</t>
  </si>
  <si>
    <t>3.6.1.1</t>
  </si>
  <si>
    <t>WP_003226923.1</t>
  </si>
  <si>
    <t>AAYR29_RS18225</t>
  </si>
  <si>
    <t>adenylosuccinate synthase</t>
  </si>
  <si>
    <t>purA</t>
  </si>
  <si>
    <t>WP_319620346.1</t>
  </si>
  <si>
    <t>AAYR29_RS18235</t>
  </si>
  <si>
    <t>6.3.4.4</t>
  </si>
  <si>
    <t>cell wall metabolism sensor histidine kinase WalK</t>
  </si>
  <si>
    <t>walK</t>
  </si>
  <si>
    <t>WP_009968432.1</t>
  </si>
  <si>
    <t>AAYR29_RS18265</t>
  </si>
  <si>
    <t>walJ</t>
  </si>
  <si>
    <t>WP_003226939.1</t>
  </si>
  <si>
    <t>AAYR29_RS18280</t>
  </si>
  <si>
    <t>HAMP domain-containing sensor histidine kinase</t>
  </si>
  <si>
    <t>WP_046381472.1</t>
  </si>
  <si>
    <t>AAYR29_RS18310</t>
  </si>
  <si>
    <t>ornithine aminotransferase</t>
  </si>
  <si>
    <t>rocD</t>
  </si>
  <si>
    <t>WP_003226954.1</t>
  </si>
  <si>
    <t>AAYR29_RS18320</t>
  </si>
  <si>
    <t>2.6.1.13</t>
  </si>
  <si>
    <t>arginase</t>
  </si>
  <si>
    <t>rocF</t>
  </si>
  <si>
    <t>WP_003226959.1</t>
  </si>
  <si>
    <t>AAYR29_RS18330</t>
  </si>
  <si>
    <t>3.5.3.1</t>
  </si>
  <si>
    <t>formaldehyde dehydrogenase, glutathione-independent</t>
  </si>
  <si>
    <t>fdhA</t>
  </si>
  <si>
    <t>WP_009969177.1</t>
  </si>
  <si>
    <t>AAYR29_RS18370</t>
  </si>
  <si>
    <t>1.2.1.46</t>
  </si>
  <si>
    <t>23S rRNA (pseudouridine(1915)-N(3))-methyltransferase RlmH</t>
  </si>
  <si>
    <t>rlmH</t>
  </si>
  <si>
    <t>WP_345805739.1</t>
  </si>
  <si>
    <t>AAYR29_RS18385</t>
  </si>
  <si>
    <t>2.1.1.177</t>
  </si>
  <si>
    <t>6-phospho-beta-glucosidase BglA</t>
  </si>
  <si>
    <t>bglA</t>
  </si>
  <si>
    <t>WP_041334190.1</t>
  </si>
  <si>
    <t>AAYR29_RS18465</t>
  </si>
  <si>
    <t>polysaccharide pyruvyl transferase family protein</t>
  </si>
  <si>
    <t>WP_345805743.1</t>
  </si>
  <si>
    <t>AAYR29_RS18470</t>
  </si>
  <si>
    <t>alkyl hydroperoxide reductase subunit C</t>
  </si>
  <si>
    <t>ahpC</t>
  </si>
  <si>
    <t>WP_003243686.1</t>
  </si>
  <si>
    <t>AAYR29_RS18480</t>
  </si>
  <si>
    <t>1.11.1.26</t>
  </si>
  <si>
    <t>decarboxylating NADP(+)-dependent phosphogluconate dehydrogenase</t>
  </si>
  <si>
    <t>WP_029726133.1</t>
  </si>
  <si>
    <t>AAYR29_RS18485</t>
  </si>
  <si>
    <t>gluconokinase</t>
  </si>
  <si>
    <t>gntK</t>
  </si>
  <si>
    <t>WP_033882778.1</t>
  </si>
  <si>
    <t>AAYR29_RS18495</t>
  </si>
  <si>
    <t>2.7.1.12</t>
  </si>
  <si>
    <t>glycerate kinase</t>
  </si>
  <si>
    <t>glxK</t>
  </si>
  <si>
    <t>WP_015715034.1</t>
  </si>
  <si>
    <t>AAYR29_RS18505</t>
  </si>
  <si>
    <t>2.7.1.31</t>
  </si>
  <si>
    <t>quercetin 2,3-dioxygenase</t>
  </si>
  <si>
    <t>qdoI</t>
  </si>
  <si>
    <t>WP_106073211.1</t>
  </si>
  <si>
    <t>AAYR29_RS18540</t>
  </si>
  <si>
    <t>1.13.11.24</t>
  </si>
  <si>
    <t>WP_345805747.1</t>
  </si>
  <si>
    <t>AAYR29_RS18570</t>
  </si>
  <si>
    <t>yxbB</t>
  </si>
  <si>
    <t>WP_029318574.1</t>
  </si>
  <si>
    <t>AAYR29_RS18585</t>
  </si>
  <si>
    <t>yxbD</t>
  </si>
  <si>
    <t>WP_003244176.1</t>
  </si>
  <si>
    <t>AAYR29_RS18595</t>
  </si>
  <si>
    <t>methylmalonate-semialdehyde dehydrogenase</t>
  </si>
  <si>
    <t>iolA</t>
  </si>
  <si>
    <t>WP_003243682.1</t>
  </si>
  <si>
    <t>AAYR29_RS18650</t>
  </si>
  <si>
    <t>1.2.1.27</t>
  </si>
  <si>
    <t>5-deoxy-glucuronate isomerase</t>
  </si>
  <si>
    <t>iolB</t>
  </si>
  <si>
    <t>WP_345805754.1</t>
  </si>
  <si>
    <t>AAYR29_RS18655</t>
  </si>
  <si>
    <t>5.3.1.30</t>
  </si>
  <si>
    <t>5-dehydro-2-deoxygluconokinase</t>
  </si>
  <si>
    <t>iolC</t>
  </si>
  <si>
    <t>WP_029726145.1</t>
  </si>
  <si>
    <t>AAYR29_RS18660</t>
  </si>
  <si>
    <t>2.7.1.92</t>
  </si>
  <si>
    <t>3D-(3,5/4)-trihydroxycyclohexane-1,2-dione acylhydrolase (decyclizing)</t>
  </si>
  <si>
    <t>iolD</t>
  </si>
  <si>
    <t>WP_161476567.1</t>
  </si>
  <si>
    <t>AAYR29_RS18665</t>
  </si>
  <si>
    <t>3.7.1.22</t>
  </si>
  <si>
    <t>myo-inosose-2 dehydratase</t>
  </si>
  <si>
    <t>iolE</t>
  </si>
  <si>
    <t>WP_345805755.1</t>
  </si>
  <si>
    <t>AAYR29_RS18670</t>
  </si>
  <si>
    <t>4.2.1.44</t>
  </si>
  <si>
    <t>bifunctional inositol 2-dehydrogenase/D-chiro-inositol 1-dehydrogenase</t>
  </si>
  <si>
    <t>WP_014481414.1</t>
  </si>
  <si>
    <t>AAYR29_RS18680</t>
  </si>
  <si>
    <t>1.1.1.369</t>
  </si>
  <si>
    <t>2-keto-myo-inositol isomerase</t>
  </si>
  <si>
    <t>iolI</t>
  </si>
  <si>
    <t>WP_015250853.1</t>
  </si>
  <si>
    <t>AAYR29_RS18690</t>
  </si>
  <si>
    <t>5.3.99.11</t>
  </si>
  <si>
    <t>6-phospho-5-dehydro-2-deoxy-D-gluconate aldolase</t>
  </si>
  <si>
    <t>iolJ</t>
  </si>
  <si>
    <t>WP_003242766.1</t>
  </si>
  <si>
    <t>AAYR29_RS18695</t>
  </si>
  <si>
    <t>4.1.2.29</t>
  </si>
  <si>
    <t>sugar-phosphatase</t>
  </si>
  <si>
    <t>yidA</t>
  </si>
  <si>
    <t>WP_345805759.1</t>
  </si>
  <si>
    <t>AAYR29_RS18755</t>
  </si>
  <si>
    <t>3.1.3.23</t>
  </si>
  <si>
    <t>yxeK</t>
  </si>
  <si>
    <t>WP_029318593.1</t>
  </si>
  <si>
    <t>AAYR29_RS18765</t>
  </si>
  <si>
    <t>deoxyribose-phosphate aldolase</t>
  </si>
  <si>
    <t>deoC</t>
  </si>
  <si>
    <t>WP_014481389.1</t>
  </si>
  <si>
    <t>AAYR29_RS18815</t>
  </si>
  <si>
    <t>4.1.2.4</t>
  </si>
  <si>
    <t>pyrimidine-nucleoside phosphorylase</t>
  </si>
  <si>
    <t>pdp</t>
  </si>
  <si>
    <t>WP_033882814.1</t>
  </si>
  <si>
    <t>AAYR29_RS18825</t>
  </si>
  <si>
    <t>2.4.2.2</t>
  </si>
  <si>
    <t>formimidoylglutamase</t>
  </si>
  <si>
    <t>hutG</t>
  </si>
  <si>
    <t>WP_305090765.1</t>
  </si>
  <si>
    <t>AAYR29_RS18835</t>
  </si>
  <si>
    <t>3.5.3.8</t>
  </si>
  <si>
    <t>imidazolonepropionase</t>
  </si>
  <si>
    <t>hutI</t>
  </si>
  <si>
    <t>WP_305090764.1</t>
  </si>
  <si>
    <t>AAYR29_RS18840</t>
  </si>
  <si>
    <t>3.5.2.7</t>
  </si>
  <si>
    <t>urocanate hydratase</t>
  </si>
  <si>
    <t>hutU</t>
  </si>
  <si>
    <t>WP_224913027.1</t>
  </si>
  <si>
    <t>AAYR29_RS18845</t>
  </si>
  <si>
    <t>4.2.1.49</t>
  </si>
  <si>
    <t>histidine ammonia-lyase</t>
  </si>
  <si>
    <t>hutH</t>
  </si>
  <si>
    <t>WP_015385086.1</t>
  </si>
  <si>
    <t>AAYR29_RS18850</t>
  </si>
  <si>
    <t>4.3.1.3</t>
  </si>
  <si>
    <t>arabinan endo-1,5-alpha-L-arabinosidase AbnB</t>
  </si>
  <si>
    <t>abnB</t>
  </si>
  <si>
    <t>WP_345805764.1</t>
  </si>
  <si>
    <t>AAYR29_RS18860</t>
  </si>
  <si>
    <t>GDSL-type esterase/lipase family protein</t>
  </si>
  <si>
    <t>yxiM</t>
  </si>
  <si>
    <t>WP_345805769.1</t>
  </si>
  <si>
    <t>AAYR29_RS18965</t>
  </si>
  <si>
    <t>ATP-dependent RNA helicase DbpA</t>
  </si>
  <si>
    <t>dbpA</t>
  </si>
  <si>
    <t>WP_345805770.1</t>
  </si>
  <si>
    <t>AAYR29_RS18970</t>
  </si>
  <si>
    <t>3.6.4.13</t>
  </si>
  <si>
    <t>beta-glucanase</t>
  </si>
  <si>
    <t>bglS</t>
  </si>
  <si>
    <t>WP_024571825.1</t>
  </si>
  <si>
    <t>AAYR29_RS18990</t>
  </si>
  <si>
    <t>3.2.1.73</t>
  </si>
  <si>
    <t>catalase</t>
  </si>
  <si>
    <t>katE</t>
  </si>
  <si>
    <t>WP_345805773.1</t>
  </si>
  <si>
    <t>AAYR29_RS19000</t>
  </si>
  <si>
    <t>yxjG</t>
  </si>
  <si>
    <t>WP_345805775.1</t>
  </si>
  <si>
    <t>AAYR29_RS19045</t>
  </si>
  <si>
    <t>yxjH</t>
  </si>
  <si>
    <t>WP_345805776.1</t>
  </si>
  <si>
    <t>AAYR29_RS19050</t>
  </si>
  <si>
    <t>peptidase T</t>
  </si>
  <si>
    <t>pepT</t>
  </si>
  <si>
    <t>WP_345805777.1</t>
  </si>
  <si>
    <t>AAYR29_RS19070</t>
  </si>
  <si>
    <t>3.4.11.4</t>
  </si>
  <si>
    <t>UDP-glucose 4-epimerase GalE</t>
  </si>
  <si>
    <t>galE</t>
  </si>
  <si>
    <t>WP_003227253.1</t>
  </si>
  <si>
    <t>AAYR29_RS19090</t>
  </si>
  <si>
    <t>5.1.3.2</t>
  </si>
  <si>
    <t>yxkH</t>
  </si>
  <si>
    <t>WP_345805779.1</t>
  </si>
  <si>
    <t>AAYR29_RS19120</t>
  </si>
  <si>
    <t>cytochrome ubiquinol oxidase subunit I</t>
  </si>
  <si>
    <t>cydA</t>
  </si>
  <si>
    <t>WP_103031227.1</t>
  </si>
  <si>
    <t>AAYR29_RS19140</t>
  </si>
  <si>
    <t>1.10.3.-</t>
  </si>
  <si>
    <t>cydB</t>
  </si>
  <si>
    <t>WP_003244559.1</t>
  </si>
  <si>
    <t>AAYR29_RS19145</t>
  </si>
  <si>
    <t>7.1.1.-</t>
  </si>
  <si>
    <t>catalase KatX</t>
  </si>
  <si>
    <t>katX</t>
  </si>
  <si>
    <t>WP_339231540.1</t>
  </si>
  <si>
    <t>AAYR29_RS19205</t>
  </si>
  <si>
    <t>aag</t>
  </si>
  <si>
    <t>WP_014478382.1</t>
  </si>
  <si>
    <t>AAYR29_RS19210</t>
  </si>
  <si>
    <t>6-phospho-beta-glucosidase LicH</t>
  </si>
  <si>
    <t>licH</t>
  </si>
  <si>
    <t>WP_003244285.1</t>
  </si>
  <si>
    <t>AAYR29_RS19240</t>
  </si>
  <si>
    <t>ilvK</t>
  </si>
  <si>
    <t>WP_038828151.1</t>
  </si>
  <si>
    <t>AAYR29_RS19245</t>
  </si>
  <si>
    <t>D-alanine--poly(phosphoribitol) ligase subunit DltA</t>
  </si>
  <si>
    <t>dltA</t>
  </si>
  <si>
    <t>WP_345805788.1</t>
  </si>
  <si>
    <t>AAYR29_RS19270</t>
  </si>
  <si>
    <t>6.1.1.13</t>
  </si>
  <si>
    <t>1,4-dihydroxy-2-naphthoate polyprenyltransferase</t>
  </si>
  <si>
    <t>menA</t>
  </si>
  <si>
    <t>WP_015714937.1</t>
  </si>
  <si>
    <t>AAYR29_RS19285</t>
  </si>
  <si>
    <t>2.5.1.74</t>
  </si>
  <si>
    <t>aminopeptidase YwaD</t>
  </si>
  <si>
    <t>ywaD</t>
  </si>
  <si>
    <t>WP_217017270.1</t>
  </si>
  <si>
    <t>AAYR29_RS19310</t>
  </si>
  <si>
    <t>3.4.11.10</t>
  </si>
  <si>
    <t>3.4.11.6</t>
  </si>
  <si>
    <t>WP_345805790.1</t>
  </si>
  <si>
    <t>AAYR29_RS19315</t>
  </si>
  <si>
    <t>glycosyltransferase family 8 protein</t>
  </si>
  <si>
    <t>gspA</t>
  </si>
  <si>
    <t>WP_015714932.1</t>
  </si>
  <si>
    <t>AAYR29_RS19330</t>
  </si>
  <si>
    <t>class I SAM-dependent rRNA methyltransferase</t>
  </si>
  <si>
    <t>rlmI</t>
  </si>
  <si>
    <t>WP_345805791.1</t>
  </si>
  <si>
    <t>AAYR29_RS19370</t>
  </si>
  <si>
    <t>hydroxyethylthiazole kinase</t>
  </si>
  <si>
    <t>thiM</t>
  </si>
  <si>
    <t>WP_015250932.1</t>
  </si>
  <si>
    <t>AAYR29_RS19400</t>
  </si>
  <si>
    <t>2.7.1.50</t>
  </si>
  <si>
    <t>thiamine phosphate synthase</t>
  </si>
  <si>
    <t>thiE</t>
  </si>
  <si>
    <t>WP_015250933.1</t>
  </si>
  <si>
    <t>AAYR29_RS19405</t>
  </si>
  <si>
    <t>2.5.1.3</t>
  </si>
  <si>
    <t>iron uptake transporter deferrochelatase/peroxidase subunit</t>
  </si>
  <si>
    <t>efeB</t>
  </si>
  <si>
    <t>WP_103803652.1</t>
  </si>
  <si>
    <t>AAYR29_RS19420</t>
  </si>
  <si>
    <t>DsbA family protein</t>
  </si>
  <si>
    <t>ywbO</t>
  </si>
  <si>
    <t>WP_038429828.1</t>
  </si>
  <si>
    <t>AAYR29_RS19425</t>
  </si>
  <si>
    <t>galactokinase</t>
  </si>
  <si>
    <t>galK</t>
  </si>
  <si>
    <t>WP_345805792.1</t>
  </si>
  <si>
    <t>AAYR29_RS19455</t>
  </si>
  <si>
    <t>2.7.1.6</t>
  </si>
  <si>
    <t>UDP-glucose--hexose-1-phosphate uridylyltransferase</t>
  </si>
  <si>
    <t>galT</t>
  </si>
  <si>
    <t>WP_345805793.1</t>
  </si>
  <si>
    <t>AAYR29_RS19460</t>
  </si>
  <si>
    <t>2.7.7.12</t>
  </si>
  <si>
    <t>ywcH</t>
  </si>
  <si>
    <t>WP_032722719.1</t>
  </si>
  <si>
    <t>AAYR29_RS19505</t>
  </si>
  <si>
    <t>sucrose-6-phosphate hydrolase</t>
  </si>
  <si>
    <t>sacA</t>
  </si>
  <si>
    <t>WP_033883418.1</t>
  </si>
  <si>
    <t>AAYR29_RS19535</t>
  </si>
  <si>
    <t>3.2.1.26</t>
  </si>
  <si>
    <t>pdxK</t>
  </si>
  <si>
    <t>WP_224913034.1</t>
  </si>
  <si>
    <t>AAYR29_RS19545</t>
  </si>
  <si>
    <t>ywdF</t>
  </si>
  <si>
    <t>WP_069703977.1</t>
  </si>
  <si>
    <t>AAYR29_RS19565</t>
  </si>
  <si>
    <t>uracil-DNA glycosylase</t>
  </si>
  <si>
    <t>ung</t>
  </si>
  <si>
    <t>WP_040081472.1</t>
  </si>
  <si>
    <t>AAYR29_RS19570</t>
  </si>
  <si>
    <t>3.2.2.27</t>
  </si>
  <si>
    <t>CDP-glycerol glycerophosphotransferase family protein</t>
  </si>
  <si>
    <t>spsB</t>
  </si>
  <si>
    <t>WP_224913042.1</t>
  </si>
  <si>
    <t>AAYR29_RS19605</t>
  </si>
  <si>
    <t>N-acetylneuraminate synthase family protein</t>
  </si>
  <si>
    <t>spsE</t>
  </si>
  <si>
    <t>WP_015384970.1</t>
  </si>
  <si>
    <t>AAYR29_RS19620</t>
  </si>
  <si>
    <t>2.5.1.-</t>
  </si>
  <si>
    <t>sugar phosphate nucleotidyltransferase</t>
  </si>
  <si>
    <t>spsI</t>
  </si>
  <si>
    <t>WP_014478328.1</t>
  </si>
  <si>
    <t>AAYR29_RS19635</t>
  </si>
  <si>
    <t>dTDP-glucose 4,6-dehydratase</t>
  </si>
  <si>
    <t>rfbB</t>
  </si>
  <si>
    <t>WP_015250964.1</t>
  </si>
  <si>
    <t>AAYR29_RS19640</t>
  </si>
  <si>
    <t>4.2.1.46</t>
  </si>
  <si>
    <t>dTDP-4-dehydrorhamnose reductase</t>
  </si>
  <si>
    <t>rfbD</t>
  </si>
  <si>
    <t>WP_015250965.1</t>
  </si>
  <si>
    <t>AAYR29_RS19645</t>
  </si>
  <si>
    <t>1.1.1.133</t>
  </si>
  <si>
    <t>dTDP-4-dehydrorhamnose 3,5-epimerase family protein</t>
  </si>
  <si>
    <t>spsL</t>
  </si>
  <si>
    <t>WP_014481242.1</t>
  </si>
  <si>
    <t>AAYR29_RS19650</t>
  </si>
  <si>
    <t>5.1.3.-</t>
  </si>
  <si>
    <t>glutamate dehydrogenase</t>
  </si>
  <si>
    <t>rocG</t>
  </si>
  <si>
    <t>WP_015250966.1</t>
  </si>
  <si>
    <t>AAYR29_RS19660</t>
  </si>
  <si>
    <t>WP_345805799.1</t>
  </si>
  <si>
    <t>AAYR29_RS19665</t>
  </si>
  <si>
    <t>prephenate decarboxylase</t>
  </si>
  <si>
    <t>bacA</t>
  </si>
  <si>
    <t>WP_009968341.1</t>
  </si>
  <si>
    <t>AAYR29_RS19685</t>
  </si>
  <si>
    <t>4.1.1.100</t>
  </si>
  <si>
    <t>3-((4R)-4-hydroxycyclohexa-1,5-dien-1-yl)-2-oxopropanoate isomerase</t>
  </si>
  <si>
    <t>bacB</t>
  </si>
  <si>
    <t>WP_003244300.1</t>
  </si>
  <si>
    <t>AAYR29_RS19690</t>
  </si>
  <si>
    <t>5.3.3.19</t>
  </si>
  <si>
    <t>dihydroanticapsin 7-dehydrogenase</t>
  </si>
  <si>
    <t>bacC</t>
  </si>
  <si>
    <t>WP_064671827.1</t>
  </si>
  <si>
    <t>AAYR29_RS19695</t>
  </si>
  <si>
    <t>1.1.1.385</t>
  </si>
  <si>
    <t>alanine--anticapsin ligase</t>
  </si>
  <si>
    <t>bacD</t>
  </si>
  <si>
    <t>WP_003242921.1</t>
  </si>
  <si>
    <t>AAYR29_RS19700</t>
  </si>
  <si>
    <t>hydrogen peroxide-dependent heme synthase</t>
  </si>
  <si>
    <t>hemQ</t>
  </si>
  <si>
    <t>WP_003227507.1</t>
  </si>
  <si>
    <t>AAYR29_RS19720</t>
  </si>
  <si>
    <t>1.3.98.5</t>
  </si>
  <si>
    <t>phosphate acetyltransferase</t>
  </si>
  <si>
    <t>pta</t>
  </si>
  <si>
    <t>WP_003235941.1</t>
  </si>
  <si>
    <t>AAYR29_RS19725</t>
  </si>
  <si>
    <t>2.3.1.8</t>
  </si>
  <si>
    <t>octanoyl-[GcvH]:protein N-octanoyltransferase</t>
  </si>
  <si>
    <t>ywfL</t>
  </si>
  <si>
    <t>WP_003227511.1</t>
  </si>
  <si>
    <t>AAYR29_RS19735</t>
  </si>
  <si>
    <t>2.3.1.204</t>
  </si>
  <si>
    <t>HD domain-containing protein</t>
  </si>
  <si>
    <t>ywfO</t>
  </si>
  <si>
    <t>WP_024571616.1</t>
  </si>
  <si>
    <t>AAYR29_RS19755</t>
  </si>
  <si>
    <t>WP_345805800.1</t>
  </si>
  <si>
    <t>AAYR29_RS19775</t>
  </si>
  <si>
    <t>2-hydroxymuconate tautomerase</t>
  </si>
  <si>
    <t>hmtB</t>
  </si>
  <si>
    <t>WP_003222038.1</t>
  </si>
  <si>
    <t>AAYR29_RS19785</t>
  </si>
  <si>
    <t>5.3.2.6</t>
  </si>
  <si>
    <t>site-2 protease family protein</t>
  </si>
  <si>
    <t>ywhC</t>
  </si>
  <si>
    <t>WP_003243167.1</t>
  </si>
  <si>
    <t>AAYR29_RS19790</t>
  </si>
  <si>
    <t>pbpG</t>
  </si>
  <si>
    <t>WP_345805801.1</t>
  </si>
  <si>
    <t>AAYR29_RS19800</t>
  </si>
  <si>
    <t>spermidine synthase</t>
  </si>
  <si>
    <t>speE</t>
  </si>
  <si>
    <t>WP_003227543.1</t>
  </si>
  <si>
    <t>AAYR29_RS19805</t>
  </si>
  <si>
    <t>2.5.1.16</t>
  </si>
  <si>
    <t>agmatinase</t>
  </si>
  <si>
    <t>speB</t>
  </si>
  <si>
    <t>WP_003227545.1</t>
  </si>
  <si>
    <t>AAYR29_RS19810</t>
  </si>
  <si>
    <t>3.5.3.11</t>
  </si>
  <si>
    <t>arginine--tRNA ligase</t>
  </si>
  <si>
    <t>argS</t>
  </si>
  <si>
    <t>WP_003227570.1</t>
  </si>
  <si>
    <t>AAYR29_RS19895</t>
  </si>
  <si>
    <t>6.1.1.19</t>
  </si>
  <si>
    <t>ywjA</t>
  </si>
  <si>
    <t>WP_003227593.1</t>
  </si>
  <si>
    <t>AAYR29_RS19950</t>
  </si>
  <si>
    <t>dihydrofolate reductase family protein</t>
  </si>
  <si>
    <t>ywjB</t>
  </si>
  <si>
    <t>WP_003227595.1</t>
  </si>
  <si>
    <t>AAYR29_RS19955</t>
  </si>
  <si>
    <t>acyl-CoA dehydrogenase AcdA</t>
  </si>
  <si>
    <t>acdA</t>
  </si>
  <si>
    <t>WP_138322660.1</t>
  </si>
  <si>
    <t>AAYR29_RS19980</t>
  </si>
  <si>
    <t>1.3.99.-</t>
  </si>
  <si>
    <t>DNA-directed RNA polymerase subunit delta</t>
  </si>
  <si>
    <t>rpoE</t>
  </si>
  <si>
    <t>WP_014665742.1</t>
  </si>
  <si>
    <t>AAYR29_RS19985</t>
  </si>
  <si>
    <t>CTP synthase (glutamine hydrolyzing)</t>
  </si>
  <si>
    <t>pyrG</t>
  </si>
  <si>
    <t>WP_003227612.1</t>
  </si>
  <si>
    <t>AAYR29_RS19990</t>
  </si>
  <si>
    <t>6.3.4.2</t>
  </si>
  <si>
    <t>sporulation initiation phosphotransferase Spo0F</t>
  </si>
  <si>
    <t>spo0F</t>
  </si>
  <si>
    <t>WP_003227621.1</t>
  </si>
  <si>
    <t>AAYR29_RS20000</t>
  </si>
  <si>
    <t>2.7.-.-</t>
  </si>
  <si>
    <t>class II fructose-bisphosphate aldolase</t>
  </si>
  <si>
    <t>fbaA</t>
  </si>
  <si>
    <t>WP_003243339.1</t>
  </si>
  <si>
    <t>AAYR29_RS20005</t>
  </si>
  <si>
    <t>4.1.2.13</t>
  </si>
  <si>
    <t>UDP-N-acetylglucosamine 1-carboxyvinyltransferase</t>
  </si>
  <si>
    <t>murAB</t>
  </si>
  <si>
    <t>WP_003227628.1</t>
  </si>
  <si>
    <t>AAYR29_RS20015</t>
  </si>
  <si>
    <t>2.5.1.7</t>
  </si>
  <si>
    <t>class II fructose-bisphosphatase</t>
  </si>
  <si>
    <t>glpX</t>
  </si>
  <si>
    <t>WP_003242962.1</t>
  </si>
  <si>
    <t>AAYR29_RS20020</t>
  </si>
  <si>
    <t>3.1.3.11</t>
  </si>
  <si>
    <t>thymidine kinase</t>
  </si>
  <si>
    <t>tdk</t>
  </si>
  <si>
    <t>WP_345805806.1</t>
  </si>
  <si>
    <t>AAYR29_RS20040</t>
  </si>
  <si>
    <t>2.7.1.21</t>
  </si>
  <si>
    <t>peptide chain release factor N(5)-glutamine methyltransferase</t>
  </si>
  <si>
    <t>prmC</t>
  </si>
  <si>
    <t>WP_345805808.1</t>
  </si>
  <si>
    <t>AAYR29_RS20070</t>
  </si>
  <si>
    <t>2.1.1.297</t>
  </si>
  <si>
    <t>hypothetical protein</t>
  </si>
  <si>
    <t>WP_003244265.1</t>
  </si>
  <si>
    <t>AAYR29_RS20090</t>
  </si>
  <si>
    <t>L-threonylcarbamoyladenylate synthase</t>
  </si>
  <si>
    <t>tsaC</t>
  </si>
  <si>
    <t>WP_345805810.1</t>
  </si>
  <si>
    <t>AAYR29_RS20095</t>
  </si>
  <si>
    <t>2.7.7.87</t>
  </si>
  <si>
    <t>protein arginine phosphatase PrpB</t>
  </si>
  <si>
    <t>WP_015384897.1</t>
  </si>
  <si>
    <t>AAYR29_RS20105</t>
  </si>
  <si>
    <t>3.9.1.2</t>
  </si>
  <si>
    <t>ribose 5-phosphate isomerase B</t>
  </si>
  <si>
    <t>rpiB</t>
  </si>
  <si>
    <t>WP_003221910.1</t>
  </si>
  <si>
    <t>AAYR29_RS20110</t>
  </si>
  <si>
    <t>5.3.1.6</t>
  </si>
  <si>
    <t>serine hydroxymethyltransferase</t>
  </si>
  <si>
    <t>glyA</t>
  </si>
  <si>
    <t>WP_003227669.1</t>
  </si>
  <si>
    <t>AAYR29_RS20120</t>
  </si>
  <si>
    <t>2.1.2.1</t>
  </si>
  <si>
    <t>uracil phosphoribosyltransferase</t>
  </si>
  <si>
    <t>upp</t>
  </si>
  <si>
    <t>WP_003227670.1</t>
  </si>
  <si>
    <t>AAYR29_RS20125</t>
  </si>
  <si>
    <t>F0F1 ATP synthase subunit A</t>
  </si>
  <si>
    <t>atpB</t>
  </si>
  <si>
    <t>WP_003242621.1</t>
  </si>
  <si>
    <t>AAYR29_RS20135</t>
  </si>
  <si>
    <t>7.1.2.2</t>
  </si>
  <si>
    <t>F0F1 ATP synthase subunit C</t>
  </si>
  <si>
    <t>atpE</t>
  </si>
  <si>
    <t>WP_003151167.1</t>
  </si>
  <si>
    <t>AAYR29_RS20140</t>
  </si>
  <si>
    <t>F0F1 ATP synthase subunit B</t>
  </si>
  <si>
    <t>atpF</t>
  </si>
  <si>
    <t>WP_003244051.1</t>
  </si>
  <si>
    <t>AAYR29_RS20145</t>
  </si>
  <si>
    <t>F0F1 ATP synthase subunit delta</t>
  </si>
  <si>
    <t>atpH</t>
  </si>
  <si>
    <t>WP_345805811.1</t>
  </si>
  <si>
    <t>AAYR29_RS20150</t>
  </si>
  <si>
    <t>F0F1 ATP synthase subunit alpha</t>
  </si>
  <si>
    <t>atpA</t>
  </si>
  <si>
    <t>WP_003243657.1</t>
  </si>
  <si>
    <t>AAYR29_RS20155</t>
  </si>
  <si>
    <t>ATP synthase F1 subunit gamma</t>
  </si>
  <si>
    <t>atpG</t>
  </si>
  <si>
    <t>WP_032727048.1</t>
  </si>
  <si>
    <t>AAYR29_RS20160</t>
  </si>
  <si>
    <t>F0F1 ATP synthase subunit beta</t>
  </si>
  <si>
    <t>atpD</t>
  </si>
  <si>
    <t>WP_003227686.1</t>
  </si>
  <si>
    <t>AAYR29_RS20165</t>
  </si>
  <si>
    <t>F0F1 ATP synthase subunit epsilon</t>
  </si>
  <si>
    <t>atpC</t>
  </si>
  <si>
    <t>WP_014478254.1</t>
  </si>
  <si>
    <t>AAYR29_RS20170</t>
  </si>
  <si>
    <t>murA</t>
  </si>
  <si>
    <t>WP_345805812.1</t>
  </si>
  <si>
    <t>AAYR29_RS20190</t>
  </si>
  <si>
    <t>GTP 3',8-cyclase MoaA</t>
  </si>
  <si>
    <t>moaA</t>
  </si>
  <si>
    <t>WP_003243488.1</t>
  </si>
  <si>
    <t>AAYR29_RS20225</t>
  </si>
  <si>
    <t>4.1.99.22</t>
  </si>
  <si>
    <t>urease subunit gamma</t>
  </si>
  <si>
    <t>ureA</t>
  </si>
  <si>
    <t>WP_345805814.1</t>
  </si>
  <si>
    <t>AAYR29_RS20255</t>
  </si>
  <si>
    <t>3.5.1.5</t>
  </si>
  <si>
    <t>urease subunit beta</t>
  </si>
  <si>
    <t>ureB</t>
  </si>
  <si>
    <t>WP_015251023.1</t>
  </si>
  <si>
    <t>AAYR29_RS20260</t>
  </si>
  <si>
    <t>urease subunit alpha</t>
  </si>
  <si>
    <t>ureC</t>
  </si>
  <si>
    <t>WP_123373663.1</t>
  </si>
  <si>
    <t>AAYR29_RS20265</t>
  </si>
  <si>
    <t>ywnB</t>
  </si>
  <si>
    <t>WP_032727040.1</t>
  </si>
  <si>
    <t>AAYR29_RS20275</t>
  </si>
  <si>
    <t>ywnH</t>
  </si>
  <si>
    <t>WP_010886629.1</t>
  </si>
  <si>
    <t>AAYR29_RS20310</t>
  </si>
  <si>
    <t>undecaprenyl-diphosphate phosphatase BcrC</t>
  </si>
  <si>
    <t>bcrC</t>
  </si>
  <si>
    <t>WP_015714854.1</t>
  </si>
  <si>
    <t>AAYR29_RS20325</t>
  </si>
  <si>
    <t>3.6.1.27</t>
  </si>
  <si>
    <t>3-hydroxyacyl-ACP dehydratase FabZ</t>
  </si>
  <si>
    <t>fabZ</t>
  </si>
  <si>
    <t>WP_003221796.1</t>
  </si>
  <si>
    <t>AAYR29_RS20405</t>
  </si>
  <si>
    <t>4.2.1.59</t>
  </si>
  <si>
    <t>hepA</t>
  </si>
  <si>
    <t>WP_029726036.1</t>
  </si>
  <si>
    <t>AAYR29_RS20465</t>
  </si>
  <si>
    <t>UDP-glucose 6-dehydrogenase UglF</t>
  </si>
  <si>
    <t>uglF</t>
  </si>
  <si>
    <t>WP_015251054.1</t>
  </si>
  <si>
    <t>AAYR29_RS20495</t>
  </si>
  <si>
    <t>1.1.1.22</t>
  </si>
  <si>
    <t>endonuclease V</t>
  </si>
  <si>
    <t>WP_033885055.1</t>
  </si>
  <si>
    <t>AAYR29_RS20530</t>
  </si>
  <si>
    <t>3.1.21.7</t>
  </si>
  <si>
    <t>WP_029318745.1</t>
  </si>
  <si>
    <t>AAYR29_RS20565</t>
  </si>
  <si>
    <t>acetolactate synthase AlsS</t>
  </si>
  <si>
    <t>alsS</t>
  </si>
  <si>
    <t>WP_029318750.1</t>
  </si>
  <si>
    <t>AAYR29_RS20610</t>
  </si>
  <si>
    <t>acetolactate decarboxylase</t>
  </si>
  <si>
    <t>budA</t>
  </si>
  <si>
    <t>WP_003244457.1</t>
  </si>
  <si>
    <t>AAYR29_RS20615</t>
  </si>
  <si>
    <t>4.1.1.5</t>
  </si>
  <si>
    <t>ywrO</t>
  </si>
  <si>
    <t>WP_003242788.1</t>
  </si>
  <si>
    <t>AAYR29_RS20620</t>
  </si>
  <si>
    <t>ribose ABC transporter ATP-binding protein RbsA</t>
  </si>
  <si>
    <t>rbsA</t>
  </si>
  <si>
    <t>WP_029318752.1</t>
  </si>
  <si>
    <t>AAYR29_RS20645</t>
  </si>
  <si>
    <t>7.5.2.7</t>
  </si>
  <si>
    <t>7.5.2.8</t>
  </si>
  <si>
    <t>D-ribose pyranase</t>
  </si>
  <si>
    <t>rbsD</t>
  </si>
  <si>
    <t>WP_029318753.1</t>
  </si>
  <si>
    <t>AAYR29_RS20650</t>
  </si>
  <si>
    <t>5.4.99.62</t>
  </si>
  <si>
    <t>ribokinase</t>
  </si>
  <si>
    <t>rbsK</t>
  </si>
  <si>
    <t>WP_029318754.1</t>
  </si>
  <si>
    <t>AAYR29_RS20655</t>
  </si>
  <si>
    <t>2.7.1.15</t>
  </si>
  <si>
    <t>5-amino-6-(5-phospho-D-ribitylamino)uracil phosphatase YwtE</t>
  </si>
  <si>
    <t>ywtE</t>
  </si>
  <si>
    <t>WP_046160927.1</t>
  </si>
  <si>
    <t>AAYR29_RS20690</t>
  </si>
  <si>
    <t>WP_029318761.1</t>
  </si>
  <si>
    <t>AAYR29_RS20720</t>
  </si>
  <si>
    <t>WP_015384814.1</t>
  </si>
  <si>
    <t>AAYR29_RS20730</t>
  </si>
  <si>
    <t>WP_024571914.1</t>
  </si>
  <si>
    <t>AAYR29_RS20735</t>
  </si>
  <si>
    <t>WP_003235520.1</t>
  </si>
  <si>
    <t>AAYR29_RS20745</t>
  </si>
  <si>
    <t>WP_345805826.1</t>
  </si>
  <si>
    <t>AAYR29_RS20750</t>
  </si>
  <si>
    <t>glycerol-3-phosphate cytidylyltransferase</t>
  </si>
  <si>
    <t>tagD</t>
  </si>
  <si>
    <t>WP_029318766.1</t>
  </si>
  <si>
    <t>AAYR29_RS20760</t>
  </si>
  <si>
    <t>2.7.7.39</t>
  </si>
  <si>
    <t>WP_088327093.1</t>
  </si>
  <si>
    <t>AAYR29_RS20765</t>
  </si>
  <si>
    <t>WP_157677691.1</t>
  </si>
  <si>
    <t>AAYR29_RS20770</t>
  </si>
  <si>
    <t>WP_003227944.1</t>
  </si>
  <si>
    <t>AAYR29_RS20790</t>
  </si>
  <si>
    <t>WP_345805829.1</t>
  </si>
  <si>
    <t>AAYR29_RS20800</t>
  </si>
  <si>
    <t>WP_345805830.1</t>
  </si>
  <si>
    <t>AAYR29_RS20805</t>
  </si>
  <si>
    <t>UDP-N-acetylglucosamine 2-epimerase (non-hydrolyzing)</t>
  </si>
  <si>
    <t>wecB</t>
  </si>
  <si>
    <t>WP_123373710.1</t>
  </si>
  <si>
    <t>AAYR29_RS20810</t>
  </si>
  <si>
    <t>5.1.3.14</t>
  </si>
  <si>
    <t>WP_345805832.1</t>
  </si>
  <si>
    <t>AAYR29_RS20830</t>
  </si>
  <si>
    <t>(poly)ribitol-phosphate teichoic acid beta-D-glucosyltransferase TarQ</t>
  </si>
  <si>
    <t>tarQ</t>
  </si>
  <si>
    <t>WP_345805833.1</t>
  </si>
  <si>
    <t>AAYR29_RS20835</t>
  </si>
  <si>
    <t>2.4.1.53</t>
  </si>
  <si>
    <t>sugar transferase</t>
  </si>
  <si>
    <t>WP_003242561.1</t>
  </si>
  <si>
    <t>AAYR29_RS20840</t>
  </si>
  <si>
    <t>UDP-glucose 6-dehydrogenase TuaD</t>
  </si>
  <si>
    <t>tuaD</t>
  </si>
  <si>
    <t>WP_033884207.1</t>
  </si>
  <si>
    <t>AAYR29_RS20855</t>
  </si>
  <si>
    <t>MraY family glycosyltransferase</t>
  </si>
  <si>
    <t>tagO</t>
  </si>
  <si>
    <t>WP_003227975.1</t>
  </si>
  <si>
    <t>AAYR29_RS20880</t>
  </si>
  <si>
    <t>ATP-dependent helicase ComFA</t>
  </si>
  <si>
    <t>comFA</t>
  </si>
  <si>
    <t>WP_345805835.1</t>
  </si>
  <si>
    <t>AAYR29_RS20910</t>
  </si>
  <si>
    <t>carboxy-terminal processing protease CtpB</t>
  </si>
  <si>
    <t>ctpB</t>
  </si>
  <si>
    <t>WP_003228041.1</t>
  </si>
  <si>
    <t>AAYR29_RS21030</t>
  </si>
  <si>
    <t>excinuclease ABC subunit UvrA</t>
  </si>
  <si>
    <t>uvrA</t>
  </si>
  <si>
    <t>WP_173614332.1</t>
  </si>
  <si>
    <t>AAYR29_RS21070</t>
  </si>
  <si>
    <t>3.1.25.-</t>
  </si>
  <si>
    <t>cyclo(L-leucyl-L-leucyl) synthase</t>
  </si>
  <si>
    <t>pchC</t>
  </si>
  <si>
    <t>WP_101172223.1</t>
  </si>
  <si>
    <t>AAYR29_RS21115</t>
  </si>
  <si>
    <t>2.3.2.22</t>
  </si>
  <si>
    <t>pulcherriminic acid synthase</t>
  </si>
  <si>
    <t>cypX</t>
  </si>
  <si>
    <t>WP_345805840.1</t>
  </si>
  <si>
    <t>AAYR29_RS21120</t>
  </si>
  <si>
    <t>1.14.15.13</t>
  </si>
  <si>
    <t>WP_224913087.1</t>
  </si>
  <si>
    <t>AAYR29_RS21140</t>
  </si>
  <si>
    <t>N-acetylglucosamine-6-phosphate deacetylase</t>
  </si>
  <si>
    <t>nagA</t>
  </si>
  <si>
    <t>WP_014481023.1</t>
  </si>
  <si>
    <t>AAYR29_RS21145</t>
  </si>
  <si>
    <t>3.5.1.25</t>
  </si>
  <si>
    <t>prolipoprotein diacylglyceryl transferase</t>
  </si>
  <si>
    <t>lgt</t>
  </si>
  <si>
    <t>WP_003242661.1</t>
  </si>
  <si>
    <t>AAYR29_RS21155</t>
  </si>
  <si>
    <t>2.5.1.145</t>
  </si>
  <si>
    <t>pyrophosphatase PpaX</t>
  </si>
  <si>
    <t>ppaX</t>
  </si>
  <si>
    <t>WP_029318337.1</t>
  </si>
  <si>
    <t>AAYR29_RS21165</t>
  </si>
  <si>
    <t>pectate/pectin lyase PelC</t>
  </si>
  <si>
    <t>pelC</t>
  </si>
  <si>
    <t>WP_345805843.1</t>
  </si>
  <si>
    <t>AAYR29_RS21175</t>
  </si>
  <si>
    <t>ATP phosphoribosyltransferase</t>
  </si>
  <si>
    <t>hisG</t>
  </si>
  <si>
    <t>WP_015251138.1</t>
  </si>
  <si>
    <t>AAYR29_RS21190</t>
  </si>
  <si>
    <t>2.4.2.17</t>
  </si>
  <si>
    <t>histidinol dehydrogenase</t>
  </si>
  <si>
    <t>hisD</t>
  </si>
  <si>
    <t>WP_345805844.1</t>
  </si>
  <si>
    <t>AAYR29_RS21195</t>
  </si>
  <si>
    <t>1.1.1.23</t>
  </si>
  <si>
    <t>imidazoleglycerol-phosphate dehydratase HisB</t>
  </si>
  <si>
    <t>hisB</t>
  </si>
  <si>
    <t>WP_003243389.1</t>
  </si>
  <si>
    <t>AAYR29_RS21200</t>
  </si>
  <si>
    <t>4.2.1.19</t>
  </si>
  <si>
    <t>imidazole glycerol phosphate synthase subunit HisH</t>
  </si>
  <si>
    <t>hisH</t>
  </si>
  <si>
    <t>WP_015251140.1</t>
  </si>
  <si>
    <t>AAYR29_RS21205</t>
  </si>
  <si>
    <t>4.3.2.10</t>
  </si>
  <si>
    <t>1-(5-phosphoribosyl)-5-[(5-phosphoribosylamino)methylideneamino]imidazole-4-carboxamide isomerase</t>
  </si>
  <si>
    <t>hisA</t>
  </si>
  <si>
    <t>WP_017695280.1</t>
  </si>
  <si>
    <t>AAYR29_RS21210</t>
  </si>
  <si>
    <t>5.3.1.16</t>
  </si>
  <si>
    <t>imidazole glycerol phosphate synthase subunit HisF</t>
  </si>
  <si>
    <t>hisF</t>
  </si>
  <si>
    <t>WP_015384749.1</t>
  </si>
  <si>
    <t>AAYR29_RS21215</t>
  </si>
  <si>
    <t>bifunctional phosphoribosyl-AMP cyclohydrolase/phosphoribosyl-ATP diphosphatase HisIE</t>
  </si>
  <si>
    <t>hisIE</t>
  </si>
  <si>
    <t>WP_116315809.1</t>
  </si>
  <si>
    <t>AAYR29_RS21220</t>
  </si>
  <si>
    <t>3.5.4.19</t>
  </si>
  <si>
    <t>3.6.1.31</t>
  </si>
  <si>
    <t>thioredoxin-disulfide reductase</t>
  </si>
  <si>
    <t>trxB</t>
  </si>
  <si>
    <t>WP_003228139.1</t>
  </si>
  <si>
    <t>AAYR29_RS21270</t>
  </si>
  <si>
    <t>1.8.1.9</t>
  </si>
  <si>
    <t>D-glycerate dehydrogenase</t>
  </si>
  <si>
    <t>yvcT</t>
  </si>
  <si>
    <t>WP_015251153.1</t>
  </si>
  <si>
    <t>AAYR29_RS21330</t>
  </si>
  <si>
    <t>maltose phosphorylase</t>
  </si>
  <si>
    <t>mdxK</t>
  </si>
  <si>
    <t>WP_345805854.1</t>
  </si>
  <si>
    <t>AAYR29_RS21385</t>
  </si>
  <si>
    <t>2.4.1.8</t>
  </si>
  <si>
    <t>oligo-1,6-glucosidase</t>
  </si>
  <si>
    <t>malL</t>
  </si>
  <si>
    <t>WP_345805855.1</t>
  </si>
  <si>
    <t>AAYR29_RS21390</t>
  </si>
  <si>
    <t>3.2.1.10</t>
  </si>
  <si>
    <t>beta-phosphoglucomutase</t>
  </si>
  <si>
    <t>pgmB</t>
  </si>
  <si>
    <t>WP_345805856.1</t>
  </si>
  <si>
    <t>AAYR29_RS21395</t>
  </si>
  <si>
    <t>5.4.2.6</t>
  </si>
  <si>
    <t>ATP-dependent Clp endopeptidase proteolytic subunit ClpP</t>
  </si>
  <si>
    <t>clpP</t>
  </si>
  <si>
    <t>WP_003228214.1</t>
  </si>
  <si>
    <t>AAYR29_RS21400</t>
  </si>
  <si>
    <t>2,6-beta-fructan 6-levanbiohydrolase</t>
  </si>
  <si>
    <t>levB</t>
  </si>
  <si>
    <t>WP_003243729.1</t>
  </si>
  <si>
    <t>AAYR29_RS21470</t>
  </si>
  <si>
    <t>3.2.1.64</t>
  </si>
  <si>
    <t>levansucrase</t>
  </si>
  <si>
    <t>sacB</t>
  </si>
  <si>
    <t>WP_001022105.1</t>
  </si>
  <si>
    <t>AAYR29_RS21475</t>
  </si>
  <si>
    <t>2.4.1.10</t>
  </si>
  <si>
    <t>broad specificity amino-acid racemase RacX</t>
  </si>
  <si>
    <t>racX</t>
  </si>
  <si>
    <t>WP_029318358.1</t>
  </si>
  <si>
    <t>AAYR29_RS21485</t>
  </si>
  <si>
    <t>5.1.1.10</t>
  </si>
  <si>
    <t>phenolic acid decarboxylase</t>
  </si>
  <si>
    <t>padC</t>
  </si>
  <si>
    <t>WP_003228238.1</t>
  </si>
  <si>
    <t>AAYR29_RS21495</t>
  </si>
  <si>
    <t>4.1.1.102</t>
  </si>
  <si>
    <t>para-nitrobenzyl esterase</t>
  </si>
  <si>
    <t>pnbA</t>
  </si>
  <si>
    <t>WP_345805859.1</t>
  </si>
  <si>
    <t>AAYR29_RS21505</t>
  </si>
  <si>
    <t>epsH</t>
  </si>
  <si>
    <t>WP_032726900.1</t>
  </si>
  <si>
    <t>AAYR29_RS21550</t>
  </si>
  <si>
    <t>WP_345805862.1</t>
  </si>
  <si>
    <t>AAYR29_RS21560</t>
  </si>
  <si>
    <t>epsL</t>
  </si>
  <si>
    <t>WP_014480945.1</t>
  </si>
  <si>
    <t>AAYR29_RS21570</t>
  </si>
  <si>
    <t>aminotransferase class I/II-fold pyridoxal phosphate-dependent enzyme</t>
  </si>
  <si>
    <t>epsN</t>
  </si>
  <si>
    <t>WP_345805863.1</t>
  </si>
  <si>
    <t>AAYR29_RS21580</t>
  </si>
  <si>
    <t>beta-galactosidase GanA</t>
  </si>
  <si>
    <t>ganA</t>
  </si>
  <si>
    <t>WP_224913101.1</t>
  </si>
  <si>
    <t>AAYR29_RS21630</t>
  </si>
  <si>
    <t>arabinogalactan endo-beta-1,4-galactanase</t>
  </si>
  <si>
    <t>ganB</t>
  </si>
  <si>
    <t>WP_224913110.1</t>
  </si>
  <si>
    <t>AAYR29_RS21635</t>
  </si>
  <si>
    <t>3.2.1.89</t>
  </si>
  <si>
    <t>MsnO8 family LLM class oxidoreductase</t>
  </si>
  <si>
    <t>yvbT</t>
  </si>
  <si>
    <t>WP_003228318.1</t>
  </si>
  <si>
    <t>AAYR29_RS21705</t>
  </si>
  <si>
    <t>phosphoglycerate kinase</t>
  </si>
  <si>
    <t>pgk</t>
  </si>
  <si>
    <t>WP_003243051.1</t>
  </si>
  <si>
    <t>AAYR29_RS21730</t>
  </si>
  <si>
    <t>2.7.2.3</t>
  </si>
  <si>
    <t>triose-phosphate isomerase</t>
  </si>
  <si>
    <t>tpiA</t>
  </si>
  <si>
    <t>WP_345805868.1</t>
  </si>
  <si>
    <t>AAYR29_RS21735</t>
  </si>
  <si>
    <t>5.3.1.1</t>
  </si>
  <si>
    <t>2,3-bisphosphoglycerate-independent phosphoglycerate mutase</t>
  </si>
  <si>
    <t>gpmI</t>
  </si>
  <si>
    <t>WP_003228330.1</t>
  </si>
  <si>
    <t>AAYR29_RS21740</t>
  </si>
  <si>
    <t>5.4.2.12</t>
  </si>
  <si>
    <t>phosphopyruvate hydratase</t>
  </si>
  <si>
    <t>eno</t>
  </si>
  <si>
    <t>WP_003228333.1</t>
  </si>
  <si>
    <t>AAYR29_RS21745</t>
  </si>
  <si>
    <t>4.2.1.11</t>
  </si>
  <si>
    <t>nucleotide sugar dehydrogenase</t>
  </si>
  <si>
    <t>WP_345805870.1</t>
  </si>
  <si>
    <t>AAYR29_RS21755</t>
  </si>
  <si>
    <t>DegT/DnrJ/EryC1/StrS family aminotransferase</t>
  </si>
  <si>
    <t>WP_345805871.1</t>
  </si>
  <si>
    <t>AAYR29_RS21760</t>
  </si>
  <si>
    <t>WP_345805872.1</t>
  </si>
  <si>
    <t>AAYR29_RS21765</t>
  </si>
  <si>
    <t>WP_345805874.1</t>
  </si>
  <si>
    <t>AAYR29_RS21775</t>
  </si>
  <si>
    <t>PIG-L deacetylase family protein</t>
  </si>
  <si>
    <t>WP_015483702.1</t>
  </si>
  <si>
    <t>AAYR29_RS21785</t>
  </si>
  <si>
    <t>estA</t>
  </si>
  <si>
    <t>WP_003242610.1</t>
  </si>
  <si>
    <t>AAYR29_RS21910</t>
  </si>
  <si>
    <t>ribonuclease R</t>
  </si>
  <si>
    <t>rnr</t>
  </si>
  <si>
    <t>WP_003228386.1</t>
  </si>
  <si>
    <t>AAYR29_RS21915</t>
  </si>
  <si>
    <t>3.1.13.1</t>
  </si>
  <si>
    <t>yvaG</t>
  </si>
  <si>
    <t>WP_003228388.1</t>
  </si>
  <si>
    <t>AAYR29_RS21930</t>
  </si>
  <si>
    <t>assimilatory sulfite reductase (NADPH) flavoprotein subunit</t>
  </si>
  <si>
    <t>cysJ</t>
  </si>
  <si>
    <t>WP_345805883.1</t>
  </si>
  <si>
    <t>AAYR29_RS22010</t>
  </si>
  <si>
    <t>1.8.1.2</t>
  </si>
  <si>
    <t>assimilatory sulfite reductase (NADPH) hemoprotein subunit</t>
  </si>
  <si>
    <t>cysI</t>
  </si>
  <si>
    <t>WP_345805884.1</t>
  </si>
  <si>
    <t>AAYR29_RS22015</t>
  </si>
  <si>
    <t>glyoxal/methylglyoxal reductase</t>
  </si>
  <si>
    <t>pgoN</t>
  </si>
  <si>
    <t>WP_029318405.1</t>
  </si>
  <si>
    <t>AAYR29_RS22030</t>
  </si>
  <si>
    <t>1.1.1.283</t>
  </si>
  <si>
    <t>ltaSP</t>
  </si>
  <si>
    <t>WP_345805887.1</t>
  </si>
  <si>
    <t>AAYR29_RS22050</t>
  </si>
  <si>
    <t>yvrO</t>
  </si>
  <si>
    <t>WP_014480848.1</t>
  </si>
  <si>
    <t>AAYR29_RS22095</t>
  </si>
  <si>
    <t>oxdC</t>
  </si>
  <si>
    <t>WP_088326938.1</t>
  </si>
  <si>
    <t>AAYR29_RS22110</t>
  </si>
  <si>
    <t>SMP-30/gluconolactonase/LRE family protein</t>
  </si>
  <si>
    <t>yvrE</t>
  </si>
  <si>
    <t>WP_069322895.1</t>
  </si>
  <si>
    <t>AAYR29_RS22140</t>
  </si>
  <si>
    <t>yvrD</t>
  </si>
  <si>
    <t>WP_015384617.1</t>
  </si>
  <si>
    <t>AAYR29_RS22145</t>
  </si>
  <si>
    <t>cob(I)yrinic acid a,c-diamide adenosyltransferase</t>
  </si>
  <si>
    <t>yvqK</t>
  </si>
  <si>
    <t>WP_033884696.1</t>
  </si>
  <si>
    <t>AAYR29_RS22165</t>
  </si>
  <si>
    <t>2.5.1.17</t>
  </si>
  <si>
    <t>class II fumarate hydratase</t>
  </si>
  <si>
    <t>fumC</t>
  </si>
  <si>
    <t>WP_106073415.1</t>
  </si>
  <si>
    <t>AAYR29_RS22225</t>
  </si>
  <si>
    <t>4.2.1.2</t>
  </si>
  <si>
    <t>M3 family oligoendopeptidase</t>
  </si>
  <si>
    <t>WP_326149877.1</t>
  </si>
  <si>
    <t>AAYR29_RS22265</t>
  </si>
  <si>
    <t>SDR family NAD(P)-dependent oxidoreductase</t>
  </si>
  <si>
    <t>WP_285299095.1</t>
  </si>
  <si>
    <t>AAYR29_RS22290</t>
  </si>
  <si>
    <t>acetyl-CoA C-acyltransferase</t>
  </si>
  <si>
    <t>fadA</t>
  </si>
  <si>
    <t>WP_003228574.1</t>
  </si>
  <si>
    <t>AAYR29_RS22335</t>
  </si>
  <si>
    <t>yusE</t>
  </si>
  <si>
    <t>WP_003228585.1</t>
  </si>
  <si>
    <t>AAYR29_RS22365</t>
  </si>
  <si>
    <t>cysteine desulfurase SufS</t>
  </si>
  <si>
    <t>sufS</t>
  </si>
  <si>
    <t>WP_003228604.1</t>
  </si>
  <si>
    <t>AAYR29_RS22410</t>
  </si>
  <si>
    <t>WP_336804304.1</t>
  </si>
  <si>
    <t>AAYR29_RS22480</t>
  </si>
  <si>
    <t>HNH endonuclease signature motif containing protein</t>
  </si>
  <si>
    <t>WP_336804294.1</t>
  </si>
  <si>
    <t>AAYR29_RS22520</t>
  </si>
  <si>
    <t>terminase TerL endonuclease subunit</t>
  </si>
  <si>
    <t>WP_336804291.1</t>
  </si>
  <si>
    <t>AAYR29_RS22530</t>
  </si>
  <si>
    <t>WP_336804280.1</t>
  </si>
  <si>
    <t>AAYR29_RS22620</t>
  </si>
  <si>
    <t>FAD-binding oxidoreductase</t>
  </si>
  <si>
    <t>dadA</t>
  </si>
  <si>
    <t>WP_221777280.1</t>
  </si>
  <si>
    <t>AAYR29_RS22675</t>
  </si>
  <si>
    <t>fructosamine deglycase FrlB</t>
  </si>
  <si>
    <t>frlB</t>
  </si>
  <si>
    <t>WP_015251278.1</t>
  </si>
  <si>
    <t>AAYR29_RS22685</t>
  </si>
  <si>
    <t>allantoate deiminase</t>
  </si>
  <si>
    <t>allC</t>
  </si>
  <si>
    <t>WP_029318454.1</t>
  </si>
  <si>
    <t>AAYR29_RS22730</t>
  </si>
  <si>
    <t>3.5.3.9</t>
  </si>
  <si>
    <t>xanthine dehydrogenase subunit C</t>
  </si>
  <si>
    <t>pucC</t>
  </si>
  <si>
    <t>WP_345805911.1</t>
  </si>
  <si>
    <t>AAYR29_RS22750</t>
  </si>
  <si>
    <t>1.17.1.4</t>
  </si>
  <si>
    <t>xanthine dehydrogenase subunit D</t>
  </si>
  <si>
    <t>pucD</t>
  </si>
  <si>
    <t>WP_345805912.1</t>
  </si>
  <si>
    <t>AAYR29_RS22755</t>
  </si>
  <si>
    <t>xanthine dehydrogenase subunit E</t>
  </si>
  <si>
    <t>pucE</t>
  </si>
  <si>
    <t>WP_345805913.1</t>
  </si>
  <si>
    <t>AAYR29_RS22760</t>
  </si>
  <si>
    <t>hydroxyisourate hydrolase</t>
  </si>
  <si>
    <t>uraH</t>
  </si>
  <si>
    <t>WP_345805914.1</t>
  </si>
  <si>
    <t>AAYR29_RS22770</t>
  </si>
  <si>
    <t>3.5.2.17</t>
  </si>
  <si>
    <t>factor-independent urate hydroxylase</t>
  </si>
  <si>
    <t>pucL</t>
  </si>
  <si>
    <t>WP_038429572.1</t>
  </si>
  <si>
    <t>AAYR29_RS22775</t>
  </si>
  <si>
    <t>1.7.3.3</t>
  </si>
  <si>
    <t>allantoinase</t>
  </si>
  <si>
    <t>pucH</t>
  </si>
  <si>
    <t>WP_345805917.1</t>
  </si>
  <si>
    <t>AAYR29_RS22795</t>
  </si>
  <si>
    <t>3.5.2.5</t>
  </si>
  <si>
    <t>bifunctional UDP-sugar hydrolase/5'-nucleotidase</t>
  </si>
  <si>
    <t>yunD</t>
  </si>
  <si>
    <t>WP_038829795.1</t>
  </si>
  <si>
    <t>AAYR29_RS22815</t>
  </si>
  <si>
    <t>lipoyl synthase</t>
  </si>
  <si>
    <t>lipA</t>
  </si>
  <si>
    <t>WP_003222888.1</t>
  </si>
  <si>
    <t>AAYR29_RS22835</t>
  </si>
  <si>
    <t>2.8.1.8</t>
  </si>
  <si>
    <t>yutG</t>
  </si>
  <si>
    <t>WP_003243814.1</t>
  </si>
  <si>
    <t>AAYR29_RS22860</t>
  </si>
  <si>
    <t>homoserine dehydrogenase</t>
  </si>
  <si>
    <t>hom</t>
  </si>
  <si>
    <t>WP_014477878.1</t>
  </si>
  <si>
    <t>AAYR29_RS22870</t>
  </si>
  <si>
    <t>1.1.1.3</t>
  </si>
  <si>
    <t>threonine synthase</t>
  </si>
  <si>
    <t>thrC</t>
  </si>
  <si>
    <t>WP_080530081.1</t>
  </si>
  <si>
    <t>AAYR29_RS22875</t>
  </si>
  <si>
    <t>4.2.3.1</t>
  </si>
  <si>
    <t>homoserine kinase</t>
  </si>
  <si>
    <t>thrB</t>
  </si>
  <si>
    <t>WP_003228699.1</t>
  </si>
  <si>
    <t>AAYR29_RS22880</t>
  </si>
  <si>
    <t>2.7.1.39</t>
  </si>
  <si>
    <t>S9 family peptidase</t>
  </si>
  <si>
    <t>yuxL</t>
  </si>
  <si>
    <t>WP_345805920.1</t>
  </si>
  <si>
    <t>AAYR29_RS22885</t>
  </si>
  <si>
    <t>yutJ</t>
  </si>
  <si>
    <t>WP_003228707.1</t>
  </si>
  <si>
    <t>AAYR29_RS22900</t>
  </si>
  <si>
    <t>diaminopimelate epimerase</t>
  </si>
  <si>
    <t>dapF</t>
  </si>
  <si>
    <t>WP_003243745.1</t>
  </si>
  <si>
    <t>AAYR29_RS22915</t>
  </si>
  <si>
    <t>5.1.1.7</t>
  </si>
  <si>
    <t>spermidine/spermine N(1)-acetyltransferase</t>
  </si>
  <si>
    <t>paiA</t>
  </si>
  <si>
    <t>WP_042974570.1</t>
  </si>
  <si>
    <t>AAYR29_RS22925</t>
  </si>
  <si>
    <t>2.3.1.57</t>
  </si>
  <si>
    <t>GMP reductase</t>
  </si>
  <si>
    <t>guaC</t>
  </si>
  <si>
    <t>WP_345805921.1</t>
  </si>
  <si>
    <t>AAYR29_RS22935</t>
  </si>
  <si>
    <t>1.7.1.7</t>
  </si>
  <si>
    <t>ferredoxin--NADP reductase 2</t>
  </si>
  <si>
    <t>yumC</t>
  </si>
  <si>
    <t>WP_003228725.1</t>
  </si>
  <si>
    <t>AAYR29_RS22945</t>
  </si>
  <si>
    <t>yumB</t>
  </si>
  <si>
    <t>WP_010886605.1</t>
  </si>
  <si>
    <t>AAYR29_RS22950</t>
  </si>
  <si>
    <t>leucyl aminopeptidase</t>
  </si>
  <si>
    <t>pepA</t>
  </si>
  <si>
    <t>WP_130572806.1</t>
  </si>
  <si>
    <t>AAYR29_RS22975</t>
  </si>
  <si>
    <t>3.4.11.1</t>
  </si>
  <si>
    <t>2,3-dihydro-2,3-dihydroxybenzoate dehydrogenase</t>
  </si>
  <si>
    <t>dhbA</t>
  </si>
  <si>
    <t>WP_029318477.1</t>
  </si>
  <si>
    <t>AAYR29_RS23000</t>
  </si>
  <si>
    <t>1.3.1.28</t>
  </si>
  <si>
    <t>(2,3-dihydroxybenzoyl)adenylate synthase</t>
  </si>
  <si>
    <t>dhbE</t>
  </si>
  <si>
    <t>WP_345805922.1</t>
  </si>
  <si>
    <t>AAYR29_RS23010</t>
  </si>
  <si>
    <t>6.2.1.71</t>
  </si>
  <si>
    <t>alanine dehydrogenase</t>
  </si>
  <si>
    <t>ald</t>
  </si>
  <si>
    <t>WP_029318482.1</t>
  </si>
  <si>
    <t>AAYR29_RS23035</t>
  </si>
  <si>
    <t>1.4.1.1</t>
  </si>
  <si>
    <t>(S)-benzoin forming benzil reductase</t>
  </si>
  <si>
    <t>bznD</t>
  </si>
  <si>
    <t>WP_003228771.1</t>
  </si>
  <si>
    <t>AAYR29_RS23075</t>
  </si>
  <si>
    <t>1.1.1.320</t>
  </si>
  <si>
    <t>pncA</t>
  </si>
  <si>
    <t>WP_014477836.1</t>
  </si>
  <si>
    <t>AAYR29_RS23115</t>
  </si>
  <si>
    <t>nicotinate phosphoribosyltransferase</t>
  </si>
  <si>
    <t>pncB</t>
  </si>
  <si>
    <t>WP_003228788.1</t>
  </si>
  <si>
    <t>AAYR29_RS23120</t>
  </si>
  <si>
    <t>6.3.4.21</t>
  </si>
  <si>
    <t>pbpD</t>
  </si>
  <si>
    <t>WP_141949153.1</t>
  </si>
  <si>
    <t>AAYR29_RS23250</t>
  </si>
  <si>
    <t>sporulation sensor histidine kinase KinB</t>
  </si>
  <si>
    <t>kinB</t>
  </si>
  <si>
    <t>WP_003228853.1</t>
  </si>
  <si>
    <t>AAYR29_RS23275</t>
  </si>
  <si>
    <t>cystathionine beta-lyase PatB</t>
  </si>
  <si>
    <t>patB</t>
  </si>
  <si>
    <t>WP_029318500.1</t>
  </si>
  <si>
    <t>AAYR29_RS23280</t>
  </si>
  <si>
    <t>iron-containing alcohol dehydrogenase</t>
  </si>
  <si>
    <t>bdhJ</t>
  </si>
  <si>
    <t>WP_017695513.1</t>
  </si>
  <si>
    <t>AAYR29_RS23315</t>
  </si>
  <si>
    <t>bdhK</t>
  </si>
  <si>
    <t>WP_003228872.1</t>
  </si>
  <si>
    <t>AAYR29_RS23320</t>
  </si>
  <si>
    <t>glucose-6-phosphate isomerase</t>
  </si>
  <si>
    <t>pgi</t>
  </si>
  <si>
    <t>WP_003243401.1</t>
  </si>
  <si>
    <t>AAYR29_RS23325</t>
  </si>
  <si>
    <t>5.3.1.9</t>
  </si>
  <si>
    <t>WP_003244393.1</t>
  </si>
  <si>
    <t>AAYR29_RS23385</t>
  </si>
  <si>
    <t>2.3.2.13</t>
  </si>
  <si>
    <t>rhamnose catabolism operon transcriptional regulator RhaR</t>
  </si>
  <si>
    <t>rhaR</t>
  </si>
  <si>
    <t>WP_009968057.1</t>
  </si>
  <si>
    <t>AAYR29_RS23420</t>
  </si>
  <si>
    <t>2.7.1.5</t>
  </si>
  <si>
    <t>rhamnulokinase</t>
  </si>
  <si>
    <t>rhaB</t>
  </si>
  <si>
    <t>WP_345805935.1</t>
  </si>
  <si>
    <t>AAYR29_RS23425</t>
  </si>
  <si>
    <t>5.1.3.32</t>
  </si>
  <si>
    <t>L-rhamnose mutarotase</t>
  </si>
  <si>
    <t>rhaM</t>
  </si>
  <si>
    <t>WP_014480666.1</t>
  </si>
  <si>
    <t>AAYR29_RS23430</t>
  </si>
  <si>
    <t>5.3.1.14</t>
  </si>
  <si>
    <t>L-rhamnose isomerase</t>
  </si>
  <si>
    <t>rhaA</t>
  </si>
  <si>
    <t>WP_345805936.1</t>
  </si>
  <si>
    <t>AAYR29_RS23435</t>
  </si>
  <si>
    <t>1.1.1.371</t>
  </si>
  <si>
    <t>AI-2E family transporter</t>
  </si>
  <si>
    <t>yubA</t>
  </si>
  <si>
    <t>WP_038429517.1</t>
  </si>
  <si>
    <t>AAYR29_RS23445</t>
  </si>
  <si>
    <t>WP_345805587.1</t>
  </si>
  <si>
    <t>AAYR29_RS23580</t>
  </si>
  <si>
    <t>WP_345805945.1</t>
  </si>
  <si>
    <t>AAYR29_RS23585</t>
  </si>
  <si>
    <t>3.6.1.23</t>
  </si>
  <si>
    <t>YolD-like family protein</t>
  </si>
  <si>
    <t>WP_345805962.1</t>
  </si>
  <si>
    <t>AAYR29_RS23810</t>
  </si>
  <si>
    <t>1.13.11.20</t>
  </si>
  <si>
    <t>transcriptional regulator GbsR</t>
  </si>
  <si>
    <t>gbsR</t>
  </si>
  <si>
    <t>WP_033884244.1</t>
  </si>
  <si>
    <t>AAYR29_RS23850</t>
  </si>
  <si>
    <t>1.2.1.8</t>
  </si>
  <si>
    <t>flotillin lipid rafts scaffold protein FloT</t>
  </si>
  <si>
    <t>floT</t>
  </si>
  <si>
    <t>WP_003228960.1</t>
  </si>
  <si>
    <t>AAYR29_RS23880</t>
  </si>
  <si>
    <t>NEW EC</t>
  </si>
  <si>
    <t>KEGG Enzyme URL</t>
  </si>
  <si>
    <t>Reaction</t>
  </si>
  <si>
    <t>Reactants</t>
  </si>
  <si>
    <t>Products</t>
  </si>
  <si>
    <t>https://www.genome.jp/entry/2.4.1.18</t>
  </si>
  <si>
    <t>R02110</t>
  </si>
  <si>
    <t>C00718 </t>
  </si>
  <si>
    <t> C00369</t>
  </si>
  <si>
    <t>R06186</t>
  </si>
  <si>
    <t>G10495 </t>
  </si>
  <si>
    <t> G10545</t>
  </si>
  <si>
    <t>https://www.genome.jp/entry/2.7.7.27</t>
  </si>
  <si>
    <t>R00948</t>
  </si>
  <si>
    <t>C00002 + C00103 </t>
  </si>
  <si>
    <t> C00013 + C00498</t>
  </si>
  <si>
    <t>https://www.genome.jp/entry/5.4.4.2</t>
  </si>
  <si>
    <t>R01717</t>
  </si>
  <si>
    <t>C00251 </t>
  </si>
  <si>
    <t> C00885</t>
  </si>
  <si>
    <t>https://www.genome.jp/entry/2.2.1.9</t>
  </si>
  <si>
    <t>R08165</t>
  </si>
  <si>
    <t>C00885 + C00026 </t>
  </si>
  <si>
    <t> C16519 + C00011</t>
  </si>
  <si>
    <t>https://www.genome.jp/entry/4.2.99.20</t>
  </si>
  <si>
    <t>R08166</t>
  </si>
  <si>
    <t>C16519 </t>
  </si>
  <si>
    <t> C05817 + C00022</t>
  </si>
  <si>
    <t>https://www.genome.jp/entry/4.1.3.36</t>
  </si>
  <si>
    <t>R04150</t>
  </si>
  <si>
    <t>C03160 </t>
  </si>
  <si>
    <t> C03657 + C00010</t>
  </si>
  <si>
    <t>R07263</t>
  </si>
  <si>
    <t> C15547 + C00001</t>
  </si>
  <si>
    <t>https://www.genome.jp/entry/6.2.1.26</t>
  </si>
  <si>
    <t>R04030</t>
  </si>
  <si>
    <t>C00002 + C02730 + C00010 </t>
  </si>
  <si>
    <t> C00020 + C00013 + C03160</t>
  </si>
  <si>
    <t>https://www.genome.jp/entry/4.2.1.113</t>
  </si>
  <si>
    <t>R04031</t>
  </si>
  <si>
    <t>C02730 + C00001 </t>
  </si>
  <si>
    <t> C05817</t>
  </si>
  <si>
    <t>https://www.genome.jp/entry/7.1.1.7</t>
  </si>
  <si>
    <t>R11325</t>
  </si>
  <si>
    <t>2 C00390 + C00007 + 4 C00080 </t>
  </si>
  <si>
    <t xml:space="preserve"> 2 C00399 + 2 C00001 + 4 C00080</t>
  </si>
  <si>
    <t>R11885</t>
  </si>
  <si>
    <t>2 C00390 </t>
  </si>
  <si>
    <t xml:space="preserve"> 2 C00399 + 4 C00080 + 4 C05359</t>
  </si>
  <si>
    <t>R11886</t>
  </si>
  <si>
    <t>C00007 + 4 C00080 + 4 C05359 </t>
  </si>
  <si>
    <t xml:space="preserve"> 2 C00001</t>
  </si>
  <si>
    <t>https://www.genome.jp/entry/4.4.1.21</t>
  </si>
  <si>
    <t>R01291</t>
  </si>
  <si>
    <t>C03539 </t>
  </si>
  <si>
    <t> C11838 + C00155</t>
  </si>
  <si>
    <t>https://www.genome.jp/entry/4.1.1.49</t>
  </si>
  <si>
    <t>R00341</t>
  </si>
  <si>
    <t>C00002 + C00036 </t>
  </si>
  <si>
    <t> C00008 + C00074 + C00011</t>
  </si>
  <si>
    <t>https://www.genome.jp/entry/2.5.1.6</t>
  </si>
  <si>
    <t>R00177</t>
  </si>
  <si>
    <t>C00009 + C00013 + C00019 </t>
  </si>
  <si>
    <t> C00002 + C00073 + C00001</t>
  </si>
  <si>
    <t>R04771</t>
  </si>
  <si>
    <t>C00002 + C05335 + C00001 </t>
  </si>
  <si>
    <t> C00009 + C00013 + C05691</t>
  </si>
  <si>
    <t>https://www.genome.jp/entry/6.3.5.4</t>
  </si>
  <si>
    <t>R00256</t>
  </si>
  <si>
    <t>C00064 + C00001 </t>
  </si>
  <si>
    <t> C00025 + C00014</t>
  </si>
  <si>
    <t>R00483</t>
  </si>
  <si>
    <t>C00002 + C00049 + C00014 </t>
  </si>
  <si>
    <t> C00020 + C00013 + C00152</t>
  </si>
  <si>
    <t>R00578</t>
  </si>
  <si>
    <t>C00002 + C00049 + C00064 + C00001 </t>
  </si>
  <si>
    <t> C00020 + C00013 + C00152 + C00025</t>
  </si>
  <si>
    <t>https://www.genome.jp/entry/4.2.3.130</t>
  </si>
  <si>
    <t>R10009</t>
  </si>
  <si>
    <t>C04216 </t>
  </si>
  <si>
    <t> C20276 + C00013</t>
  </si>
  <si>
    <t>https://www.genome.jp/entry/2.1.1.61</t>
  </si>
  <si>
    <t>R00601</t>
  </si>
  <si>
    <t>C00019 + C11478 </t>
  </si>
  <si>
    <t> C00021 + C04728</t>
  </si>
  <si>
    <t>https://www.genome.jp/entry/6.1.1.4</t>
  </si>
  <si>
    <t>R03657</t>
  </si>
  <si>
    <t>C00002 + C00123 + C01645 </t>
  </si>
  <si>
    <t> C00020 + C00013 + C02047</t>
  </si>
  <si>
    <t>https://www.genome.jp/entry/3.2.1.22</t>
  </si>
  <si>
    <t>R01101</t>
  </si>
  <si>
    <t>C05402 + C00001 </t>
  </si>
  <si>
    <t> C00124 + C00031</t>
  </si>
  <si>
    <t>R01103</t>
  </si>
  <si>
    <t>C00492 + C00001 </t>
  </si>
  <si>
    <t> C00124 + C00089</t>
  </si>
  <si>
    <t>R01104</t>
  </si>
  <si>
    <t>C05401 + C00001 </t>
  </si>
  <si>
    <t> C00124 + C00116</t>
  </si>
  <si>
    <t>R01194</t>
  </si>
  <si>
    <t>C01235 + C00001 </t>
  </si>
  <si>
    <t> C00137 + C00124</t>
  </si>
  <si>
    <t>R01329</t>
  </si>
  <si>
    <t>C05400 + C00001 </t>
  </si>
  <si>
    <t> C00159 + C00124</t>
  </si>
  <si>
    <t>R02926</t>
  </si>
  <si>
    <t>C05399 + C00001 </t>
  </si>
  <si>
    <t> C00794 + C00124</t>
  </si>
  <si>
    <t>R03618</t>
  </si>
  <si>
    <t>C04737 + C00001 </t>
  </si>
  <si>
    <t> C00124 + C01290</t>
  </si>
  <si>
    <t>R03634</t>
  </si>
  <si>
    <t>C01613 + C00001 </t>
  </si>
  <si>
    <t> C00492 + C00124</t>
  </si>
  <si>
    <t>R04019</t>
  </si>
  <si>
    <t>C06126 + C00001 </t>
  </si>
  <si>
    <t> C02686 + C00124</t>
  </si>
  <si>
    <t>R04470</t>
  </si>
  <si>
    <t>C06037 + C00001 </t>
  </si>
  <si>
    <t> C03692 + C00124</t>
  </si>
  <si>
    <t>R05549</t>
  </si>
  <si>
    <t>C05404 + C00001 </t>
  </si>
  <si>
    <t> C00124 + C05402</t>
  </si>
  <si>
    <t>R06070</t>
  </si>
  <si>
    <t>G00249 + C00001 </t>
  </si>
  <si>
    <t> C00124 + G00370</t>
  </si>
  <si>
    <t>R06091</t>
  </si>
  <si>
    <t>G01275 + C00001 </t>
  </si>
  <si>
    <t>R06093</t>
  </si>
  <si>
    <t>G10488 + C00001 </t>
  </si>
  <si>
    <t>R06094</t>
  </si>
  <si>
    <t>G00497 + C00001 </t>
  </si>
  <si>
    <t> G11121 + C00124</t>
  </si>
  <si>
    <t>R06096</t>
  </si>
  <si>
    <t>G00501 + C00001 </t>
  </si>
  <si>
    <t> C00124 + G01275</t>
  </si>
  <si>
    <t>R06142</t>
  </si>
  <si>
    <t>G10529 + C00001 </t>
  </si>
  <si>
    <t>R06152</t>
  </si>
  <si>
    <t>G00278 + C00001 </t>
  </si>
  <si>
    <t> G00249 + C00124</t>
  </si>
  <si>
    <t>https://www.genome.jp/entry/6.2.1.14</t>
  </si>
  <si>
    <t>R03209</t>
  </si>
  <si>
    <t>C00002 + C02656 + C00010 </t>
  </si>
  <si>
    <t> C00020 + C00013 + C01063</t>
  </si>
  <si>
    <t>https://www.genome.jp/entry/2.6.1.62</t>
  </si>
  <si>
    <t>R03231</t>
  </si>
  <si>
    <t>C00019 + C01092 </t>
  </si>
  <si>
    <t> C04425 + C01037</t>
  </si>
  <si>
    <t>https://www.genome.jp/entry/2.3.1.47</t>
  </si>
  <si>
    <t>R03210</t>
  </si>
  <si>
    <t>C01063 + C00041 </t>
  </si>
  <si>
    <t> C01092 + C00010 + C00011</t>
  </si>
  <si>
    <t>R10124</t>
  </si>
  <si>
    <t>C19845 + C00041 </t>
  </si>
  <si>
    <t> C01092 + C00229 + C00011</t>
  </si>
  <si>
    <t>https://www.genome.jp/entry/6.3.3.3</t>
  </si>
  <si>
    <t>R03182</t>
  </si>
  <si>
    <t>C00002 + C01037 + C00011 </t>
  </si>
  <si>
    <t> C00008 + C00009 + C01909</t>
  </si>
  <si>
    <t>R12933</t>
  </si>
  <si>
    <t>C01037 + C00011 </t>
  </si>
  <si>
    <t> C22458</t>
  </si>
  <si>
    <t>R12934</t>
  </si>
  <si>
    <t>C22458 + C00002 </t>
  </si>
  <si>
    <t> C01909 + C00008 + C00009</t>
  </si>
  <si>
    <t>https://www.genome.jp/entry/2.8.1.6</t>
  </si>
  <si>
    <t>R01078</t>
  </si>
  <si>
    <t>C01909 + C17023 + 2 C00019 + 2 C05359 + 2 C00080 </t>
  </si>
  <si>
    <t> C00120 + 2 C00073 + 2 C05198</t>
  </si>
  <si>
    <t>https://www.genome.jp/entry/3.2.1.172</t>
  </si>
  <si>
    <t>https://www.genome.jp/entry/2.5.1.47</t>
  </si>
  <si>
    <t>R00897</t>
  </si>
  <si>
    <t>C00979 + C00283 </t>
  </si>
  <si>
    <t> C00097 + C00033</t>
  </si>
  <si>
    <t>R03601</t>
  </si>
  <si>
    <t>C00979 + C01528 </t>
  </si>
  <si>
    <t> C05688 + C00033</t>
  </si>
  <si>
    <t>R04859</t>
  </si>
  <si>
    <t>C00979 + C00320 + C00342 + C00080 </t>
  </si>
  <si>
    <t> C00097 + C00094 + C00343 + C00033</t>
  </si>
  <si>
    <t>R07274</t>
  </si>
  <si>
    <t>C01005 + C00283 </t>
  </si>
  <si>
    <t> C00097 + C00009</t>
  </si>
  <si>
    <t>https://www.genome.jp/entry/3.2.1.41</t>
  </si>
  <si>
    <t>https://www.genome.jp/entry/2.1.1.33</t>
  </si>
  <si>
    <t>R00600</t>
  </si>
  <si>
    <t>C00019 + C01977 </t>
  </si>
  <si>
    <t> C00021 + C04160</t>
  </si>
  <si>
    <t>https://www.genome.jp/entry/6.3.2.8</t>
  </si>
  <si>
    <t>R03193</t>
  </si>
  <si>
    <t>C00002 + C01050 + C00041 </t>
  </si>
  <si>
    <t> C00008 + C00009 + C01212</t>
  </si>
  <si>
    <t>https://www.genome.jp/entry/6.2.1.1</t>
  </si>
  <si>
    <t>R00235</t>
  </si>
  <si>
    <t>C00002 + C00033 + C00010 </t>
  </si>
  <si>
    <t> C00020 + C00013 + C00024</t>
  </si>
  <si>
    <t>R00236</t>
  </si>
  <si>
    <t>C05993 + C00010 </t>
  </si>
  <si>
    <t> C00020 + C00024</t>
  </si>
  <si>
    <t>R00316</t>
  </si>
  <si>
    <t>C00002 + C00033 </t>
  </si>
  <si>
    <t> C00013 + C05993</t>
  </si>
  <si>
    <t>R00925</t>
  </si>
  <si>
    <t>C00002 + C00163 + C00010 </t>
  </si>
  <si>
    <t> C00020 + C00013 + C00100</t>
  </si>
  <si>
    <t>R00926</t>
  </si>
  <si>
    <t>C05983 + C00010 </t>
  </si>
  <si>
    <t> C00020 + C00100</t>
  </si>
  <si>
    <t>R01354</t>
  </si>
  <si>
    <t>C00002 + C00163 </t>
  </si>
  <si>
    <t> C00013 + C05983</t>
  </si>
  <si>
    <t>https://www.genome.jp/entry/6.1.1.1</t>
  </si>
  <si>
    <t>R02918</t>
  </si>
  <si>
    <t>C00002 + C00082 + C00787 </t>
  </si>
  <si>
    <t> C00020 + C00013 + C02839</t>
  </si>
  <si>
    <t>https://www.genome.jp/entry/2.7.7.65</t>
  </si>
  <si>
    <t>R08057</t>
  </si>
  <si>
    <t>2 C00044 </t>
  </si>
  <si>
    <t> C16463 + 2 C00013</t>
  </si>
  <si>
    <t>https://www.genome.jp/entry/3.1.3.15</t>
  </si>
  <si>
    <t>R03013</t>
  </si>
  <si>
    <t>C01100 + C00001 </t>
  </si>
  <si>
    <t> C00860 + C00009</t>
  </si>
  <si>
    <t>https://www.genome.jp/entry/2.8.1.4</t>
  </si>
  <si>
    <t>R03923</t>
  </si>
  <si>
    <t>C00097 + C02342 </t>
  </si>
  <si>
    <t> C00065 + C04161</t>
  </si>
  <si>
    <t>R07461</t>
  </si>
  <si>
    <t>C15812 + C15813 + C00030 </t>
  </si>
  <si>
    <t> C00020 + C15814 + C15811 + C00028</t>
  </si>
  <si>
    <t>https://www.genome.jp/entry/2.7.2.1</t>
  </si>
  <si>
    <t>R00315</t>
  </si>
  <si>
    <t> C00008 + C00227</t>
  </si>
  <si>
    <t>R01353</t>
  </si>
  <si>
    <t> C00008 + C02876</t>
  </si>
  <si>
    <t>https://www.genome.jp/entry/6.3.4.5</t>
  </si>
  <si>
    <t>R01954</t>
  </si>
  <si>
    <t>C00002 + C00327 + C00049 </t>
  </si>
  <si>
    <t> C00020 + C00013 + C03406</t>
  </si>
  <si>
    <t>https://www.genome.jp/entry/4.3.2.1</t>
  </si>
  <si>
    <t>R01086</t>
  </si>
  <si>
    <t>C03406 </t>
  </si>
  <si>
    <t> C00122 + C00062</t>
  </si>
  <si>
    <t>https://www.genome.jp/entry/3.1.3.7</t>
  </si>
  <si>
    <t>R00188</t>
  </si>
  <si>
    <t>C00054 + C00001 </t>
  </si>
  <si>
    <t> C00020 + C00009</t>
  </si>
  <si>
    <t>R00508</t>
  </si>
  <si>
    <t>C00053 + C00001 </t>
  </si>
  <si>
    <t> C00224 + C00009</t>
  </si>
  <si>
    <t>https://www.genome.jp/entry/6.4.1.2</t>
  </si>
  <si>
    <t>R00742</t>
  </si>
  <si>
    <t>C00002 + C00024 + C00288 </t>
  </si>
  <si>
    <t> C00008 + C00009 + C00083</t>
  </si>
  <si>
    <t>https://www.genome.jp/entry/2.7.1.11</t>
  </si>
  <si>
    <t>R04779</t>
  </si>
  <si>
    <t>C00002 + C05345 </t>
  </si>
  <si>
    <t> C00008 + C05378</t>
  </si>
  <si>
    <t>R00756</t>
  </si>
  <si>
    <t>C00002 + C00085 </t>
  </si>
  <si>
    <t> C00008 + C00354</t>
  </si>
  <si>
    <t>R00767</t>
  </si>
  <si>
    <t>C00063 + C00085 </t>
  </si>
  <si>
    <t> C00112 + C00354</t>
  </si>
  <si>
    <t>R00769</t>
  </si>
  <si>
    <t>C00075 + C00085 </t>
  </si>
  <si>
    <t> C00015 + C00354</t>
  </si>
  <si>
    <t>R00770</t>
  </si>
  <si>
    <t>C00081 + C00085 </t>
  </si>
  <si>
    <t> C00104 + C00354</t>
  </si>
  <si>
    <t>R01843</t>
  </si>
  <si>
    <t>C00002 + C05382 </t>
  </si>
  <si>
    <t> C00008 + C00447</t>
  </si>
  <si>
    <t>R03236</t>
  </si>
  <si>
    <t>C01097 + C00002 </t>
  </si>
  <si>
    <t> C03785 + C00008</t>
  </si>
  <si>
    <t>R03237</t>
  </si>
  <si>
    <t>C00063 + C01097 </t>
  </si>
  <si>
    <t> C00112 + C03785</t>
  </si>
  <si>
    <t>R03238</t>
  </si>
  <si>
    <t>C00075 + C01097 </t>
  </si>
  <si>
    <t> C00015 + C03785</t>
  </si>
  <si>
    <t>R03239</t>
  </si>
  <si>
    <t>C00081 + C01097 </t>
  </si>
  <si>
    <t> C00104 + C03785</t>
  </si>
  <si>
    <t>https://www.genome.jp/entry/2.7.1.40</t>
  </si>
  <si>
    <t>R00200</t>
  </si>
  <si>
    <t>C00002 + C00022 </t>
  </si>
  <si>
    <t> C00008 + C00074</t>
  </si>
  <si>
    <t>R00430</t>
  </si>
  <si>
    <t>C00044 + C00022 </t>
  </si>
  <si>
    <t> C00035 + C00074</t>
  </si>
  <si>
    <t>R00572</t>
  </si>
  <si>
    <t>C00063 + C00022 </t>
  </si>
  <si>
    <t> C00112 + C00074</t>
  </si>
  <si>
    <t>R00659</t>
  </si>
  <si>
    <t>C00075 + C00022 </t>
  </si>
  <si>
    <t> C00015 + C00074</t>
  </si>
  <si>
    <t>R00724</t>
  </si>
  <si>
    <t>C00081 + C00022 </t>
  </si>
  <si>
    <t> C00104 + C00074</t>
  </si>
  <si>
    <t>R01138</t>
  </si>
  <si>
    <t>C00131 + C00022 </t>
  </si>
  <si>
    <t> C00206 + C00074</t>
  </si>
  <si>
    <t>R01858</t>
  </si>
  <si>
    <t>C00286 + C00022 </t>
  </si>
  <si>
    <t> C00361 + C00074</t>
  </si>
  <si>
    <t>R02320</t>
  </si>
  <si>
    <t>C00201 + C00022 </t>
  </si>
  <si>
    <t> C00454 + C00074</t>
  </si>
  <si>
    <t>https://www.genome.jp/entry/2.3.3.1</t>
  </si>
  <si>
    <t>R00351</t>
  </si>
  <si>
    <t>C00158 + C00010 </t>
  </si>
  <si>
    <t> C00024 + C00001 + C00036</t>
  </si>
  <si>
    <t>https://www.genome.jp/entry/1.1.1.37</t>
  </si>
  <si>
    <t>R00342</t>
  </si>
  <si>
    <t>C00149 + C00003 </t>
  </si>
  <si>
    <t> C00036 + C00004 + C00080</t>
  </si>
  <si>
    <t>R07136</t>
  </si>
  <si>
    <t>C11537 + C00003 </t>
  </si>
  <si>
    <t> C05528 + C00004 + C00080</t>
  </si>
  <si>
    <t>https://www.genome.jp/entry/2.7.13.3</t>
  </si>
  <si>
    <t>https://www.genome.jp/entry/2.7.7.7</t>
  </si>
  <si>
    <t>R00379</t>
  </si>
  <si>
    <t xml:space="preserve">C00677 + C00039(n) </t>
  </si>
  <si>
    <t> C00013 + C00039(n+1)</t>
  </si>
  <si>
    <t>R00375</t>
  </si>
  <si>
    <t>C00131 + C00039 </t>
  </si>
  <si>
    <t> C00013 + C00039</t>
  </si>
  <si>
    <t>R00376</t>
  </si>
  <si>
    <t>C00286 + C00039 </t>
  </si>
  <si>
    <t>R00377</t>
  </si>
  <si>
    <t>C00458 + C00039 </t>
  </si>
  <si>
    <t>R00378</t>
  </si>
  <si>
    <t>C00459 + C00039 </t>
  </si>
  <si>
    <t>R11029</t>
  </si>
  <si>
    <t>C11039 </t>
  </si>
  <si>
    <t> C21031</t>
  </si>
  <si>
    <t>https://www.genome.jp/entry/3.2.2.23</t>
  </si>
  <si>
    <t>https://www.genome.jp/entry/2.7.1.24</t>
  </si>
  <si>
    <t>R00130</t>
  </si>
  <si>
    <t>C00002 + C00882 </t>
  </si>
  <si>
    <t> C00008 + C00010</t>
  </si>
  <si>
    <t>https://www.genome.jp/entry/4.1.1.50</t>
  </si>
  <si>
    <t>R00178</t>
  </si>
  <si>
    <t>C00019 + C00080 </t>
  </si>
  <si>
    <t> C01137 + C00011</t>
  </si>
  <si>
    <t>https://www.genome.jp/entry/6.1.1.3</t>
  </si>
  <si>
    <t>R03663</t>
  </si>
  <si>
    <t>C00002 + C00188 + C01651 </t>
  </si>
  <si>
    <t> C00020 + C00013 + C02992</t>
  </si>
  <si>
    <t>https://www.genome.jp/entry/3.2.1.99</t>
  </si>
  <si>
    <t>https://www.genome.jp/entry/5.3.1.4</t>
  </si>
  <si>
    <t>R12991</t>
  </si>
  <si>
    <t>C02479 </t>
  </si>
  <si>
    <t> C00508</t>
  </si>
  <si>
    <t>R01761</t>
  </si>
  <si>
    <t>C00259 </t>
  </si>
  <si>
    <t>https://www.genome.jp/entry/2.7.1.16</t>
  </si>
  <si>
    <t>R01526</t>
  </si>
  <si>
    <t>C00002 + C00309 </t>
  </si>
  <si>
    <t> C00008 + C00199</t>
  </si>
  <si>
    <t>R02439</t>
  </si>
  <si>
    <t>C00002 + C00508 </t>
  </si>
  <si>
    <t> C00008 + C01101</t>
  </si>
  <si>
    <t>https://www.genome.jp/entry/5.1.3.4</t>
  </si>
  <si>
    <t>R05850</t>
  </si>
  <si>
    <t>C01101 </t>
  </si>
  <si>
    <t> C00231</t>
  </si>
  <si>
    <t>https://www.genome.jp/entry/1.1.1.261</t>
  </si>
  <si>
    <t>R05679</t>
  </si>
  <si>
    <t>C00623 + C00003 </t>
  </si>
  <si>
    <t> C00111 + C00004 + C00080</t>
  </si>
  <si>
    <t>R05680</t>
  </si>
  <si>
    <t>C00623 + C00006 </t>
  </si>
  <si>
    <t> C00111 + C00005 + C00080</t>
  </si>
  <si>
    <t>https://www.genome.jp/entry/3.2.1.55</t>
  </si>
  <si>
    <t>R01762</t>
  </si>
  <si>
    <t>C02474 + C00001 </t>
  </si>
  <si>
    <t> C02474 + C00259</t>
  </si>
  <si>
    <t>https://www.genome.jp/entry/1.1.99.14</t>
  </si>
  <si>
    <t>R00476</t>
  </si>
  <si>
    <t>C00160 + C00028 </t>
  </si>
  <si>
    <t> C00048 + C00030</t>
  </si>
  <si>
    <t>https://www.genome.jp/entry/6.1.1.20</t>
  </si>
  <si>
    <t>R03660</t>
  </si>
  <si>
    <t>C00002 + C00079 + C01648 </t>
  </si>
  <si>
    <t> C00020 + C00013 + C03511</t>
  </si>
  <si>
    <t>https://www.genome.jp/entry/6.2.1.3</t>
  </si>
  <si>
    <t>R00390</t>
  </si>
  <si>
    <t>C00002 + C00638 + C00010 </t>
  </si>
  <si>
    <t> C00020 + C00013 + C02843</t>
  </si>
  <si>
    <t>R01280</t>
  </si>
  <si>
    <t>C00002 + C00249 + C00010 </t>
  </si>
  <si>
    <t> C00020 + C00154 + C00013</t>
  </si>
  <si>
    <t>https://www.genome.jp/entry/4.2.1.17</t>
  </si>
  <si>
    <t>R02685</t>
  </si>
  <si>
    <t>C00640 </t>
  </si>
  <si>
    <t> C00658 + C00001</t>
  </si>
  <si>
    <t>R03026</t>
  </si>
  <si>
    <t>C01144 </t>
  </si>
  <si>
    <t> C00877 + C00001</t>
  </si>
  <si>
    <t>R03045</t>
  </si>
  <si>
    <t>C05668 </t>
  </si>
  <si>
    <t> C00894 + C00001</t>
  </si>
  <si>
    <t>R04170</t>
  </si>
  <si>
    <t>C05262 </t>
  </si>
  <si>
    <t> C03221 + C00001</t>
  </si>
  <si>
    <t>R04204</t>
  </si>
  <si>
    <t>C04405 </t>
  </si>
  <si>
    <t> C03345 + C00001</t>
  </si>
  <si>
    <t>R04224</t>
  </si>
  <si>
    <t>C03460 + C00001 </t>
  </si>
  <si>
    <t> C06000</t>
  </si>
  <si>
    <t>R04738</t>
  </si>
  <si>
    <t>C05258 </t>
  </si>
  <si>
    <t> C05272 + C00001</t>
  </si>
  <si>
    <t>R04740</t>
  </si>
  <si>
    <t>C05260 </t>
  </si>
  <si>
    <t> C05273 + C00001</t>
  </si>
  <si>
    <t>R04744</t>
  </si>
  <si>
    <t>C05264 </t>
  </si>
  <si>
    <t> C05275 + C00001</t>
  </si>
  <si>
    <t>R04746</t>
  </si>
  <si>
    <t>C05266 </t>
  </si>
  <si>
    <t> C05276 + C00001</t>
  </si>
  <si>
    <t>R04749</t>
  </si>
  <si>
    <t>C05268 </t>
  </si>
  <si>
    <t> C05271 + C00001</t>
  </si>
  <si>
    <t>R07889</t>
  </si>
  <si>
    <t>C16329 </t>
  </si>
  <si>
    <t> C16328 + C00001</t>
  </si>
  <si>
    <t>R07893</t>
  </si>
  <si>
    <t>C16333 </t>
  </si>
  <si>
    <t> C16332 + C00001</t>
  </si>
  <si>
    <t>R07897</t>
  </si>
  <si>
    <t>C16337 </t>
  </si>
  <si>
    <t> C16336 + C00001</t>
  </si>
  <si>
    <t>R07314</t>
  </si>
  <si>
    <t> C05067 + C00001</t>
  </si>
  <si>
    <t>R03224</t>
  </si>
  <si>
    <t>C01086 </t>
  </si>
  <si>
    <t> C01122 + C00001</t>
  </si>
  <si>
    <t>R04137</t>
  </si>
  <si>
    <t>C05998 </t>
  </si>
  <si>
    <t> C03069 + C00001</t>
  </si>
  <si>
    <t>R05595</t>
  </si>
  <si>
    <t>C00877 + C00001 </t>
  </si>
  <si>
    <t> C05116</t>
  </si>
  <si>
    <t>R06411</t>
  </si>
  <si>
    <t>C11946 + C00001 </t>
  </si>
  <si>
    <t> C11947</t>
  </si>
  <si>
    <t>R06412</t>
  </si>
  <si>
    <t>C11945 + C00001 </t>
  </si>
  <si>
    <t>R06942</t>
  </si>
  <si>
    <t>C14144 + C00001 </t>
  </si>
  <si>
    <t> C14145</t>
  </si>
  <si>
    <t>R08093</t>
  </si>
  <si>
    <t>C16468 + C00001 </t>
  </si>
  <si>
    <t> C16469</t>
  </si>
  <si>
    <t>https://www.genome.jp/entry/2.7.2.4</t>
  </si>
  <si>
    <t>R00480</t>
  </si>
  <si>
    <t>C00002 + C00049 </t>
  </si>
  <si>
    <t> C00008 + C03082</t>
  </si>
  <si>
    <t>https://www.genome.jp/entry/5.1.1.3</t>
  </si>
  <si>
    <t>R00260</t>
  </si>
  <si>
    <t>C00025 </t>
  </si>
  <si>
    <t> C00217</t>
  </si>
  <si>
    <t>https://www.genome.jp/entry/2.7.7.56</t>
  </si>
  <si>
    <t>R07285</t>
  </si>
  <si>
    <t>C00066 + C00009 </t>
  </si>
  <si>
    <t> C00066 + C00454</t>
  </si>
  <si>
    <t>https://www.genome.jp/entry/3.6.1.66</t>
  </si>
  <si>
    <t>R00720</t>
  </si>
  <si>
    <t>C00081 + C00001 </t>
  </si>
  <si>
    <t> C00130 + C00013</t>
  </si>
  <si>
    <t>R02720</t>
  </si>
  <si>
    <t>C00700 + C00001 </t>
  </si>
  <si>
    <t> C00655 + C00013</t>
  </si>
  <si>
    <t>R03531</t>
  </si>
  <si>
    <t>C01345 + C00001 </t>
  </si>
  <si>
    <t> C06196 + C00013</t>
  </si>
  <si>
    <t>R08243</t>
  </si>
  <si>
    <t>C16617 + C00001 </t>
  </si>
  <si>
    <t> C04646 + C00013</t>
  </si>
  <si>
    <t>https://www.genome.jp/entry/2.2.1.6</t>
  </si>
  <si>
    <t>R00006</t>
  </si>
  <si>
    <t>C00900 + C00011 </t>
  </si>
  <si>
    <t xml:space="preserve"> 2 C00022</t>
  </si>
  <si>
    <t>R00226</t>
  </si>
  <si>
    <t>C06010 + C00011 </t>
  </si>
  <si>
    <t>R00014</t>
  </si>
  <si>
    <t>C00022 + C00068 </t>
  </si>
  <si>
    <t> C05125 + C00011</t>
  </si>
  <si>
    <t>R03050</t>
  </si>
  <si>
    <t>C00900 + C00068 </t>
  </si>
  <si>
    <t> C05125 + C00022</t>
  </si>
  <si>
    <t>R04672</t>
  </si>
  <si>
    <t>C06010 + C00068 </t>
  </si>
  <si>
    <t>R04673</t>
  </si>
  <si>
    <t>C00109 + C05125 </t>
  </si>
  <si>
    <t> C06006 + C00068</t>
  </si>
  <si>
    <t>R08648</t>
  </si>
  <si>
    <t>C00022 + C00109 </t>
  </si>
  <si>
    <t> C06006 + C00011</t>
  </si>
  <si>
    <t>https://www.genome.jp/entry/1.1.1.86</t>
  </si>
  <si>
    <t>R04439</t>
  </si>
  <si>
    <t>C04272 + C00006 </t>
  </si>
  <si>
    <t> C06010 + C00005 + C00080</t>
  </si>
  <si>
    <t>R03051</t>
  </si>
  <si>
    <t>C00900 + C00005 + C00080 </t>
  </si>
  <si>
    <t> C04039 + C00006</t>
  </si>
  <si>
    <t>R04440</t>
  </si>
  <si>
    <t> C04181 + C00005 + C00080</t>
  </si>
  <si>
    <t>R05068</t>
  </si>
  <si>
    <t>C06007 + C00006 </t>
  </si>
  <si>
    <t> C14463 + C00005 + C00080</t>
  </si>
  <si>
    <t>R05069</t>
  </si>
  <si>
    <t>C06006 </t>
  </si>
  <si>
    <t> C14463</t>
  </si>
  <si>
    <t>R05071</t>
  </si>
  <si>
    <t>C06010 </t>
  </si>
  <si>
    <t> C04181</t>
  </si>
  <si>
    <t>https://www.genome.jp/entry/2.3.3.13</t>
  </si>
  <si>
    <t>R01213</t>
  </si>
  <si>
    <t>C02504 + C00010 </t>
  </si>
  <si>
    <t> C00024 + C00141 + C00001</t>
  </si>
  <si>
    <t>https://www.genome.jp/entry/1.1.1.85</t>
  </si>
  <si>
    <t>R01652</t>
  </si>
  <si>
    <t>C00233 + C00011 </t>
  </si>
  <si>
    <t> C04236</t>
  </si>
  <si>
    <t>R04426</t>
  </si>
  <si>
    <t>C04411 + C00003 </t>
  </si>
  <si>
    <t> C04236 + C00004 + C00080</t>
  </si>
  <si>
    <t>R10052</t>
  </si>
  <si>
    <t> C00233 + C00011 + C00004 + C00080</t>
  </si>
  <si>
    <t>R00994</t>
  </si>
  <si>
    <t>C00109 + C00011 + C00004 + C00080 </t>
  </si>
  <si>
    <t> C06032 + C00003</t>
  </si>
  <si>
    <t>https://www.genome.jp/entry/4.2.1.33</t>
  </si>
  <si>
    <t>R03968</t>
  </si>
  <si>
    <t>C02504 </t>
  </si>
  <si>
    <t> C02631 + C00001</t>
  </si>
  <si>
    <t>R04001</t>
  </si>
  <si>
    <t>C04411 </t>
  </si>
  <si>
    <t>R10170</t>
  </si>
  <si>
    <t> C02504</t>
  </si>
  <si>
    <t>https://www.genome.jp/entry/5.2.1.8</t>
  </si>
  <si>
    <t>R04273</t>
  </si>
  <si>
    <t>C03798 </t>
  </si>
  <si>
    <t> C03633</t>
  </si>
  <si>
    <t>https://www.genome.jp/entry/3.4.21.92</t>
  </si>
  <si>
    <t>https://www.genome.jp/entry/3.4.21.53</t>
  </si>
  <si>
    <t>https://www.genome.jp/entry/1.2.1.70</t>
  </si>
  <si>
    <t>R04109</t>
  </si>
  <si>
    <t>C02987 + C00005 + C00080 </t>
  </si>
  <si>
    <t> C03741 + C01641 + C00006</t>
  </si>
  <si>
    <t>https://www.genome.jp/entry/2.5.1.61</t>
  </si>
  <si>
    <t>R00084</t>
  </si>
  <si>
    <t>4 C00931 + C00001 </t>
  </si>
  <si>
    <t> C01024 + 4 C00014</t>
  </si>
  <si>
    <t>https://www.genome.jp/entry/4.2.1.75</t>
  </si>
  <si>
    <t>R03165</t>
  </si>
  <si>
    <t>C01024 </t>
  </si>
  <si>
    <t> C01051 + C00001</t>
  </si>
  <si>
    <t>https://www.genome.jp/entry/4.2.1.24</t>
  </si>
  <si>
    <t>R00036</t>
  </si>
  <si>
    <t>2 C00430 </t>
  </si>
  <si>
    <t> C00931 + 2 C00001</t>
  </si>
  <si>
    <t>https://www.genome.jp/entry/5.4.3.8</t>
  </si>
  <si>
    <t>R02272</t>
  </si>
  <si>
    <t>C00430 </t>
  </si>
  <si>
    <t> C03741</t>
  </si>
  <si>
    <t>https://www.genome.jp/entry/6.1.1.9</t>
  </si>
  <si>
    <t>R03665</t>
  </si>
  <si>
    <t>C00002 + C00183 + C01653 </t>
  </si>
  <si>
    <t> C00020 + C00013 + C02554</t>
  </si>
  <si>
    <t>https://www.genome.jp/entry/3.4.23.43</t>
  </si>
  <si>
    <t>https://www.genome.jp/entry/4.2.1.51</t>
  </si>
  <si>
    <t>R01373</t>
  </si>
  <si>
    <t>C00254 </t>
  </si>
  <si>
    <t> C00166 + C00001 + C00011</t>
  </si>
  <si>
    <t>R00691</t>
  </si>
  <si>
    <t>C00826 </t>
  </si>
  <si>
    <t> C00079 + C00001 + C00011</t>
  </si>
  <si>
    <t>https://www.genome.jp/entry/2.8.1.7</t>
  </si>
  <si>
    <t>R07460</t>
  </si>
  <si>
    <t>C15811 + C00097 </t>
  </si>
  <si>
    <t> C15812 + C00041</t>
  </si>
  <si>
    <t>R11528</t>
  </si>
  <si>
    <t>C00097 + C02743 </t>
  </si>
  <si>
    <t> C00041 + C21440</t>
  </si>
  <si>
    <t>R11529</t>
  </si>
  <si>
    <t>C15812 + C02743 </t>
  </si>
  <si>
    <t> C15811 + C21440</t>
  </si>
  <si>
    <t>https://www.genome.jp/entry/1.4.3.16</t>
  </si>
  <si>
    <t>R00481</t>
  </si>
  <si>
    <t>C00049 + C00007 </t>
  </si>
  <si>
    <t> C05840 + C00027</t>
  </si>
  <si>
    <t>R00357</t>
  </si>
  <si>
    <t>C00049 + C00001 + C00007 </t>
  </si>
  <si>
    <t> C00036 + C00014 + C00027</t>
  </si>
  <si>
    <t>https://www.genome.jp/entry/2.4.2.19</t>
  </si>
  <si>
    <t>R03348</t>
  </si>
  <si>
    <t>C01185 + C00013 + C00011 </t>
  </si>
  <si>
    <t> C03722 + C00119</t>
  </si>
  <si>
    <t>https://www.genome.jp/entry/2.5.1.7</t>
  </si>
  <si>
    <t>R00660</t>
  </si>
  <si>
    <t>C00074 + C00043 </t>
  </si>
  <si>
    <t> C04631 + C00009</t>
  </si>
  <si>
    <t>https://www.genome.jp/entry/1.1.1.18</t>
  </si>
  <si>
    <t>R01183</t>
  </si>
  <si>
    <t>C00137 + C00003 </t>
  </si>
  <si>
    <t> C00691 + C00004 + C00080</t>
  </si>
  <si>
    <t>https://www.genome.jp/entry/3.6.4.12</t>
  </si>
  <si>
    <t>https://www.genome.jp/entry/5.6.2.3</t>
  </si>
  <si>
    <t>https://www.genome.jp/entry/5.6.2.4</t>
  </si>
  <si>
    <t>https://www.genome.jp/entry/2.4.99.17</t>
  </si>
  <si>
    <t>R10220</t>
  </si>
  <si>
    <t>C00019 + C20446 </t>
  </si>
  <si>
    <t> C00073 + C00147 + C19647</t>
  </si>
  <si>
    <t>https://www.genome.jp/entry/2.4.2.29</t>
  </si>
  <si>
    <t>R10209</t>
  </si>
  <si>
    <t>C01977 + C16675 </t>
  </si>
  <si>
    <t> C20446 + C00242</t>
  </si>
  <si>
    <t>https://www.genome.jp/entry/2.4.2.7</t>
  </si>
  <si>
    <t>R00190</t>
  </si>
  <si>
    <t>C00020 + C00013 </t>
  </si>
  <si>
    <t> C00147 + C00119</t>
  </si>
  <si>
    <t>R04378</t>
  </si>
  <si>
    <t>C04677 + C00013 </t>
  </si>
  <si>
    <t> C04051 + C00119</t>
  </si>
  <si>
    <t>https://www.genome.jp/entry/2.7.6.5</t>
  </si>
  <si>
    <t>R00429</t>
  </si>
  <si>
    <t>C00002 + C00044 </t>
  </si>
  <si>
    <t> C00020 + C04494</t>
  </si>
  <si>
    <t>https://www.genome.jp/entry/3.1.1.96</t>
  </si>
  <si>
    <t>https://www.genome.jp/entry/6.1.1.21</t>
  </si>
  <si>
    <t>R03655</t>
  </si>
  <si>
    <t>C00002 + C00135 + C01643 </t>
  </si>
  <si>
    <t> C00020 + C00013 + C02988</t>
  </si>
  <si>
    <t>https://www.genome.jp/entry/2.8.1.13</t>
  </si>
  <si>
    <t>R08700</t>
  </si>
  <si>
    <t>C00868 + C15812 + C00002 </t>
  </si>
  <si>
    <t> C17322 + C15811 + C00020 + C00013</t>
  </si>
  <si>
    <t>https://www.genome.jp/entry/6.1.1.7</t>
  </si>
  <si>
    <t>R03038</t>
  </si>
  <si>
    <t>C00002 + C00041 + C01635 </t>
  </si>
  <si>
    <t> C00020 + C00013 + C00886</t>
  </si>
  <si>
    <t>https://www.genome.jp/entry/3.1.21.10</t>
  </si>
  <si>
    <t>https://www.genome.jp/entry/2.7.1.48</t>
  </si>
  <si>
    <t>R00513</t>
  </si>
  <si>
    <t>C00002 + C00475 </t>
  </si>
  <si>
    <t> C00008 + C00055</t>
  </si>
  <si>
    <t>R00964</t>
  </si>
  <si>
    <t>C00002 + C00299 </t>
  </si>
  <si>
    <t> C00008 + C00105</t>
  </si>
  <si>
    <t>R00517</t>
  </si>
  <si>
    <t>C00044 + C00475 </t>
  </si>
  <si>
    <t> C00035 + C00055</t>
  </si>
  <si>
    <t>R00968</t>
  </si>
  <si>
    <t>C00044 + C00299 </t>
  </si>
  <si>
    <t> C00035 + C00105</t>
  </si>
  <si>
    <t>R08232</t>
  </si>
  <si>
    <t>C16633 + C00002 </t>
  </si>
  <si>
    <t> C16634 + C00008</t>
  </si>
  <si>
    <t>https://www.genome.jp/entry/3.2.2.16</t>
  </si>
  <si>
    <t>R01401</t>
  </si>
  <si>
    <t>C00170 + C00001 </t>
  </si>
  <si>
    <t> C00147 + C03089</t>
  </si>
  <si>
    <t>https://www.genome.jp/entry/3.2.2.9</t>
  </si>
  <si>
    <t>R00194</t>
  </si>
  <si>
    <t>C00021 + C00001 </t>
  </si>
  <si>
    <t> C03539 + C00147</t>
  </si>
  <si>
    <t>R12621</t>
  </si>
  <si>
    <t>C05198 + C00001 </t>
  </si>
  <si>
    <t> C22288 + C00147</t>
  </si>
  <si>
    <t>https://www.genome.jp/entry/2.5.1.134</t>
  </si>
  <si>
    <t>R10305</t>
  </si>
  <si>
    <t>C00979 + C00155 </t>
  </si>
  <si>
    <t> C02291 + C00033</t>
  </si>
  <si>
    <t>https://www.genome.jp/entry/1.17.1.9</t>
  </si>
  <si>
    <t>R00519</t>
  </si>
  <si>
    <t>C00058 + C00003 </t>
  </si>
  <si>
    <t> C00080 + C00011 + C00004</t>
  </si>
  <si>
    <t>https://www.genome.jp/entry/1.14.14.1</t>
  </si>
  <si>
    <t>R04122</t>
  </si>
  <si>
    <t>C03024 + C01371 + C00007 </t>
  </si>
  <si>
    <t> C03161 + C01335 + C00001</t>
  </si>
  <si>
    <t>R01842</t>
  </si>
  <si>
    <t>C00280 + C03024 + C00007 </t>
  </si>
  <si>
    <t> C05296 + C03161 + C00001</t>
  </si>
  <si>
    <t>R02354</t>
  </si>
  <si>
    <t>C00468 + C00080 + C00007 + C00004 </t>
  </si>
  <si>
    <t> C05298 + C00003 + C00001</t>
  </si>
  <si>
    <t>R02355</t>
  </si>
  <si>
    <t>C00468 + C00080 + C00007 + C00005 </t>
  </si>
  <si>
    <t> C05298 + C00006 + C00001</t>
  </si>
  <si>
    <t>R02356</t>
  </si>
  <si>
    <t> C05300 + C00006 + C00001</t>
  </si>
  <si>
    <t>R02503</t>
  </si>
  <si>
    <t>C00535 + C03024 + C00007 </t>
  </si>
  <si>
    <t> C05291 + C03161 + C00001</t>
  </si>
  <si>
    <t>R03088</t>
  </si>
  <si>
    <t>C00951 + C00080 + C00007 + C00004 </t>
  </si>
  <si>
    <t> C05301 + C00003 + C00001</t>
  </si>
  <si>
    <t>R03089</t>
  </si>
  <si>
    <t>C00951 + C00080 + C00007 + C00005 </t>
  </si>
  <si>
    <t> C05141 + C00006 + C00001</t>
  </si>
  <si>
    <t>R03090</t>
  </si>
  <si>
    <t> C05301 + C00006 + C00001</t>
  </si>
  <si>
    <t>R03408</t>
  </si>
  <si>
    <t>C01227 + C00080 + C00007 + C00005 </t>
  </si>
  <si>
    <t> C05139 + C00006 + C00001</t>
  </si>
  <si>
    <t>R03629</t>
  </si>
  <si>
    <t>C01598 + C03024 + C00007 </t>
  </si>
  <si>
    <t> C05643 + C03161 + C00001</t>
  </si>
  <si>
    <t>R04121</t>
  </si>
  <si>
    <t>C03024 + C00162 + C00007 </t>
  </si>
  <si>
    <t> C05102 + C03161 + C00001</t>
  </si>
  <si>
    <t>R03697</t>
  </si>
  <si>
    <t>C01516 + C03161 + C00067 + C00001 </t>
  </si>
  <si>
    <t> C06174 + C03024 + C00007</t>
  </si>
  <si>
    <t>R05259</t>
  </si>
  <si>
    <t>C06604 + C03024 + C00007 </t>
  </si>
  <si>
    <t> C06606 + C03161 + C00087 + C00001</t>
  </si>
  <si>
    <t>R07000</t>
  </si>
  <si>
    <t>C00829 + C00005 + C00007 + C00080 </t>
  </si>
  <si>
    <t> C14786 + C00006 + C00001</t>
  </si>
  <si>
    <t>R07001</t>
  </si>
  <si>
    <t> C14787 + C00006 + C00001</t>
  </si>
  <si>
    <t>R07021</t>
  </si>
  <si>
    <t>C14040 + C00005 + C00007 + C00080 </t>
  </si>
  <si>
    <t> C14802 + C00006 + C00001</t>
  </si>
  <si>
    <t>R07022</t>
  </si>
  <si>
    <t> C14800 + C00006 + C00001</t>
  </si>
  <si>
    <t>R07042</t>
  </si>
  <si>
    <t>C05966 </t>
  </si>
  <si>
    <t> C14781</t>
  </si>
  <si>
    <t>R07043</t>
  </si>
  <si>
    <t> C14813</t>
  </si>
  <si>
    <t>R07044</t>
  </si>
  <si>
    <t>C14781 + C00001 </t>
  </si>
  <si>
    <t> C14782</t>
  </si>
  <si>
    <t>R07045</t>
  </si>
  <si>
    <t>C14813 + C00001 </t>
  </si>
  <si>
    <t> C14814</t>
  </si>
  <si>
    <t>R07046</t>
  </si>
  <si>
    <t>C00219 + C03024 + C00007 </t>
  </si>
  <si>
    <t> C14749 + C03161 + C00001</t>
  </si>
  <si>
    <t>R07048</t>
  </si>
  <si>
    <t>C00219 + C00007 + C00005 + C00080 </t>
  </si>
  <si>
    <t> C14771 + C00006 + C00001</t>
  </si>
  <si>
    <t>R07050</t>
  </si>
  <si>
    <t> C14770 + C00006 + C00001</t>
  </si>
  <si>
    <t>R07051</t>
  </si>
  <si>
    <t> C14769 + C00006 + C00001</t>
  </si>
  <si>
    <t>R07052</t>
  </si>
  <si>
    <t> C14768 + C00006 + C00001</t>
  </si>
  <si>
    <t>R07054</t>
  </si>
  <si>
    <t> C14778 + C00006 + C00001</t>
  </si>
  <si>
    <t>R07055</t>
  </si>
  <si>
    <t>C01595 + C00007 + C00005 + C00080 </t>
  </si>
  <si>
    <t> C14825 + C00006 + C00001</t>
  </si>
  <si>
    <t>R07056</t>
  </si>
  <si>
    <t> C14826 + C00006 + C00001</t>
  </si>
  <si>
    <t>R07079</t>
  </si>
  <si>
    <t>C07535 + C00005 + C00007 + C00080 </t>
  </si>
  <si>
    <t> C14849 + C00006 + C00001</t>
  </si>
  <si>
    <t>R07080</t>
  </si>
  <si>
    <t> C14850 + C00006 + C00001</t>
  </si>
  <si>
    <t>R07081</t>
  </si>
  <si>
    <t> C14851 + C00006 + C00001</t>
  </si>
  <si>
    <t>R07085</t>
  </si>
  <si>
    <t>C14852 + C00005 + C00007 + C00080 </t>
  </si>
  <si>
    <t> C14853 + C00006 + C00001</t>
  </si>
  <si>
    <t>R07087</t>
  </si>
  <si>
    <t>C14556 + C00005 + C00007 + C00080 </t>
  </si>
  <si>
    <t> C14854 + C00006 + C00001</t>
  </si>
  <si>
    <t>R07098</t>
  </si>
  <si>
    <t>C06790 + C00005 + C00007 + C00080 </t>
  </si>
  <si>
    <t> C11148 + C00006 + C00001</t>
  </si>
  <si>
    <t>R07099</t>
  </si>
  <si>
    <t> C14866 + C00006 + C00001</t>
  </si>
  <si>
    <t>R07939</t>
  </si>
  <si>
    <t>C07481 + C00005 + C00007 + C00080 </t>
  </si>
  <si>
    <t> C13747 + C00006 + C00067 + C00001</t>
  </si>
  <si>
    <t>R07943</t>
  </si>
  <si>
    <t>C13747 </t>
  </si>
  <si>
    <t> C16358</t>
  </si>
  <si>
    <t>R07945</t>
  </si>
  <si>
    <t> C16356</t>
  </si>
  <si>
    <t>R08265</t>
  </si>
  <si>
    <t>C01516 + C03024 + C00007 </t>
  </si>
  <si>
    <t> C11785 + C00067 + C03161 + C00001</t>
  </si>
  <si>
    <t>R08267</t>
  </si>
  <si>
    <t>C07108 + C00005 + C00007 + C00080 </t>
  </si>
  <si>
    <t> C05011 + C00006 + C00001</t>
  </si>
  <si>
    <t>R08270</t>
  </si>
  <si>
    <t>C16546 + C00005 + C00007 + C00080 </t>
  </si>
  <si>
    <t> C16547 + C00006 + C00001</t>
  </si>
  <si>
    <t>R08286</t>
  </si>
  <si>
    <t>C07047 </t>
  </si>
  <si>
    <t> C16550 + C06754</t>
  </si>
  <si>
    <t>R08287</t>
  </si>
  <si>
    <t> C16555 + C06754</t>
  </si>
  <si>
    <t>R08293</t>
  </si>
  <si>
    <t>C07073 </t>
  </si>
  <si>
    <t> C16561</t>
  </si>
  <si>
    <t>R08294</t>
  </si>
  <si>
    <t>C07073 + C00005 + C00007 + C00080 </t>
  </si>
  <si>
    <t> C16560 + C00006 + C00001</t>
  </si>
  <si>
    <t>R08312</t>
  </si>
  <si>
    <t>C06868 + C00005 + C00080 + C00007 </t>
  </si>
  <si>
    <t> C07496 + C00006 + C00001</t>
  </si>
  <si>
    <t>R08343</t>
  </si>
  <si>
    <t>C07572 </t>
  </si>
  <si>
    <t> C16608</t>
  </si>
  <si>
    <t>R08344</t>
  </si>
  <si>
    <t> C16607</t>
  </si>
  <si>
    <t>R08345</t>
  </si>
  <si>
    <t>C16608 </t>
  </si>
  <si>
    <t> C16609</t>
  </si>
  <si>
    <t>R08390</t>
  </si>
  <si>
    <t>C00777 + C03024 + C00007 </t>
  </si>
  <si>
    <t> C16679 + C03161 + C00001</t>
  </si>
  <si>
    <t>R08391</t>
  </si>
  <si>
    <t>C00777 + C00005 + C00080 + C00007 </t>
  </si>
  <si>
    <t> C16680 + C00006 + C00001</t>
  </si>
  <si>
    <t>R08392</t>
  </si>
  <si>
    <t> C16677 + C03161 + C00001</t>
  </si>
  <si>
    <t>R09404</t>
  </si>
  <si>
    <t>C06800 + C00007 + C00005 + C00080 </t>
  </si>
  <si>
    <t> C19585 + C00001 + C00006</t>
  </si>
  <si>
    <t>R09405</t>
  </si>
  <si>
    <t> C16756 + C00001 + C00006</t>
  </si>
  <si>
    <t>R09406</t>
  </si>
  <si>
    <t>C16756 + C00007 + C00005 + C00080 </t>
  </si>
  <si>
    <t> C19594 + C00001 + C00006</t>
  </si>
  <si>
    <t>R09407</t>
  </si>
  <si>
    <t> C19595 + C00001 + C00006</t>
  </si>
  <si>
    <t>R09408</t>
  </si>
  <si>
    <t> C19586 + C00001 + C00006</t>
  </si>
  <si>
    <t>R09416</t>
  </si>
  <si>
    <t>C19488 + C00007 + C00005 + C00080 </t>
  </si>
  <si>
    <t> C19489 + C00001 + C00006</t>
  </si>
  <si>
    <t>R09418</t>
  </si>
  <si>
    <t>C19490 + C00007 + C00005 + C00080 </t>
  </si>
  <si>
    <t> C19559 + C00001 + C00006</t>
  </si>
  <si>
    <t>R09421</t>
  </si>
  <si>
    <t>C16453 + C00007 + C00005 + C00080 </t>
  </si>
  <si>
    <t> C19563 + C00001 + C00006</t>
  </si>
  <si>
    <t>R09423</t>
  </si>
  <si>
    <t> C19566 + C00001 + C00006</t>
  </si>
  <si>
    <t>R09424</t>
  </si>
  <si>
    <t>C19574 + C00007 + C00005 + C00080 </t>
  </si>
  <si>
    <t> C19577 + C00001 + C00006</t>
  </si>
  <si>
    <t>R09425</t>
  </si>
  <si>
    <t> C19580 + C00001 + C00006</t>
  </si>
  <si>
    <t>R09442</t>
  </si>
  <si>
    <t> C19604 + C00001 + C00006</t>
  </si>
  <si>
    <t>https://www.genome.jp/entry/3.2.1.80</t>
  </si>
  <si>
    <t>R00879</t>
  </si>
  <si>
    <t>C01355(n+1) + C00001 </t>
  </si>
  <si>
    <t> C00095 + C01355(n)</t>
  </si>
  <si>
    <t>R06208</t>
  </si>
  <si>
    <t>G10535(n+1) + C00001 </t>
  </si>
  <si>
    <t> C00095 + G10535(n)</t>
  </si>
  <si>
    <t>https://www.genome.jp/entry/3.2.1.132</t>
  </si>
  <si>
    <t>R02833</t>
  </si>
  <si>
    <t>C00734 + C00001 </t>
  </si>
  <si>
    <t> C06023 + C00734</t>
  </si>
  <si>
    <t>R06175</t>
  </si>
  <si>
    <t>G10536(n+m) + C00001 </t>
  </si>
  <si>
    <t> G10536(n) + G10536(m)</t>
  </si>
  <si>
    <t>https://www.genome.jp/entry/2.2.1.1</t>
  </si>
  <si>
    <t>R01641</t>
  </si>
  <si>
    <t>C05382 + C00118 </t>
  </si>
  <si>
    <t> C00117 + C00231</t>
  </si>
  <si>
    <t>R01067</t>
  </si>
  <si>
    <t>C00085 + C00118 </t>
  </si>
  <si>
    <t> C00279 + C00231</t>
  </si>
  <si>
    <t>R01830</t>
  </si>
  <si>
    <t>C05345 + C00118 </t>
  </si>
  <si>
    <t>R06590</t>
  </si>
  <si>
    <t>C12214 + C00117 </t>
  </si>
  <si>
    <t> C12215 + C05382</t>
  </si>
  <si>
    <t>R06861</t>
  </si>
  <si>
    <t>C00231 + C00068 </t>
  </si>
  <si>
    <t> C13378 + C00118</t>
  </si>
  <si>
    <t>R06863</t>
  </si>
  <si>
    <t>C05382 + C00068 </t>
  </si>
  <si>
    <t> C13378 + C00117</t>
  </si>
  <si>
    <t>https://www.genome.jp/entry/3.5.1.28</t>
  </si>
  <si>
    <t>R04112</t>
  </si>
  <si>
    <t>C02999 + C00001 </t>
  </si>
  <si>
    <t> C02713 + C00041</t>
  </si>
  <si>
    <t>https://www.genome.jp/entry/1.1.1.343</t>
  </si>
  <si>
    <t>R10221</t>
  </si>
  <si>
    <t>C00345 + C00003 </t>
  </si>
  <si>
    <t> C00199 + C00011 + C00004 + C00080</t>
  </si>
  <si>
    <t>https://www.genome.jp/entry/1.1.1.25</t>
  </si>
  <si>
    <t>R02413</t>
  </si>
  <si>
    <t>C00493 + C00006 </t>
  </si>
  <si>
    <t> C02637 + C00005 + C00080</t>
  </si>
  <si>
    <t>R12885</t>
  </si>
  <si>
    <t>C02637 + C00006 </t>
  </si>
  <si>
    <t> C22438 + C00005 + C00080</t>
  </si>
  <si>
    <t>https://www.genome.jp/entry/2.7.7.18</t>
  </si>
  <si>
    <t>R03005</t>
  </si>
  <si>
    <t>C00002 + C01185 </t>
  </si>
  <si>
    <t> C00013 + C00857</t>
  </si>
  <si>
    <t>R00137</t>
  </si>
  <si>
    <t>C00002 + C00455 </t>
  </si>
  <si>
    <t> C00013 + C00003</t>
  </si>
  <si>
    <t>https://www.genome.jp/entry/3.6.1.41</t>
  </si>
  <si>
    <t>R00125</t>
  </si>
  <si>
    <t>C01260 + C00001 </t>
  </si>
  <si>
    <t xml:space="preserve"> 2 C00008</t>
  </si>
  <si>
    <t>https://www.genome.jp/entry/3.4.24.78</t>
  </si>
  <si>
    <t>https://www.genome.jp/entry/3.6.5.n1</t>
  </si>
  <si>
    <t>https://www.genome.jp/entry/2.1.1.193</t>
  </si>
  <si>
    <t>https://www.genome.jp/entry/3.1.4.59</t>
  </si>
  <si>
    <t>R12345</t>
  </si>
  <si>
    <t>C20565 + C00001 </t>
  </si>
  <si>
    <t> C22092</t>
  </si>
  <si>
    <t>https://www.genome.jp/entry/3.5.4.5</t>
  </si>
  <si>
    <t>R01878</t>
  </si>
  <si>
    <t>C00475 + C00001 </t>
  </si>
  <si>
    <t> C00299 + C00014</t>
  </si>
  <si>
    <t>R02485</t>
  </si>
  <si>
    <t>C00881 + C00001 </t>
  </si>
  <si>
    <t> C00526 + C00014</t>
  </si>
  <si>
    <t>R08221</t>
  </si>
  <si>
    <t>C16635 + C00001 </t>
  </si>
  <si>
    <t> C12739 + C00014</t>
  </si>
  <si>
    <t>https://www.genome.jp/entry/6.1.1.14</t>
  </si>
  <si>
    <t>R03654</t>
  </si>
  <si>
    <t>C00002 + C00037 + C01642 </t>
  </si>
  <si>
    <t> C00020 + C00013 + C02412</t>
  </si>
  <si>
    <t>https://www.genome.jp/entry/2.7.11.33</t>
  </si>
  <si>
    <t>https://www.genome.jp/entry/2.7.4.28</t>
  </si>
  <si>
    <t>https://www.genome.jp/entry/2.1.1.217</t>
  </si>
  <si>
    <t>https://www.genome.jp/entry/1.17.7.4</t>
  </si>
  <si>
    <t>R05884</t>
  </si>
  <si>
    <t>C11811 + 2 C00138 + 2 C00080 </t>
  </si>
  <si>
    <t> C00129 + 2 C00139 + C00001</t>
  </si>
  <si>
    <t>R08210</t>
  </si>
  <si>
    <t>C00235 + 2 C00139 + C00001 </t>
  </si>
  <si>
    <t> C11811 + 2 C00138 + 2 C00080</t>
  </si>
  <si>
    <t>https://www.genome.jp/entry/3.1.21.2</t>
  </si>
  <si>
    <t>https://www.genome.jp/entry/1.17.7.1</t>
  </si>
  <si>
    <t>R08689</t>
  </si>
  <si>
    <t>C11453 + 2 C00138 </t>
  </si>
  <si>
    <t> C11811 + C00001 + 2 C00139</t>
  </si>
  <si>
    <t>https://www.genome.jp/entry/1.15.1.1</t>
  </si>
  <si>
    <t>R00275</t>
  </si>
  <si>
    <t>2 C00704 + 2 C00080 </t>
  </si>
  <si>
    <t> C00027 + C00007</t>
  </si>
  <si>
    <t>https://www.genome.jp/entry/3.4.16.4</t>
  </si>
  <si>
    <t>https://www.genome.jp/entry/7.3.2.1</t>
  </si>
  <si>
    <t>https://www.genome.jp/entry/6.3.3.2</t>
  </si>
  <si>
    <t>R02301</t>
  </si>
  <si>
    <t>C00002 + C03479 + C00080 </t>
  </si>
  <si>
    <t> C00008 + C00009 + C00445</t>
  </si>
  <si>
    <t>https://www.genome.jp/entry/2.7.1.2</t>
  </si>
  <si>
    <t>R00299</t>
  </si>
  <si>
    <t>C00002 + C00031 </t>
  </si>
  <si>
    <t> C00008 + C00092</t>
  </si>
  <si>
    <t>R01600</t>
  </si>
  <si>
    <t>C00002 + C00221 </t>
  </si>
  <si>
    <t> C00008 + C01172</t>
  </si>
  <si>
    <t>R01786</t>
  </si>
  <si>
    <t>C00002 + C00267 </t>
  </si>
  <si>
    <t> C00008 + C00668</t>
  </si>
  <si>
    <t>https://www.genome.jp/entry/3.4.21.89</t>
  </si>
  <si>
    <t>https://www.genome.jp/entry/2.1.2.10</t>
  </si>
  <si>
    <t>R04125</t>
  </si>
  <si>
    <t>C01242 + C00101 </t>
  </si>
  <si>
    <t> C02972 + C00143 + C00014</t>
  </si>
  <si>
    <t>R02300</t>
  </si>
  <si>
    <t>C03479 </t>
  </si>
  <si>
    <t> C00445 + C00001</t>
  </si>
  <si>
    <t>https://www.genome.jp/entry/1.4.4.2</t>
  </si>
  <si>
    <t>R03425</t>
  </si>
  <si>
    <t>C00037 + C02051 </t>
  </si>
  <si>
    <t> C01242 + C00011</t>
  </si>
  <si>
    <t>https://www.genome.jp/entry/2.3.1.181</t>
  </si>
  <si>
    <t>R07766</t>
  </si>
  <si>
    <t>C05752 + C16240 </t>
  </si>
  <si>
    <t> C16236 + C00229</t>
  </si>
  <si>
    <t>R12427</t>
  </si>
  <si>
    <t>C05752 + C22158 </t>
  </si>
  <si>
    <t> C22160 + C00229</t>
  </si>
  <si>
    <t>R12428</t>
  </si>
  <si>
    <t>C05752 + C22157 </t>
  </si>
  <si>
    <t> C22159 + C00229</t>
  </si>
  <si>
    <t>R07769</t>
  </si>
  <si>
    <t>C16239 + C16240 </t>
  </si>
  <si>
    <t> C16237 + C00229</t>
  </si>
  <si>
    <t>https://www.genome.jp/entry/4.2.1.10</t>
  </si>
  <si>
    <t>R03084</t>
  </si>
  <si>
    <t>C00944 </t>
  </si>
  <si>
    <t> C02637 + C00001</t>
  </si>
  <si>
    <t>https://www.genome.jp/entry/6.3.4.14</t>
  </si>
  <si>
    <t>R04385</t>
  </si>
  <si>
    <t>C00002 + C06250 + C00288 </t>
  </si>
  <si>
    <t> C00008 + C00009 + C04419</t>
  </si>
  <si>
    <t>https://www.genome.jp/entry/1.5.1.5</t>
  </si>
  <si>
    <t>R01220</t>
  </si>
  <si>
    <t>C00143 + C00006 </t>
  </si>
  <si>
    <t> C00445 + C00005</t>
  </si>
  <si>
    <t>https://www.genome.jp/entry/3.5.4.9</t>
  </si>
  <si>
    <t>R01655</t>
  </si>
  <si>
    <t>C00445 + C00001 </t>
  </si>
  <si>
    <t> C00234 + C00080</t>
  </si>
  <si>
    <t>https://www.genome.jp/entry/3.1.11.6</t>
  </si>
  <si>
    <t>https://www.genome.jp/entry/2.2.1.7</t>
  </si>
  <si>
    <t>R05636</t>
  </si>
  <si>
    <t>C00022 + C00118 </t>
  </si>
  <si>
    <t> C11437 + C00011</t>
  </si>
  <si>
    <t>https://www.genome.jp/entry/3.4.21.116</t>
  </si>
  <si>
    <t>https://www.genome.jp/entry/2.3.1.9</t>
  </si>
  <si>
    <t>R00238</t>
  </si>
  <si>
    <t>2 C00024 </t>
  </si>
  <si>
    <t> C00010 + C00332</t>
  </si>
  <si>
    <t>R00927</t>
  </si>
  <si>
    <t>C00100 + C00024 </t>
  </si>
  <si>
    <t> C00010 + C03344</t>
  </si>
  <si>
    <t>R01177</t>
  </si>
  <si>
    <t>C00024 + C00136 </t>
  </si>
  <si>
    <t> C00010 + C05269</t>
  </si>
  <si>
    <t>https://www.genome.jp/entry/1.1.1.157</t>
  </si>
  <si>
    <t>R01976</t>
  </si>
  <si>
    <t>C01144 + C00006 </t>
  </si>
  <si>
    <t> C00332 + C00005 + C00080</t>
  </si>
  <si>
    <t>R05576</t>
  </si>
  <si>
    <t>C05116 + C00006 </t>
  </si>
  <si>
    <t>R06941</t>
  </si>
  <si>
    <t>C14145 + C00003 </t>
  </si>
  <si>
    <t> C02232 + C00004 + C00080</t>
  </si>
  <si>
    <t>https://www.genome.jp/entry/4.2.1.3</t>
  </si>
  <si>
    <t>R01324</t>
  </si>
  <si>
    <t>C00158 </t>
  </si>
  <si>
    <t> C00311</t>
  </si>
  <si>
    <t>R01325</t>
  </si>
  <si>
    <t> C00417 + C00001</t>
  </si>
  <si>
    <t>R01900</t>
  </si>
  <si>
    <t>C00311 </t>
  </si>
  <si>
    <t>https://www.genome.jp/entry/4.2.1.79</t>
  </si>
  <si>
    <t>R04424</t>
  </si>
  <si>
    <t>C02225 </t>
  </si>
  <si>
    <t> C04225 + C00001</t>
  </si>
  <si>
    <t>https://www.genome.jp/entry/4.1.3.30</t>
  </si>
  <si>
    <t>R00409</t>
  </si>
  <si>
    <t>C04593 </t>
  </si>
  <si>
    <t> C00022 + C00042</t>
  </si>
  <si>
    <t>https://www.genome.jp/entry/2.3.1.19</t>
  </si>
  <si>
    <t>R01174</t>
  </si>
  <si>
    <t>C00136 + C00009 </t>
  </si>
  <si>
    <t> C00010 + C02527</t>
  </si>
  <si>
    <t>https://www.genome.jp/entry/2.7.2.7</t>
  </si>
  <si>
    <t>R01688</t>
  </si>
  <si>
    <t>C00002 + C00246 </t>
  </si>
  <si>
    <t> C00008 + C02527</t>
  </si>
  <si>
    <t>https://www.genome.jp/entry/1.8.1.4</t>
  </si>
  <si>
    <t>R08550</t>
  </si>
  <si>
    <t>C16832 + C00003 </t>
  </si>
  <si>
    <t> C16237 + C00004 + C00080</t>
  </si>
  <si>
    <t>R03815</t>
  </si>
  <si>
    <t>C02972 + C00003 </t>
  </si>
  <si>
    <t> C02051 + C00004 + C00080</t>
  </si>
  <si>
    <t>R07618</t>
  </si>
  <si>
    <t>C15973 + C00003 </t>
  </si>
  <si>
    <t> C15972 + C00004 + C00080</t>
  </si>
  <si>
    <t>R01698</t>
  </si>
  <si>
    <t>C00579 + C00003 </t>
  </si>
  <si>
    <t> C00248 + C00004 + C00080</t>
  </si>
  <si>
    <t>https://www.genome.jp/entry/1.2.4.4</t>
  </si>
  <si>
    <t>R01701</t>
  </si>
  <si>
    <t>C00141 + C15972 </t>
  </si>
  <si>
    <t> C15977 + C00011</t>
  </si>
  <si>
    <t>R01702</t>
  </si>
  <si>
    <t>C00233 + C15972 </t>
  </si>
  <si>
    <t> C15975 + C00011</t>
  </si>
  <si>
    <t>R04225</t>
  </si>
  <si>
    <t>C00671 + C15972 </t>
  </si>
  <si>
    <t> C15979 + C00011</t>
  </si>
  <si>
    <t>R07599</t>
  </si>
  <si>
    <t>C00141 + C00068 </t>
  </si>
  <si>
    <t> C15976 + C00011</t>
  </si>
  <si>
    <t>R07600</t>
  </si>
  <si>
    <t>C15976 + C15972 </t>
  </si>
  <si>
    <t> C15977 + C00068</t>
  </si>
  <si>
    <t>R07601</t>
  </si>
  <si>
    <t>C00233 + C00068 </t>
  </si>
  <si>
    <t> C15974 + C00011</t>
  </si>
  <si>
    <t>R07602</t>
  </si>
  <si>
    <t>C15974 + C15972 </t>
  </si>
  <si>
    <t> C15975 + C00068</t>
  </si>
  <si>
    <t>R07603</t>
  </si>
  <si>
    <t>C00671 + C00068 </t>
  </si>
  <si>
    <t> C15978 + C00011</t>
  </si>
  <si>
    <t>R07604</t>
  </si>
  <si>
    <t>C15978 + C15972 </t>
  </si>
  <si>
    <t> C15979 + C00068</t>
  </si>
  <si>
    <t>R10996</t>
  </si>
  <si>
    <t>C00109 + C00068 </t>
  </si>
  <si>
    <t> C21017 + C00011</t>
  </si>
  <si>
    <t>R10997</t>
  </si>
  <si>
    <t>C21017 + C15972 </t>
  </si>
  <si>
    <t> C21018 + C00068</t>
  </si>
  <si>
    <t>https://www.genome.jp/entry/2.3.1.168</t>
  </si>
  <si>
    <t>R02662</t>
  </si>
  <si>
    <t>C00630 + C15973 </t>
  </si>
  <si>
    <t> C00010 + C15977</t>
  </si>
  <si>
    <t>R03174</t>
  </si>
  <si>
    <t>C15980 + C15973 </t>
  </si>
  <si>
    <t> C00010 + C15979</t>
  </si>
  <si>
    <t>R04097</t>
  </si>
  <si>
    <t>C02939 + C15973 </t>
  </si>
  <si>
    <t> C00010 + C15975</t>
  </si>
  <si>
    <t>R10998</t>
  </si>
  <si>
    <t>C00100 + C15973 </t>
  </si>
  <si>
    <t> C00010 + C21018</t>
  </si>
  <si>
    <t>https://www.genome.jp/entry/5.1.99.1</t>
  </si>
  <si>
    <t>R02765</t>
  </si>
  <si>
    <t>C01213 </t>
  </si>
  <si>
    <t> C00683</t>
  </si>
  <si>
    <t>R09979</t>
  </si>
  <si>
    <t>C18026 </t>
  </si>
  <si>
    <t> C20238</t>
  </si>
  <si>
    <t>https://www.genome.jp/entry/1.1.1.44</t>
  </si>
  <si>
    <t>R01528</t>
  </si>
  <si>
    <t>C00345 + C00006 </t>
  </si>
  <si>
    <t> C00199 + C00011 + C00005 + C00080</t>
  </si>
  <si>
    <t>https://www.genome.jp/entry/1.1.1.49</t>
  </si>
  <si>
    <t>R00835</t>
  </si>
  <si>
    <t>C00092 + C00006 </t>
  </si>
  <si>
    <t> C01236 + C00005 + C00080</t>
  </si>
  <si>
    <t>R02736</t>
  </si>
  <si>
    <t>C01172 + C00006 </t>
  </si>
  <si>
    <t>https://www.genome.jp/entry/3.1.26.11</t>
  </si>
  <si>
    <t>https://www.genome.jp/entry/1.6.99.1</t>
  </si>
  <si>
    <t>R00282</t>
  </si>
  <si>
    <t>C00028 + C00005 + C00080 </t>
  </si>
  <si>
    <t> C00030 + C00006</t>
  </si>
  <si>
    <t>https://www.genome.jp/entry/1.5.1.2</t>
  </si>
  <si>
    <t>R01248</t>
  </si>
  <si>
    <t>C00148 + C00003 </t>
  </si>
  <si>
    <t> C03912 + C00004 + C00080</t>
  </si>
  <si>
    <t>R01251</t>
  </si>
  <si>
    <t>C00148 + C00006 </t>
  </si>
  <si>
    <t> C03912 + C00005 + C00080</t>
  </si>
  <si>
    <t>R03291</t>
  </si>
  <si>
    <t>C01157 + C00003 </t>
  </si>
  <si>
    <t> C04281 + C00004 + C00080</t>
  </si>
  <si>
    <t>R03293</t>
  </si>
  <si>
    <t>C01157 + C00006 </t>
  </si>
  <si>
    <t> C04281 + C00005 + C00080</t>
  </si>
  <si>
    <t>https://www.genome.jp/entry/4.3.1.18</t>
  </si>
  <si>
    <t>R00221</t>
  </si>
  <si>
    <t>C00740 </t>
  </si>
  <si>
    <t> C00022 + C00014</t>
  </si>
  <si>
    <t>R06131</t>
  </si>
  <si>
    <t>C05167 </t>
  </si>
  <si>
    <t> C00161 + C00014</t>
  </si>
  <si>
    <t>https://www.genome.jp/entry/2.7.1.33</t>
  </si>
  <si>
    <t>R03018</t>
  </si>
  <si>
    <t>C00002 + C00864 </t>
  </si>
  <si>
    <t> C00008 + C03492</t>
  </si>
  <si>
    <t>R02971</t>
  </si>
  <si>
    <t>C00002 + C00831 </t>
  </si>
  <si>
    <t> C00008 + C01134</t>
  </si>
  <si>
    <t>R04391</t>
  </si>
  <si>
    <t>C00002 + C04079 </t>
  </si>
  <si>
    <t> C00008 + C04352</t>
  </si>
  <si>
    <t>https://www.genome.jp/entry/3.6.1.13</t>
  </si>
  <si>
    <t>R01054</t>
  </si>
  <si>
    <t>C00301 + C00001 </t>
  </si>
  <si>
    <t> C00020 + C00117</t>
  </si>
  <si>
    <t>https://www.genome.jp/entry/3.5.1.1</t>
  </si>
  <si>
    <t>R00485</t>
  </si>
  <si>
    <t>C00152 + C00001 </t>
  </si>
  <si>
    <t> C00049 + C00014</t>
  </si>
  <si>
    <t>R06134</t>
  </si>
  <si>
    <t>C00241 + C00001 </t>
  </si>
  <si>
    <t> C00060 + C00014</t>
  </si>
  <si>
    <t>https://www.genome.jp/entry/4.3.1.1</t>
  </si>
  <si>
    <t>R00490</t>
  </si>
  <si>
    <t>C00049 </t>
  </si>
  <si>
    <t> C00122 + C00014</t>
  </si>
  <si>
    <t>https://www.genome.jp/entry/5.4.2.7</t>
  </si>
  <si>
    <t>R01057</t>
  </si>
  <si>
    <t>C00620 </t>
  </si>
  <si>
    <t> C00117</t>
  </si>
  <si>
    <t>R02749</t>
  </si>
  <si>
    <t>C00672 </t>
  </si>
  <si>
    <t> C00673</t>
  </si>
  <si>
    <t>https://www.genome.jp/entry/2.7.11.1</t>
  </si>
  <si>
    <t>R00162</t>
  </si>
  <si>
    <t>C00002 + C00017 </t>
  </si>
  <si>
    <t> C00008 + C00562</t>
  </si>
  <si>
    <t>R03632</t>
  </si>
  <si>
    <t>C00002 + C01609 </t>
  </si>
  <si>
    <t> C00008 + C02729</t>
  </si>
  <si>
    <t>https://www.genome.jp/entry/4.1.1.20</t>
  </si>
  <si>
    <t>R00451</t>
  </si>
  <si>
    <t>C00680 </t>
  </si>
  <si>
    <t> C00047 + C00011</t>
  </si>
  <si>
    <t>https://www.genome.jp/entry/1.1.1.193</t>
  </si>
  <si>
    <t>R03458</t>
  </si>
  <si>
    <t>C04454 + C00006 </t>
  </si>
  <si>
    <t> C01268 + C00005 + C00080</t>
  </si>
  <si>
    <t>https://www.genome.jp/entry/3.5.4.26</t>
  </si>
  <si>
    <t>R03459</t>
  </si>
  <si>
    <t>C01304 + C00001 </t>
  </si>
  <si>
    <t> C01268 + C00014</t>
  </si>
  <si>
    <t>https://www.genome.jp/entry/2.5.1.9</t>
  </si>
  <si>
    <t>R00066</t>
  </si>
  <si>
    <t>2 C04332 </t>
  </si>
  <si>
    <t> C00255 + C04732</t>
  </si>
  <si>
    <t>https://www.genome.jp/entry/3.5.4.25</t>
  </si>
  <si>
    <t>R00425</t>
  </si>
  <si>
    <t>C00044 + 4 C00001 </t>
  </si>
  <si>
    <t> C00058 + C01304 + 2 C00009</t>
  </si>
  <si>
    <t>https://www.genome.jp/entry/4.1.99.12</t>
  </si>
  <si>
    <t>R07281</t>
  </si>
  <si>
    <t>C00199 </t>
  </si>
  <si>
    <t> C15556 + C00058</t>
  </si>
  <si>
    <t>https://www.genome.jp/entry/2.5.1.78</t>
  </si>
  <si>
    <t>R04457</t>
  </si>
  <si>
    <t>C04732 + C15556 </t>
  </si>
  <si>
    <t> C04332 + 2 C00001 + C00009</t>
  </si>
  <si>
    <t>https://www.genome.jp/entry/5.4.99.22</t>
  </si>
  <si>
    <t>https://www.genome.jp/entry/1.1.1.95</t>
  </si>
  <si>
    <t>R01513</t>
  </si>
  <si>
    <t>C00197 + C00003 </t>
  </si>
  <si>
    <t> C03232 + C00004 + C00080</t>
  </si>
  <si>
    <t>R08198</t>
  </si>
  <si>
    <t>C02630 + C00003 </t>
  </si>
  <si>
    <t> C00026 + C00004 + C00080</t>
  </si>
  <si>
    <t>https://www.genome.jp/entry/1.4.1.2</t>
  </si>
  <si>
    <t>R00243</t>
  </si>
  <si>
    <t>C00025 + C00003 + C00001 </t>
  </si>
  <si>
    <t> C00026 + C00014 + C00004 + C00080</t>
  </si>
  <si>
    <t>R00145</t>
  </si>
  <si>
    <t>C05167 + C00001 + C00003 </t>
  </si>
  <si>
    <t> C00161 + C00014 + C00004 + C00080</t>
  </si>
  <si>
    <t>R00146</t>
  </si>
  <si>
    <t>C05167 + C00001 + C00006 </t>
  </si>
  <si>
    <t> C00161 + C00014 + C00005 + C00080</t>
  </si>
  <si>
    <t>https://www.genome.jp/entry/2.7.4.25</t>
  </si>
  <si>
    <t>R00512</t>
  </si>
  <si>
    <t>C00002 + C00055 </t>
  </si>
  <si>
    <t> C00008 + C00112</t>
  </si>
  <si>
    <t>R01665</t>
  </si>
  <si>
    <t>C00002 + C00239 </t>
  </si>
  <si>
    <t> C00008 + C00705</t>
  </si>
  <si>
    <t>https://www.genome.jp/entry/5.3.3.2</t>
  </si>
  <si>
    <t>R01123</t>
  </si>
  <si>
    <t>C00129 </t>
  </si>
  <si>
    <t> C00235</t>
  </si>
  <si>
    <t>https://www.genome.jp/entry/1.1.1.94</t>
  </si>
  <si>
    <t>R00842</t>
  </si>
  <si>
    <t>C00093 + C00003 </t>
  </si>
  <si>
    <t>R00844</t>
  </si>
  <si>
    <t>C00093 + C00006 </t>
  </si>
  <si>
    <t>https://www.genome.jp/entry/3.5.4.16</t>
  </si>
  <si>
    <t>R00424</t>
  </si>
  <si>
    <t>C00044 + C00001 </t>
  </si>
  <si>
    <t> C04895 + C00058</t>
  </si>
  <si>
    <t>R00428</t>
  </si>
  <si>
    <t> C05922</t>
  </si>
  <si>
    <t>R04639</t>
  </si>
  <si>
    <t>C04895 + C00001 </t>
  </si>
  <si>
    <t> C06148</t>
  </si>
  <si>
    <t>R05046</t>
  </si>
  <si>
    <t>C05922 + C00001 </t>
  </si>
  <si>
    <t> C05923 + C00058</t>
  </si>
  <si>
    <t>R05048</t>
  </si>
  <si>
    <t>C05923 </t>
  </si>
  <si>
    <t>https://www.genome.jp/entry/2.5.1.30</t>
  </si>
  <si>
    <t>R09247</t>
  </si>
  <si>
    <t>C00448 + 4 C00129 </t>
  </si>
  <si>
    <t> C04216 + 4 C00013</t>
  </si>
  <si>
    <t>https://www.genome.jp/entry/2.1.1.163</t>
  </si>
  <si>
    <t>R09736</t>
  </si>
  <si>
    <t>C19847 + C00019 </t>
  </si>
  <si>
    <t> C05819 + C00021</t>
  </si>
  <si>
    <t>https://www.genome.jp/entry/2.7.4.6</t>
  </si>
  <si>
    <t>R00331</t>
  </si>
  <si>
    <t>C00002 + C00454 </t>
  </si>
  <si>
    <t> C00008 + C00201</t>
  </si>
  <si>
    <t>R00124</t>
  </si>
  <si>
    <t>C00002 + C00008 </t>
  </si>
  <si>
    <t> C00008 + C00002</t>
  </si>
  <si>
    <t>R00139</t>
  </si>
  <si>
    <t>C11038 + C00002 </t>
  </si>
  <si>
    <t> C11039 + C00008</t>
  </si>
  <si>
    <t>R00156</t>
  </si>
  <si>
    <t>C00002 + C00015 </t>
  </si>
  <si>
    <t> C00008 + C00075</t>
  </si>
  <si>
    <t>R00330</t>
  </si>
  <si>
    <t>C00002 + C00035 </t>
  </si>
  <si>
    <t> C00008 + C00044</t>
  </si>
  <si>
    <t>R00570</t>
  </si>
  <si>
    <t>C00002 + C00112 </t>
  </si>
  <si>
    <t> C00008 + C00063</t>
  </si>
  <si>
    <t>R00722</t>
  </si>
  <si>
    <t>C00002 + C00104 </t>
  </si>
  <si>
    <t> C00008 + C00081</t>
  </si>
  <si>
    <t>R01137</t>
  </si>
  <si>
    <t>C00002 + C00206 </t>
  </si>
  <si>
    <t> C00008 + C00131</t>
  </si>
  <si>
    <t>R01857</t>
  </si>
  <si>
    <t>C00002 + C00361 </t>
  </si>
  <si>
    <t> C00008 + C00286</t>
  </si>
  <si>
    <t>R02093</t>
  </si>
  <si>
    <t>C00002 + C00363 </t>
  </si>
  <si>
    <t> C00008 + C00459</t>
  </si>
  <si>
    <t>R02326</t>
  </si>
  <si>
    <t>C00002 + C00705 </t>
  </si>
  <si>
    <t> C00008 + C00458</t>
  </si>
  <si>
    <t>R02331</t>
  </si>
  <si>
    <t>C00002 + C01346 </t>
  </si>
  <si>
    <t> C00008 + C00460</t>
  </si>
  <si>
    <t>R03530</t>
  </si>
  <si>
    <t>C00002 + C01344 </t>
  </si>
  <si>
    <t> C00008 + C01345</t>
  </si>
  <si>
    <t>R12853</t>
  </si>
  <si>
    <t>C22442 + C00002 </t>
  </si>
  <si>
    <t> C22443 + C00008</t>
  </si>
  <si>
    <t>R11894</t>
  </si>
  <si>
    <t>C00002 + C21748 </t>
  </si>
  <si>
    <t> C00008 + C21749</t>
  </si>
  <si>
    <t>R11895</t>
  </si>
  <si>
    <t>C00002 + C21750 </t>
  </si>
  <si>
    <t> C00008 + C21751</t>
  </si>
  <si>
    <t>https://www.genome.jp/entry/2.1.1.80</t>
  </si>
  <si>
    <t>R02623</t>
  </si>
  <si>
    <t>C00019 + C00614 </t>
  </si>
  <si>
    <t> C00021 + C04142</t>
  </si>
  <si>
    <t>https://www.genome.jp/entry/4.2.3.5</t>
  </si>
  <si>
    <t>R01714</t>
  </si>
  <si>
    <t>C01269 </t>
  </si>
  <si>
    <t> C00251 + C00009</t>
  </si>
  <si>
    <t>https://www.genome.jp/entry/4.2.3.4</t>
  </si>
  <si>
    <t>R03083</t>
  </si>
  <si>
    <t>C04691 </t>
  </si>
  <si>
    <t> C00944 + C00009</t>
  </si>
  <si>
    <t>https://www.genome.jp/entry/5.4.99.5</t>
  </si>
  <si>
    <t>R01715</t>
  </si>
  <si>
    <t> C00254</t>
  </si>
  <si>
    <t>https://www.genome.jp/entry/4.1.3.27</t>
  </si>
  <si>
    <t>R00986</t>
  </si>
  <si>
    <t>C00251 + C00064 </t>
  </si>
  <si>
    <t> C00108 + C00022 + C00025</t>
  </si>
  <si>
    <t>R00985</t>
  </si>
  <si>
    <t>C00251 + C00014 </t>
  </si>
  <si>
    <t> C00108 + C00022 + C00001</t>
  </si>
  <si>
    <t>https://www.genome.jp/entry/2.4.2.18</t>
  </si>
  <si>
    <t>R01073</t>
  </si>
  <si>
    <t>C04302 + C00013 </t>
  </si>
  <si>
    <t> C00108 + C00119</t>
  </si>
  <si>
    <t>https://www.genome.jp/entry/4.1.1.48</t>
  </si>
  <si>
    <t>R03508</t>
  </si>
  <si>
    <t>C01302 </t>
  </si>
  <si>
    <t> C03506 + C00011 + C00001</t>
  </si>
  <si>
    <t>https://www.genome.jp/entry/5.3.1.24</t>
  </si>
  <si>
    <t>R03509</t>
  </si>
  <si>
    <t>C04302 </t>
  </si>
  <si>
    <t> C01302</t>
  </si>
  <si>
    <t>https://www.genome.jp/entry/4.2.1.20</t>
  </si>
  <si>
    <t>R00674</t>
  </si>
  <si>
    <t>C00065 + C00463 </t>
  </si>
  <si>
    <t> C00078 + C00001</t>
  </si>
  <si>
    <t>R02340</t>
  </si>
  <si>
    <t>C03506 </t>
  </si>
  <si>
    <t> C00463 + C00118</t>
  </si>
  <si>
    <t>R02722</t>
  </si>
  <si>
    <t>C00065 + C03506 </t>
  </si>
  <si>
    <t> C00078 + C00118 + C00001</t>
  </si>
  <si>
    <t>https://www.genome.jp/entry/2.6.1.9</t>
  </si>
  <si>
    <t>R03243</t>
  </si>
  <si>
    <t>C01100 + C00026 </t>
  </si>
  <si>
    <t> C01267 + C00025</t>
  </si>
  <si>
    <t>R00694</t>
  </si>
  <si>
    <t>C00079 + C00026 </t>
  </si>
  <si>
    <t> C00166 + C00025</t>
  </si>
  <si>
    <t>R00734</t>
  </si>
  <si>
    <t>C00082 + C00026 </t>
  </si>
  <si>
    <t> C01179 + C00025</t>
  </si>
  <si>
    <t>https://www.genome.jp/entry/1.3.1.12</t>
  </si>
  <si>
    <t>R01728</t>
  </si>
  <si>
    <t>C00254 + C00003 </t>
  </si>
  <si>
    <t> C01179 + C00011 + C00004 + C00080</t>
  </si>
  <si>
    <t>https://www.genome.jp/entry/2.5.1.19</t>
  </si>
  <si>
    <t>R03460</t>
  </si>
  <si>
    <t>C00074 + C03175 </t>
  </si>
  <si>
    <t> C00009 + C01269</t>
  </si>
  <si>
    <t>https://www.genome.jp/entry/1.17.1.8</t>
  </si>
  <si>
    <t>R04198</t>
  </si>
  <si>
    <t>C03972 + C00003 + C00001 </t>
  </si>
  <si>
    <t> C20258 + C00004 + C00080</t>
  </si>
  <si>
    <t>R04199</t>
  </si>
  <si>
    <t>C03972 + C00006 + C00001 </t>
  </si>
  <si>
    <t> C20258 + C00005 + C00080</t>
  </si>
  <si>
    <t>https://www.genome.jp/entry/4.2.3.3</t>
  </si>
  <si>
    <t>R01016</t>
  </si>
  <si>
    <t>C00111 </t>
  </si>
  <si>
    <t> C00546 + C00009</t>
  </si>
  <si>
    <t>https://www.genome.jp/entry/2.7.7.72</t>
  </si>
  <si>
    <t>R09382</t>
  </si>
  <si>
    <t>C02211 + 2 C00063 + C00002 </t>
  </si>
  <si>
    <t> C19085 + 3 C00013</t>
  </si>
  <si>
    <t>R09383</t>
  </si>
  <si>
    <t>C02211 + C00063 </t>
  </si>
  <si>
    <t> C19078 + C00013</t>
  </si>
  <si>
    <t>R09384</t>
  </si>
  <si>
    <t>C19078 + C00063 </t>
  </si>
  <si>
    <t> C19080 + C00013</t>
  </si>
  <si>
    <t>R09386</t>
  </si>
  <si>
    <t>C19080 + C00002 </t>
  </si>
  <si>
    <t> C19085 + C00013</t>
  </si>
  <si>
    <t>https://www.genome.jp/entry/6.3.4.15</t>
  </si>
  <si>
    <t>R04562</t>
  </si>
  <si>
    <t>C00002 + C00120 + C04735 </t>
  </si>
  <si>
    <t> C00020 + C00013 + C04681</t>
  </si>
  <si>
    <t>R01074</t>
  </si>
  <si>
    <t>C00002 + C00120 </t>
  </si>
  <si>
    <t> C00013 + C05921</t>
  </si>
  <si>
    <t>R05145</t>
  </si>
  <si>
    <t>C05921 + C06249 </t>
  </si>
  <si>
    <t> C00020 + C06250</t>
  </si>
  <si>
    <t>https://www.genome.jp/entry/2.1.2.11</t>
  </si>
  <si>
    <t>R01226</t>
  </si>
  <si>
    <t>C00143 + C00141 + C00001 </t>
  </si>
  <si>
    <t> C00101 + C00966</t>
  </si>
  <si>
    <t>R01216</t>
  </si>
  <si>
    <t>C00966 </t>
  </si>
  <si>
    <t> C00141 + C00067</t>
  </si>
  <si>
    <t>https://www.genome.jp/entry/6.3.2.1</t>
  </si>
  <si>
    <t>R02473</t>
  </si>
  <si>
    <t>C00002 + C00522 + C00099 </t>
  </si>
  <si>
    <t> C00020 + C00013 + C00864</t>
  </si>
  <si>
    <t>https://www.genome.jp/entry/4.1.1.11</t>
  </si>
  <si>
    <t>R00489</t>
  </si>
  <si>
    <t> C00099 + C00011</t>
  </si>
  <si>
    <t>https://www.genome.jp/entry/2.6.1.1</t>
  </si>
  <si>
    <t>R00355</t>
  </si>
  <si>
    <t>C00049 + C00026 </t>
  </si>
  <si>
    <t> C00036 + C00025</t>
  </si>
  <si>
    <t>R00895</t>
  </si>
  <si>
    <t>C00097 + C00026 </t>
  </si>
  <si>
    <t> C00957 + C00025</t>
  </si>
  <si>
    <t>R00896</t>
  </si>
  <si>
    <t> C00957 + C00302</t>
  </si>
  <si>
    <t>R02433</t>
  </si>
  <si>
    <t>C00506 + C00026 </t>
  </si>
  <si>
    <t> C05528 + C00025</t>
  </si>
  <si>
    <t>R02619</t>
  </si>
  <si>
    <t>C00606 + C00026 </t>
  </si>
  <si>
    <t> C05527 + C00025</t>
  </si>
  <si>
    <t>R05052</t>
  </si>
  <si>
    <t>C05947 + C00026 </t>
  </si>
  <si>
    <t> C05946 + C00025</t>
  </si>
  <si>
    <t>https://www.genome.jp/entry/6.1.1.22</t>
  </si>
  <si>
    <t>R03648</t>
  </si>
  <si>
    <t>C00002 + C00152 + C01637 </t>
  </si>
  <si>
    <t> C00020 + C00013 + C03402</t>
  </si>
  <si>
    <t>https://www.genome.jp/entry/4.2.99.18</t>
  </si>
  <si>
    <t>https://www.genome.jp/entry/1.1.1.127</t>
  </si>
  <si>
    <t>R01542</t>
  </si>
  <si>
    <t>C00204 + C00003 </t>
  </si>
  <si>
    <t> C04349 + C00004 + C00080</t>
  </si>
  <si>
    <t>https://www.genome.jp/entry/5.3.1.17</t>
  </si>
  <si>
    <t>R04383</t>
  </si>
  <si>
    <t>C04053 </t>
  </si>
  <si>
    <t> C04349</t>
  </si>
  <si>
    <t>https://www.genome.jp/entry/2.7.1.45</t>
  </si>
  <si>
    <t>R01541</t>
  </si>
  <si>
    <t>C00002 + C00204 </t>
  </si>
  <si>
    <t> C00008 + C04442</t>
  </si>
  <si>
    <t>https://www.genome.jp/entry/4.1.2.14</t>
  </si>
  <si>
    <t>R05605</t>
  </si>
  <si>
    <t>C04442 </t>
  </si>
  <si>
    <t> C00118 + C00022</t>
  </si>
  <si>
    <t>https://www.genome.jp/entry/4.1.3.16</t>
  </si>
  <si>
    <t>R00470</t>
  </si>
  <si>
    <t>C01127 </t>
  </si>
  <si>
    <t> C00022 + C00048</t>
  </si>
  <si>
    <t>R00471</t>
  </si>
  <si>
    <t>C05946 </t>
  </si>
  <si>
    <t>R10283</t>
  </si>
  <si>
    <t>C20485 </t>
  </si>
  <si>
    <t>https://www.genome.jp/entry/3.4.17.19</t>
  </si>
  <si>
    <t>https://www.genome.jp/entry/2.4.2.22</t>
  </si>
  <si>
    <t>R02142</t>
  </si>
  <si>
    <t>C00655 + C00013 </t>
  </si>
  <si>
    <t> C00385 + C00119</t>
  </si>
  <si>
    <t>R01229</t>
  </si>
  <si>
    <t>C00144 + C00013 </t>
  </si>
  <si>
    <t> C00242 + C00119</t>
  </si>
  <si>
    <t>https://www.genome.jp/entry/2.3.1.31</t>
  </si>
  <si>
    <t>R01776</t>
  </si>
  <si>
    <t>C00024 + C00263 </t>
  </si>
  <si>
    <t> C00010 + C01077</t>
  </si>
  <si>
    <t>https://www.genome.jp/entry/4.2.1.9</t>
  </si>
  <si>
    <t>R01209</t>
  </si>
  <si>
    <t>C04039 </t>
  </si>
  <si>
    <t> C00141 + C00001</t>
  </si>
  <si>
    <t>R04441</t>
  </si>
  <si>
    <t>C04272 </t>
  </si>
  <si>
    <t>R05070</t>
  </si>
  <si>
    <t>C06007 </t>
  </si>
  <si>
    <t> C00671 + C00001</t>
  </si>
  <si>
    <t>https://www.genome.jp/entry/2.1.1.45</t>
  </si>
  <si>
    <t>R02101</t>
  </si>
  <si>
    <t>C00365 + C00143 </t>
  </si>
  <si>
    <t> C00415 + C00364</t>
  </si>
  <si>
    <t>https://www.genome.jp/entry/1.5.1.3</t>
  </si>
  <si>
    <t>R00939</t>
  </si>
  <si>
    <t>C00101 + C00006 </t>
  </si>
  <si>
    <t> C00415 + C00005 + C00080</t>
  </si>
  <si>
    <t>R00936</t>
  </si>
  <si>
    <t>C00101 + C00003 </t>
  </si>
  <si>
    <t> C00415 + C00004 + C00080</t>
  </si>
  <si>
    <t>R00937</t>
  </si>
  <si>
    <t>C00101 + 2 C00003 </t>
  </si>
  <si>
    <t> C00504 + 2 C00004 + 2 C00080</t>
  </si>
  <si>
    <t>R00940</t>
  </si>
  <si>
    <t>C00101 + 2 C00006 </t>
  </si>
  <si>
    <t> C00504 + 2 C00005 + 2 C00080</t>
  </si>
  <si>
    <t>R02235</t>
  </si>
  <si>
    <t>C00415 + C00003 </t>
  </si>
  <si>
    <t> C00504 + C00004 + C00080</t>
  </si>
  <si>
    <t>R02236</t>
  </si>
  <si>
    <t>C00415 + C00006 </t>
  </si>
  <si>
    <t> C00504 + C00005 + C00080</t>
  </si>
  <si>
    <t>R11765</t>
  </si>
  <si>
    <t>C00272 + C00006 </t>
  </si>
  <si>
    <t> C02953 + C00005 + C00080</t>
  </si>
  <si>
    <t>https://www.genome.jp/entry/4.3.1.19</t>
  </si>
  <si>
    <t>R00996</t>
  </si>
  <si>
    <t>C00188 </t>
  </si>
  <si>
    <t> C00109 + C00014</t>
  </si>
  <si>
    <t>R11098</t>
  </si>
  <si>
    <t>C20905 + C00001 </t>
  </si>
  <si>
    <t>R11101</t>
  </si>
  <si>
    <t>C17234 </t>
  </si>
  <si>
    <t> C20905</t>
  </si>
  <si>
    <t>R00220</t>
  </si>
  <si>
    <t>C00065 </t>
  </si>
  <si>
    <t>https://www.genome.jp/entry/1.8.4.11</t>
  </si>
  <si>
    <t>R04120</t>
  </si>
  <si>
    <t>C03023 + C00343 + C00001 </t>
  </si>
  <si>
    <t> C03895 + C00342</t>
  </si>
  <si>
    <t>R07606</t>
  </si>
  <si>
    <t>C00073 + C00343 + C00001 </t>
  </si>
  <si>
    <t> C15999 + C00342</t>
  </si>
  <si>
    <t>https://www.genome.jp/entry/1.8.4.12</t>
  </si>
  <si>
    <t>R07607</t>
  </si>
  <si>
    <t> C15653 + C00342</t>
  </si>
  <si>
    <t>https://www.genome.jp/entry/6.5.1.1</t>
  </si>
  <si>
    <t>R00381</t>
  </si>
  <si>
    <t xml:space="preserve">C00002 + C00039(n) + C02128(m) </t>
  </si>
  <si>
    <t> C00020 + C00013 + C00039(n+m)</t>
  </si>
  <si>
    <t>https://www.genome.jp/entry/2.1.1.37</t>
  </si>
  <si>
    <t>R00380</t>
  </si>
  <si>
    <t>C00019 + C00039 </t>
  </si>
  <si>
    <t> C00021 + C02967</t>
  </si>
  <si>
    <t>R04858</t>
  </si>
  <si>
    <t>C00019 + C00856 </t>
  </si>
  <si>
    <t>https://www.genome.jp/entry/1.17.4.1</t>
  </si>
  <si>
    <t>R04294</t>
  </si>
  <si>
    <t>C04232 + C00343 + C00001 </t>
  </si>
  <si>
    <t> C03723 + C00342</t>
  </si>
  <si>
    <t>R02017</t>
  </si>
  <si>
    <t>C00206 + C00343 + C00001 </t>
  </si>
  <si>
    <t> C00342 + C00008</t>
  </si>
  <si>
    <t>R02018</t>
  </si>
  <si>
    <t>C01346 + C00343 + C00001 </t>
  </si>
  <si>
    <t> C00342 + C00015</t>
  </si>
  <si>
    <t>R02019</t>
  </si>
  <si>
    <t>C00361 + C00343 + C00001 </t>
  </si>
  <si>
    <t> C00035 + C00342</t>
  </si>
  <si>
    <t>R02024</t>
  </si>
  <si>
    <t>C00705 + C00343 + C00001 </t>
  </si>
  <si>
    <t> C00342 + C00112</t>
  </si>
  <si>
    <t>R08363</t>
  </si>
  <si>
    <t>C04232 + C16664 + C00001 </t>
  </si>
  <si>
    <t> C03723 + C16663</t>
  </si>
  <si>
    <t>R08364</t>
  </si>
  <si>
    <t>C04232 + C03170 + C00001 </t>
  </si>
  <si>
    <t> C03723 + C02090</t>
  </si>
  <si>
    <t>R11893</t>
  </si>
  <si>
    <t>C21750 + C00343 + C00001 </t>
  </si>
  <si>
    <t> C21748 + C00342</t>
  </si>
  <si>
    <t>https://www.genome.jp/entry/3.1.3.27</t>
  </si>
  <si>
    <t>R02029</t>
  </si>
  <si>
    <t>C03892 + C00001 </t>
  </si>
  <si>
    <t> C00344 + C00009</t>
  </si>
  <si>
    <t>https://www.genome.jp/entry/2.4.2.1</t>
  </si>
  <si>
    <t>R08368</t>
  </si>
  <si>
    <t>C15586 + C00009 </t>
  </si>
  <si>
    <t> C15587 + C00620</t>
  </si>
  <si>
    <t>R01561</t>
  </si>
  <si>
    <t>C00212 + C00009 </t>
  </si>
  <si>
    <t> C00147 + C00620</t>
  </si>
  <si>
    <t>R01863</t>
  </si>
  <si>
    <t>C00294 + C00009 </t>
  </si>
  <si>
    <t> C00262 + C00620</t>
  </si>
  <si>
    <t>R02147</t>
  </si>
  <si>
    <t>C00387 + C00009 </t>
  </si>
  <si>
    <t> C00242 + C00620</t>
  </si>
  <si>
    <t>R02297</t>
  </si>
  <si>
    <t>C01762 + C00009 </t>
  </si>
  <si>
    <t> C00385 + C00620</t>
  </si>
  <si>
    <t>R10244</t>
  </si>
  <si>
    <t>C20463 + C00009 </t>
  </si>
  <si>
    <t> C15587 + C00672</t>
  </si>
  <si>
    <t>R01969</t>
  </si>
  <si>
    <t>C00330 + C00009 </t>
  </si>
  <si>
    <t> C00242 + C00672</t>
  </si>
  <si>
    <t>R02557</t>
  </si>
  <si>
    <t>C00559 + C00009 </t>
  </si>
  <si>
    <t> C00147 + C00672</t>
  </si>
  <si>
    <t>R02748</t>
  </si>
  <si>
    <t>C05512 + C00009 </t>
  </si>
  <si>
    <t> C00262 + C00672</t>
  </si>
  <si>
    <t>R02294</t>
  </si>
  <si>
    <t>C03150 + C00009 </t>
  </si>
  <si>
    <t> C00153 + C00620</t>
  </si>
  <si>
    <t>R02295</t>
  </si>
  <si>
    <t>C05841 + C00009 </t>
  </si>
  <si>
    <t> C00253 + C00620 + C00080</t>
  </si>
  <si>
    <t>https://www.genome.jp/entry/3.4.21.102</t>
  </si>
  <si>
    <t>https://www.genome.jp/entry/2.7.7.85</t>
  </si>
  <si>
    <t>R10342</t>
  </si>
  <si>
    <t>2 C00002 </t>
  </si>
  <si>
    <t xml:space="preserve"> 2 C00013 + C20565</t>
  </si>
  <si>
    <t>https://www.genome.jp/entry/3.4.19.11</t>
  </si>
  <si>
    <t>https://www.genome.jp/entry/1.2.4.2</t>
  </si>
  <si>
    <t>R01700</t>
  </si>
  <si>
    <t>C00026 + C15972 </t>
  </si>
  <si>
    <t> C16254 + C00011</t>
  </si>
  <si>
    <t>R00621</t>
  </si>
  <si>
    <t>C00026 + C00068 </t>
  </si>
  <si>
    <t> C05381 + C00011</t>
  </si>
  <si>
    <t>R03316</t>
  </si>
  <si>
    <t>C05381 + C15972 </t>
  </si>
  <si>
    <t> C16254 + C00068</t>
  </si>
  <si>
    <t>https://www.genome.jp/entry/2.3.1.61</t>
  </si>
  <si>
    <t>R02570</t>
  </si>
  <si>
    <t>C00091 + C15973 </t>
  </si>
  <si>
    <t> C00010 + C16254</t>
  </si>
  <si>
    <t>R02571</t>
  </si>
  <si>
    <t>C00527 + C15973 </t>
  </si>
  <si>
    <t> C00010 + C06157</t>
  </si>
  <si>
    <t>https://www.genome.jp/entry/4.2.1.137</t>
  </si>
  <si>
    <t>R10269</t>
  </si>
  <si>
    <t>C20475 </t>
  </si>
  <si>
    <t> C20276 + C00001</t>
  </si>
  <si>
    <t>https://www.genome.jp/entry/1.2.1.3</t>
  </si>
  <si>
    <t>R00538</t>
  </si>
  <si>
    <t>C00071 + C00003 + C00001 </t>
  </si>
  <si>
    <t> C00060 + C00004 + C00080</t>
  </si>
  <si>
    <t>R00631</t>
  </si>
  <si>
    <t> C00162 + C00004 + C00080</t>
  </si>
  <si>
    <t>R00710</t>
  </si>
  <si>
    <t>C00084 + C00003 + C00001 </t>
  </si>
  <si>
    <t> C00033 + C00004 + C00080</t>
  </si>
  <si>
    <t>R00904</t>
  </si>
  <si>
    <t>C05665 + C00003 + C00001 </t>
  </si>
  <si>
    <t> C00099 + C00004 + C00080</t>
  </si>
  <si>
    <t>R01752</t>
  </si>
  <si>
    <t>C00577 + C00003 + C00001 </t>
  </si>
  <si>
    <t> C00258 + C00004 + C00080</t>
  </si>
  <si>
    <t>R02549</t>
  </si>
  <si>
    <t>C00555 + C00003 + C00001 </t>
  </si>
  <si>
    <t> C00334 + C00004 + C00080</t>
  </si>
  <si>
    <t>R02678</t>
  </si>
  <si>
    <t>C00637 + C00003 + C00001 </t>
  </si>
  <si>
    <t> C00954 + C00004 + C00080</t>
  </si>
  <si>
    <t>R02940</t>
  </si>
  <si>
    <t>C05985 + C00003 + C00001 </t>
  </si>
  <si>
    <t> C00804 + C00004 + C00080</t>
  </si>
  <si>
    <t>R03283</t>
  </si>
  <si>
    <t>C01149 + C00003 + C00001 </t>
  </si>
  <si>
    <t> C01181 + C00004 + C00080</t>
  </si>
  <si>
    <t>R03869</t>
  </si>
  <si>
    <t>C06002 + C00003 + C00001 </t>
  </si>
  <si>
    <t> C02170 + C00004 + C00080</t>
  </si>
  <si>
    <t>R04065</t>
  </si>
  <si>
    <t>C05130 + C00003 + C00001 </t>
  </si>
  <si>
    <t> C02835 + C00004 + C00080</t>
  </si>
  <si>
    <t>R04506</t>
  </si>
  <si>
    <t>C05445 + C00003 + C00001 </t>
  </si>
  <si>
    <t> C04554 + C00004 + C00080</t>
  </si>
  <si>
    <t>R04903</t>
  </si>
  <si>
    <t>C05634 + C00003 + C00001 </t>
  </si>
  <si>
    <t> C05635 + C00080 + C00004</t>
  </si>
  <si>
    <t>R05050</t>
  </si>
  <si>
    <t>C05936 + C00003 + C00001 </t>
  </si>
  <si>
    <t> C02946 + C00004 + C00080</t>
  </si>
  <si>
    <t>R05286</t>
  </si>
  <si>
    <t>C06754 + C00003 + C00001 </t>
  </si>
  <si>
    <t> C06755 + C00004 + C00080</t>
  </si>
  <si>
    <t>R06366</t>
  </si>
  <si>
    <t>C02576 + C00001 + C00003 </t>
  </si>
  <si>
    <t> C11924 + C00004 + C00080</t>
  </si>
  <si>
    <t>R08146</t>
  </si>
  <si>
    <t>C03461 + C00003 + C00001 </t>
  </si>
  <si>
    <t> C16502 + C00004 + C00080</t>
  </si>
  <si>
    <t>R00264</t>
  </si>
  <si>
    <t>C00433 + C00006 + C00001 </t>
  </si>
  <si>
    <t> C00026 + C00005 + C00080</t>
  </si>
  <si>
    <t>R01986</t>
  </si>
  <si>
    <t>C00555 + C00006 + C00001 </t>
  </si>
  <si>
    <t> C00334 + C00005 + C00080</t>
  </si>
  <si>
    <t>R02957</t>
  </si>
  <si>
    <t>C02670 + C00003 + 2 C00001 </t>
  </si>
  <si>
    <t> C00818 + C00004 + C00080</t>
  </si>
  <si>
    <t>R05237</t>
  </si>
  <si>
    <t>C06613 + C00001 </t>
  </si>
  <si>
    <t> C06614 + 2 C00080</t>
  </si>
  <si>
    <t>R05238</t>
  </si>
  <si>
    <t>C16348 + C00001 </t>
  </si>
  <si>
    <t> C06615 + 2 C00080</t>
  </si>
  <si>
    <t>https://www.genome.jp/entry/3.2.1.8</t>
  </si>
  <si>
    <t>https://www.genome.jp/entry/2.7.9.2</t>
  </si>
  <si>
    <t>R00199</t>
  </si>
  <si>
    <t>C00002 + C00022 + C00001 </t>
  </si>
  <si>
    <t> C00020 + C00074 + C00009</t>
  </si>
  <si>
    <t>https://www.genome.jp/entry/3.5.2.6</t>
  </si>
  <si>
    <t>R03743</t>
  </si>
  <si>
    <t>C01866 + C00001 </t>
  </si>
  <si>
    <t> C03806</t>
  </si>
  <si>
    <t>R04318</t>
  </si>
  <si>
    <t>C05551 + C00001 </t>
  </si>
  <si>
    <t> C16672</t>
  </si>
  <si>
    <t>R06363</t>
  </si>
  <si>
    <t>C00395 + C00001 </t>
  </si>
  <si>
    <t> C06567</t>
  </si>
  <si>
    <t>https://www.genome.jp/entry/4.1.1.2</t>
  </si>
  <si>
    <t>R00522</t>
  </si>
  <si>
    <t>C00209 </t>
  </si>
  <si>
    <t> C00058 + C00011</t>
  </si>
  <si>
    <t>https://www.genome.jp/entry/1.14.14.9</t>
  </si>
  <si>
    <t>R02698</t>
  </si>
  <si>
    <t>C00642 + C00007 + C00004 + C00080 </t>
  </si>
  <si>
    <t> C01161 + C00003 + C00001</t>
  </si>
  <si>
    <t>R03299</t>
  </si>
  <si>
    <t>C05593 + C00007 + C00004 + C00080 </t>
  </si>
  <si>
    <t>https://www.genome.jp/entry/2.7.2.11</t>
  </si>
  <si>
    <t>R00239</t>
  </si>
  <si>
    <t>C00002 + C00025 </t>
  </si>
  <si>
    <t> C00008 + C03287</t>
  </si>
  <si>
    <t>https://www.genome.jp/entry/1.4.1.13</t>
  </si>
  <si>
    <t>R00114</t>
  </si>
  <si>
    <t>2 C00025 + C00006 </t>
  </si>
  <si>
    <t> C00064 + C00026 + C00005 + C00080</t>
  </si>
  <si>
    <t>R00248</t>
  </si>
  <si>
    <t>C00025 + C00006 + C00001 </t>
  </si>
  <si>
    <t> C00026 + C00014 + C00005 + C00080</t>
  </si>
  <si>
    <t>https://www.genome.jp/entry/2.3.2.2</t>
  </si>
  <si>
    <t>R04159</t>
  </si>
  <si>
    <t>C03193 + C00045 </t>
  </si>
  <si>
    <t> C00012 + C03363</t>
  </si>
  <si>
    <t>R01262</t>
  </si>
  <si>
    <t>C00051 + C00151 </t>
  </si>
  <si>
    <t> C01419 + C03740</t>
  </si>
  <si>
    <t>R01687</t>
  </si>
  <si>
    <t>C03193 + C00245 </t>
  </si>
  <si>
    <t> C00012 + C05844</t>
  </si>
  <si>
    <t>R03867</t>
  </si>
  <si>
    <t>C02166 + C00045 </t>
  </si>
  <si>
    <t> C05951 + C03363</t>
  </si>
  <si>
    <t>R04935</t>
  </si>
  <si>
    <t>C03193 + C05689 </t>
  </si>
  <si>
    <t> C00012 + C05695</t>
  </si>
  <si>
    <t>R03916</t>
  </si>
  <si>
    <t>C02320 + C00001 </t>
  </si>
  <si>
    <t> C05729 + C00025</t>
  </si>
  <si>
    <t>R03970</t>
  </si>
  <si>
    <t>C02512 + C00025 </t>
  </si>
  <si>
    <t> C05711 + C00001</t>
  </si>
  <si>
    <t>R03971</t>
  </si>
  <si>
    <t>C05670 + C00025 </t>
  </si>
  <si>
    <t> C06114 + C00001</t>
  </si>
  <si>
    <t>https://www.genome.jp/entry/5.1.3.3</t>
  </si>
  <si>
    <t>R01602</t>
  </si>
  <si>
    <t>C00267 </t>
  </si>
  <si>
    <t> C00221</t>
  </si>
  <si>
    <t>R10619</t>
  </si>
  <si>
    <t>C00124 </t>
  </si>
  <si>
    <t> C00984</t>
  </si>
  <si>
    <t>https://www.genome.jp/entry/2.7.7.9</t>
  </si>
  <si>
    <t>R00289</t>
  </si>
  <si>
    <t>C00075 + C00103 </t>
  </si>
  <si>
    <t> C00013 + C00029</t>
  </si>
  <si>
    <t>https://www.genome.jp/entry/3.2.1.136</t>
  </si>
  <si>
    <t>https://www.genome.jp/entry/5.6.2.2</t>
  </si>
  <si>
    <t>https://www.genome.jp/entry/2.3.1.15</t>
  </si>
  <si>
    <t>R00851</t>
  </si>
  <si>
    <t>C00093 + C00040 </t>
  </si>
  <si>
    <t> C00681 + C00010</t>
  </si>
  <si>
    <t>R02617</t>
  </si>
  <si>
    <t>C00605 + C00093 </t>
  </si>
  <si>
    <t> C00010 + C00681</t>
  </si>
  <si>
    <t>R09380</t>
  </si>
  <si>
    <t>C00173 + C00093 </t>
  </si>
  <si>
    <t> C00681 + C00229</t>
  </si>
  <si>
    <t>https://www.genome.jp/entry/3.4.21.88</t>
  </si>
  <si>
    <t>https://www.genome.jp/entry/5.1.1.1</t>
  </si>
  <si>
    <t>R00401</t>
  </si>
  <si>
    <t>C00041 </t>
  </si>
  <si>
    <t> C00133</t>
  </si>
  <si>
    <t>https://www.genome.jp/entry/2.7.1.17</t>
  </si>
  <si>
    <t>R01639</t>
  </si>
  <si>
    <t>C00002 + C00310 </t>
  </si>
  <si>
    <t> C00008 + C00231</t>
  </si>
  <si>
    <t>https://www.genome.jp/entry/5.3.1.5</t>
  </si>
  <si>
    <t>R12986</t>
  </si>
  <si>
    <t>C02205 </t>
  </si>
  <si>
    <t> C22501</t>
  </si>
  <si>
    <t>R00307</t>
  </si>
  <si>
    <t> C22502</t>
  </si>
  <si>
    <t>R00878</t>
  </si>
  <si>
    <t> C00095</t>
  </si>
  <si>
    <t>R01432</t>
  </si>
  <si>
    <t>C00181 </t>
  </si>
  <si>
    <t> C00310</t>
  </si>
  <si>
    <t>https://www.genome.jp/entry/3.2.1.37</t>
  </si>
  <si>
    <t>R01433</t>
  </si>
  <si>
    <t>C00181 + C02352 </t>
  </si>
  <si>
    <t> C02352 + C00001</t>
  </si>
  <si>
    <t>R06203</t>
  </si>
  <si>
    <t xml:space="preserve">C00181 + G10512(n) </t>
  </si>
  <si>
    <t> G10512(n+1) + C00001</t>
  </si>
  <si>
    <t>https://www.genome.jp/entry/6.3.1.2</t>
  </si>
  <si>
    <t>R00253</t>
  </si>
  <si>
    <t>C00002 + C00025 + C00014 </t>
  </si>
  <si>
    <t> C00008 + C00009 + C00064</t>
  </si>
  <si>
    <t>https://www.genome.jp/entry/2.5.1.75</t>
  </si>
  <si>
    <t>R01122</t>
  </si>
  <si>
    <t>C00235 + C17324 </t>
  </si>
  <si>
    <t> C00013 + C04432</t>
  </si>
  <si>
    <t>https://www.genome.jp/entry/4.1.1.87</t>
  </si>
  <si>
    <t>R09482</t>
  </si>
  <si>
    <t>C01209 </t>
  </si>
  <si>
    <t> C03939 + C00011</t>
  </si>
  <si>
    <t>https://www.genome.jp/entry/2.3.1.39</t>
  </si>
  <si>
    <t>R01626</t>
  </si>
  <si>
    <t>C00083 + C00229 </t>
  </si>
  <si>
    <t> C00010 + C01209</t>
  </si>
  <si>
    <t>https://www.genome.jp/entry/2.8.4.3</t>
  </si>
  <si>
    <t>R10645</t>
  </si>
  <si>
    <t>C04432 + C17023 + 2 C00019 </t>
  </si>
  <si>
    <t> C20753 + C00021 + C00073 + C05198</t>
  </si>
  <si>
    <t>R10646</t>
  </si>
  <si>
    <t>C04432 + C17023 + C00019 </t>
  </si>
  <si>
    <t> C20755 + C00073 + C05198</t>
  </si>
  <si>
    <t>R10647</t>
  </si>
  <si>
    <t>C20755 + C00019 </t>
  </si>
  <si>
    <t> C20753 + C00021</t>
  </si>
  <si>
    <t>https://www.genome.jp/entry/2.3.1.29</t>
  </si>
  <si>
    <t>R00371</t>
  </si>
  <si>
    <t>C00024 + C00037 </t>
  </si>
  <si>
    <t> C00010 + C03508</t>
  </si>
  <si>
    <t>https://www.genome.jp/entry/1.1.1.103</t>
  </si>
  <si>
    <t>R01465</t>
  </si>
  <si>
    <t>C00188 + C00003 </t>
  </si>
  <si>
    <t> C03508 + C00004 + C00080</t>
  </si>
  <si>
    <t>https://www.genome.jp/entry/3.1.4.16</t>
  </si>
  <si>
    <t>R03423</t>
  </si>
  <si>
    <t>C01240 + C00001 </t>
  </si>
  <si>
    <t> C03419</t>
  </si>
  <si>
    <t>R03537</t>
  </si>
  <si>
    <t>C02353 + C00001 </t>
  </si>
  <si>
    <t> C01367</t>
  </si>
  <si>
    <t>R03538</t>
  </si>
  <si>
    <t>C02355 + C00001 </t>
  </si>
  <si>
    <t> C01368</t>
  </si>
  <si>
    <t>R03929</t>
  </si>
  <si>
    <t>C02354 + C00001 </t>
  </si>
  <si>
    <t> C05822</t>
  </si>
  <si>
    <t>R05135</t>
  </si>
  <si>
    <t>C06194 + C00001 </t>
  </si>
  <si>
    <t> C06193</t>
  </si>
  <si>
    <t>https://www.genome.jp/entry/2.7.8.5</t>
  </si>
  <si>
    <t>R01801</t>
  </si>
  <si>
    <t>C00269 + C00093 </t>
  </si>
  <si>
    <t> C00055 + C03892</t>
  </si>
  <si>
    <t>https://www.genome.jp/entry/4.3.3.7</t>
  </si>
  <si>
    <t>R10147</t>
  </si>
  <si>
    <t>C00441 + C00022 </t>
  </si>
  <si>
    <t> C20258 + C00001</t>
  </si>
  <si>
    <t>https://www.genome.jp/entry/1.2.1.11</t>
  </si>
  <si>
    <t>R02291</t>
  </si>
  <si>
    <t>C00441 + C00009 + C00006 </t>
  </si>
  <si>
    <t> C03082 + C00005 + C00080</t>
  </si>
  <si>
    <t>https://www.genome.jp/entry/2.7.7.8</t>
  </si>
  <si>
    <t>R07282</t>
  </si>
  <si>
    <t>C00046 + C00009 </t>
  </si>
  <si>
    <t> C00046 + C00454</t>
  </si>
  <si>
    <t>R00437</t>
  </si>
  <si>
    <t> C00046 + C00008</t>
  </si>
  <si>
    <t>R00438</t>
  </si>
  <si>
    <t> C00046 + C00015</t>
  </si>
  <si>
    <t>R00439</t>
  </si>
  <si>
    <t> C00046 + C00035</t>
  </si>
  <si>
    <t>R00440</t>
  </si>
  <si>
    <t> C00046 + C00112</t>
  </si>
  <si>
    <t>https://www.genome.jp/entry/2.7.1.26</t>
  </si>
  <si>
    <t>R00549</t>
  </si>
  <si>
    <t>C00002 + C00255 </t>
  </si>
  <si>
    <t> C00008 + C00061</t>
  </si>
  <si>
    <t>https://www.genome.jp/entry/2.7.7.2</t>
  </si>
  <si>
    <t>R00161</t>
  </si>
  <si>
    <t>C00002 + C00061 </t>
  </si>
  <si>
    <t> C00013 + C00016</t>
  </si>
  <si>
    <t>https://www.genome.jp/entry/5.4.99.25</t>
  </si>
  <si>
    <t>https://www.genome.jp/entry/6.1.1.15</t>
  </si>
  <si>
    <t>R03661</t>
  </si>
  <si>
    <t>C00002 + C00148 + C01649 </t>
  </si>
  <si>
    <t> C00020 + C00013 + C02702</t>
  </si>
  <si>
    <t>https://www.genome.jp/entry/1.1.1.267</t>
  </si>
  <si>
    <t>R05688</t>
  </si>
  <si>
    <t>C11434 + C00006 </t>
  </si>
  <si>
    <t> C11437 + C00005 + C00080</t>
  </si>
  <si>
    <t>https://www.genome.jp/entry/2.7.7.41</t>
  </si>
  <si>
    <t>R01799</t>
  </si>
  <si>
    <t>C00063 + C00416 </t>
  </si>
  <si>
    <t> C00013 + C00269</t>
  </si>
  <si>
    <t>https://www.genome.jp/entry/2.7.4.22</t>
  </si>
  <si>
    <t>R00158</t>
  </si>
  <si>
    <t>C00002 + C00105 </t>
  </si>
  <si>
    <t> C00008 + C00015</t>
  </si>
  <si>
    <t>https://www.genome.jp/entry/3.5.1.44</t>
  </si>
  <si>
    <t>R02622</t>
  </si>
  <si>
    <t>C02583 + C00001 </t>
  </si>
  <si>
    <t> C00614 + C00014</t>
  </si>
  <si>
    <t>https://www.genome.jp/entry/3.4.25.2</t>
  </si>
  <si>
    <t>https://www.genome.jp/entry/2.1.1.74</t>
  </si>
  <si>
    <t>R12548</t>
  </si>
  <si>
    <t>C00143 + C01764 + C00004 + C00080 </t>
  </si>
  <si>
    <t> C00101 + C03446 + C00003</t>
  </si>
  <si>
    <t>R03704</t>
  </si>
  <si>
    <t>C00143 + C01764 + C01352 </t>
  </si>
  <si>
    <t> C00101 + C03446 + C00016</t>
  </si>
  <si>
    <t>https://www.genome.jp/entry/5.6.2.1</t>
  </si>
  <si>
    <t>https://www.genome.jp/entry/6.2.1.5</t>
  </si>
  <si>
    <t>R00405</t>
  </si>
  <si>
    <t>C00002 + C00042 + C00010 </t>
  </si>
  <si>
    <t> C00008 + C00009 + C00091</t>
  </si>
  <si>
    <t>R02404</t>
  </si>
  <si>
    <t>C00002 + C00490 + C00010 </t>
  </si>
  <si>
    <t> C00008 + C00009 + C00531</t>
  </si>
  <si>
    <t>https://www.genome.jp/entry/3.1.26.4</t>
  </si>
  <si>
    <t>https://www.genome.jp/entry/2.1.1.228</t>
  </si>
  <si>
    <t>R00597</t>
  </si>
  <si>
    <t> C00021 + C04157</t>
  </si>
  <si>
    <t>https://www.genome.jp/entry/1.1.1.100</t>
  </si>
  <si>
    <t>R02767</t>
  </si>
  <si>
    <t>C01271 + C00006 </t>
  </si>
  <si>
    <t> C00685 + C00005 + C00080</t>
  </si>
  <si>
    <t>R04533</t>
  </si>
  <si>
    <t>C04618 + C00006 </t>
  </si>
  <si>
    <t> C05744 + C00005 + C00080</t>
  </si>
  <si>
    <t>R04534</t>
  </si>
  <si>
    <t>C04619 + C00006 </t>
  </si>
  <si>
    <t> C05753 + C00005</t>
  </si>
  <si>
    <t>R04536</t>
  </si>
  <si>
    <t>C04620 + C00006 </t>
  </si>
  <si>
    <t> C05750 + C00005 + C00080</t>
  </si>
  <si>
    <t>R04543</t>
  </si>
  <si>
    <t>C04633 + C00006 </t>
  </si>
  <si>
    <t> C05762 + C00005 + C00080</t>
  </si>
  <si>
    <t>R04566</t>
  </si>
  <si>
    <t>C04688 + C00006 </t>
  </si>
  <si>
    <t> C05759 + C00005 + C00080</t>
  </si>
  <si>
    <t>R04953</t>
  </si>
  <si>
    <t>C05747 + C00006 </t>
  </si>
  <si>
    <t> C05746 + C00005 + C00080</t>
  </si>
  <si>
    <t>R04964</t>
  </si>
  <si>
    <t>C05757 + C00006 </t>
  </si>
  <si>
    <t> C05756 + C00005 + C00080</t>
  </si>
  <si>
    <t>R07763</t>
  </si>
  <si>
    <t>C16219 + C00005 + C00080 </t>
  </si>
  <si>
    <t> C16220 + C00006</t>
  </si>
  <si>
    <t>R10116</t>
  </si>
  <si>
    <t>C20372 + C00005 + C00080 </t>
  </si>
  <si>
    <t> C20373 + C00006</t>
  </si>
  <si>
    <t>R10120</t>
  </si>
  <si>
    <t>C20376 + C00005 + C00080 </t>
  </si>
  <si>
    <t> C20377 + C00006</t>
  </si>
  <si>
    <t>https://www.genome.jp/entry/2.3.1.274</t>
  </si>
  <si>
    <t>R12240</t>
  </si>
  <si>
    <t>C00173 + C00009 </t>
  </si>
  <si>
    <t> C02133 + C00229</t>
  </si>
  <si>
    <t>https://www.genome.jp/entry/4.3.1.17</t>
  </si>
  <si>
    <t>R00590</t>
  </si>
  <si>
    <t> C02218 + C00001</t>
  </si>
  <si>
    <t>R11099</t>
  </si>
  <si>
    <t>C20904 + C00001 </t>
  </si>
  <si>
    <t>R11100</t>
  </si>
  <si>
    <t>C02218 </t>
  </si>
  <si>
    <t> C20904</t>
  </si>
  <si>
    <t>https://www.genome.jp/entry/2.7.6.2</t>
  </si>
  <si>
    <t>R00619</t>
  </si>
  <si>
    <t>C00002 + C00378 </t>
  </si>
  <si>
    <t> C00020 + C00068</t>
  </si>
  <si>
    <t>https://www.genome.jp/entry/5.1.3.1</t>
  </si>
  <si>
    <t>R01529</t>
  </si>
  <si>
    <t>https://www.genome.jp/entry/3.1.3.16</t>
  </si>
  <si>
    <t>R00164</t>
  </si>
  <si>
    <t>C00562 + C00001 </t>
  </si>
  <si>
    <t> C00017 + C00009</t>
  </si>
  <si>
    <t>https://www.genome.jp/entry/2.1.1.192</t>
  </si>
  <si>
    <t>https://www.genome.jp/entry/2.1.1.176</t>
  </si>
  <si>
    <t>https://www.genome.jp/entry/2.1.2.9</t>
  </si>
  <si>
    <t>R03940</t>
  </si>
  <si>
    <t>C02430 + C00234 </t>
  </si>
  <si>
    <t> C00101 + C03294</t>
  </si>
  <si>
    <t>https://www.genome.jp/entry/3.5.1.88</t>
  </si>
  <si>
    <t>R05635</t>
  </si>
  <si>
    <t>C11439 + C00001 </t>
  </si>
  <si>
    <t> C11440 + C00058</t>
  </si>
  <si>
    <t>R04268</t>
  </si>
  <si>
    <t>C04258 + C00001 </t>
  </si>
  <si>
    <t> C00058 + C03617</t>
  </si>
  <si>
    <t>https://www.genome.jp/entry/4.1.1.36</t>
  </si>
  <si>
    <t>R03269</t>
  </si>
  <si>
    <t>C04352 </t>
  </si>
  <si>
    <t> C01134 + C00011</t>
  </si>
  <si>
    <t>https://www.genome.jp/entry/6.3.2.5</t>
  </si>
  <si>
    <t>R04231</t>
  </si>
  <si>
    <t>C00063 + C03492 + C00097 </t>
  </si>
  <si>
    <t> C00055 + C00013 + C04352</t>
  </si>
  <si>
    <t>https://www.genome.jp/entry/2.7.7.6</t>
  </si>
  <si>
    <t>R00444</t>
  </si>
  <si>
    <t>C00201 + C00046 </t>
  </si>
  <si>
    <t> C00013 + C00046</t>
  </si>
  <si>
    <t>R00435</t>
  </si>
  <si>
    <t>C00002 + C00046 </t>
  </si>
  <si>
    <t>R00441</t>
  </si>
  <si>
    <t>C00044 + C00046 </t>
  </si>
  <si>
    <t>R00442</t>
  </si>
  <si>
    <t>C00063 + C00046 </t>
  </si>
  <si>
    <t>R00443</t>
  </si>
  <si>
    <t>C00075 + C00046 </t>
  </si>
  <si>
    <t>R10813</t>
  </si>
  <si>
    <t>n C00201 </t>
  </si>
  <si>
    <t> C20864(n) + (n-1) C00013</t>
  </si>
  <si>
    <t>https://www.genome.jp/entry/2.7.4.8</t>
  </si>
  <si>
    <t>R00332</t>
  </si>
  <si>
    <t>C00002 + C00144 </t>
  </si>
  <si>
    <t> C00008 + C00035</t>
  </si>
  <si>
    <t>R02090</t>
  </si>
  <si>
    <t>C00002 + C00362 </t>
  </si>
  <si>
    <t> C00008 + C00361</t>
  </si>
  <si>
    <t>R12852</t>
  </si>
  <si>
    <t>C22441 + C00002 </t>
  </si>
  <si>
    <t> C22442 + C00008</t>
  </si>
  <si>
    <t>https://www.genome.jp/entry/7.2.2.10</t>
  </si>
  <si>
    <t>https://www.genome.jp/entry/1.3.1.76</t>
  </si>
  <si>
    <t>R03947</t>
  </si>
  <si>
    <t>C02463 + C00003 </t>
  </si>
  <si>
    <t> C05778 + C00004 + C00080</t>
  </si>
  <si>
    <t>https://www.genome.jp/entry/4.99.1.4</t>
  </si>
  <si>
    <t>R02864</t>
  </si>
  <si>
    <t>C00748 + 2 C00080 </t>
  </si>
  <si>
    <t> C14818 + C05778</t>
  </si>
  <si>
    <t>https://www.genome.jp/entry/2.1.1.107</t>
  </si>
  <si>
    <t>R03194</t>
  </si>
  <si>
    <t>2 C00019 + C01051 </t>
  </si>
  <si>
    <t xml:space="preserve"> 2 C00021 + C02463</t>
  </si>
  <si>
    <t>R07237</t>
  </si>
  <si>
    <t>C00019 + C01051 </t>
  </si>
  <si>
    <t> C00021 + C15527</t>
  </si>
  <si>
    <t>R07238</t>
  </si>
  <si>
    <t>C00019 + C15527 </t>
  </si>
  <si>
    <t> C00021 + C02463</t>
  </si>
  <si>
    <t>R03950</t>
  </si>
  <si>
    <t>2 C00019 + C02469 </t>
  </si>
  <si>
    <t xml:space="preserve"> 2 C00021 + C05778</t>
  </si>
  <si>
    <t>https://www.genome.jp/entry/2.7.1.25</t>
  </si>
  <si>
    <t>R00509</t>
  </si>
  <si>
    <t>C00002 + C00224 </t>
  </si>
  <si>
    <t> C00008 + C00053</t>
  </si>
  <si>
    <t>R04928</t>
  </si>
  <si>
    <t>C00002 + C05686 </t>
  </si>
  <si>
    <t> C00008 + C05696</t>
  </si>
  <si>
    <t>https://www.genome.jp/entry/2.7.7.4</t>
  </si>
  <si>
    <t>R00529</t>
  </si>
  <si>
    <t>C00002 + C00059 </t>
  </si>
  <si>
    <t> C00013 + C00224</t>
  </si>
  <si>
    <t>R04929</t>
  </si>
  <si>
    <t>C00002 + C05697 </t>
  </si>
  <si>
    <t> C00013 + C05686</t>
  </si>
  <si>
    <t>https://www.genome.jp/entry/1.8.4.8</t>
  </si>
  <si>
    <t>R02021</t>
  </si>
  <si>
    <t>C00342 + C00053 </t>
  </si>
  <si>
    <t> C00343 + C00094 + C00054</t>
  </si>
  <si>
    <t>https://www.genome.jp/entry/2.4.2.10</t>
  </si>
  <si>
    <t>R01870</t>
  </si>
  <si>
    <t>C01103 + C00013 </t>
  </si>
  <si>
    <t> C00295 + C00119</t>
  </si>
  <si>
    <t>R08231</t>
  </si>
  <si>
    <t>C07649 + C00119 </t>
  </si>
  <si>
    <t> C16634 + C00013</t>
  </si>
  <si>
    <t>https://www.genome.jp/entry/4.1.1.23</t>
  </si>
  <si>
    <t>R00965</t>
  </si>
  <si>
    <t>C01103 </t>
  </si>
  <si>
    <t> C00105 + C00011</t>
  </si>
  <si>
    <t>https://www.genome.jp/entry/1.3.1.14</t>
  </si>
  <si>
    <t>R01869</t>
  </si>
  <si>
    <t>C00337 + C00003 </t>
  </si>
  <si>
    <t> C00295 + C00080 + C00004</t>
  </si>
  <si>
    <t>https://www.genome.jp/entry/6.3.5.5</t>
  </si>
  <si>
    <t>R00575</t>
  </si>
  <si>
    <t>2 C00002 + C00064 + C00288 + C00001 </t>
  </si>
  <si>
    <t xml:space="preserve"> 2 C00008 + C00009 + C00025 + C00169</t>
  </si>
  <si>
    <t>R10948</t>
  </si>
  <si>
    <t>C00002 + C00288 </t>
  </si>
  <si>
    <t> C00008 + C20969</t>
  </si>
  <si>
    <t>R10949</t>
  </si>
  <si>
    <t>C00014 + C20969 </t>
  </si>
  <si>
    <t> C01563 + C00009</t>
  </si>
  <si>
    <t>R01395</t>
  </si>
  <si>
    <t>C00002 + C01563 </t>
  </si>
  <si>
    <t> C00008 + C00169</t>
  </si>
  <si>
    <t>https://www.genome.jp/entry/3.5.2.3</t>
  </si>
  <si>
    <t>R01993</t>
  </si>
  <si>
    <t>C00337 + C00001 </t>
  </si>
  <si>
    <t> C00438</t>
  </si>
  <si>
    <t>https://www.genome.jp/entry/2.1.3.2</t>
  </si>
  <si>
    <t>R01397</t>
  </si>
  <si>
    <t>C00169 + C00049 </t>
  </si>
  <si>
    <t> C00009 + C00438</t>
  </si>
  <si>
    <t>https://www.genome.jp/entry/2.4.2.9</t>
  </si>
  <si>
    <t>R00966</t>
  </si>
  <si>
    <t>C00105 + C00013 </t>
  </si>
  <si>
    <t> C00106 + C00119</t>
  </si>
  <si>
    <t>https://www.genome.jp/entry/3.4.23.36</t>
  </si>
  <si>
    <t>https://www.genome.jp/entry/6.1.1.5</t>
  </si>
  <si>
    <t>R03656</t>
  </si>
  <si>
    <t>C00002 + C00407 + C01644 </t>
  </si>
  <si>
    <t> C00020 + C00013 + C03127</t>
  </si>
  <si>
    <t>https://www.genome.jp/entry/1.3.1.98</t>
  </si>
  <si>
    <t>R03192</t>
  </si>
  <si>
    <t>C01050 + C00006 </t>
  </si>
  <si>
    <t> C04631 + C00005 + C00080</t>
  </si>
  <si>
    <t>R03191</t>
  </si>
  <si>
    <t>C01050 + C00003 </t>
  </si>
  <si>
    <t> C04631 + C00004 + C00080</t>
  </si>
  <si>
    <t>https://www.genome.jp/entry/2.4.1.227</t>
  </si>
  <si>
    <t>R05662</t>
  </si>
  <si>
    <t>C04851 + C00043 </t>
  </si>
  <si>
    <t> C05893 + C00015</t>
  </si>
  <si>
    <t>R06173</t>
  </si>
  <si>
    <t>G10552 + G10610 </t>
  </si>
  <si>
    <t> G10553 + G10619</t>
  </si>
  <si>
    <t>R05032</t>
  </si>
  <si>
    <t>C05897 + C00043 </t>
  </si>
  <si>
    <t> C05898 + C00015</t>
  </si>
  <si>
    <t>R06172</t>
  </si>
  <si>
    <t>G10551 + G10610 </t>
  </si>
  <si>
    <t> G10550 + G10619</t>
  </si>
  <si>
    <t>R06174</t>
  </si>
  <si>
    <t>G10556 + G10610 </t>
  </si>
  <si>
    <t> G10555 + G10619</t>
  </si>
  <si>
    <t>https://www.genome.jp/entry/6.3.2.9</t>
  </si>
  <si>
    <t>R02783</t>
  </si>
  <si>
    <t>C00002 + C01212 + C00217 </t>
  </si>
  <si>
    <t> C00008 + C00009 + C00692</t>
  </si>
  <si>
    <t>https://www.genome.jp/entry/2.7.8.13</t>
  </si>
  <si>
    <t>R05629</t>
  </si>
  <si>
    <t>C04702 + C17556 </t>
  </si>
  <si>
    <t> C00105 + C04851</t>
  </si>
  <si>
    <t>R05630</t>
  </si>
  <si>
    <t>C04882 + C17556 </t>
  </si>
  <si>
    <t> C00105 + C05897</t>
  </si>
  <si>
    <t>https://www.genome.jp/entry/6.3.2.13</t>
  </si>
  <si>
    <t>R02788</t>
  </si>
  <si>
    <t>C00002 + C00692 + C00680 </t>
  </si>
  <si>
    <t> C00008 + C00009 + C04877</t>
  </si>
  <si>
    <t>https://www.genome.jp/entry/2.1.1.199</t>
  </si>
  <si>
    <t>https://www.genome.jp/entry/1.1.1.169</t>
  </si>
  <si>
    <t>R02472</t>
  </si>
  <si>
    <t>C00522 + C00006 </t>
  </si>
  <si>
    <t> C00966 + C00005 + C00080</t>
  </si>
  <si>
    <t>https://www.genome.jp/entry/2.7.7.3</t>
  </si>
  <si>
    <t>R03035</t>
  </si>
  <si>
    <t>C00002 + C01134 </t>
  </si>
  <si>
    <t> C00013 + C00882</t>
  </si>
  <si>
    <t>https://www.genome.jp/entry/2.1.1.171</t>
  </si>
  <si>
    <t>R07234</t>
  </si>
  <si>
    <t>C00019 + C00240 </t>
  </si>
  <si>
    <t> C00021 + C04153</t>
  </si>
  <si>
    <t>https://www.genome.jp/entry/7.1.1.9</t>
  </si>
  <si>
    <t>R00081</t>
  </si>
  <si>
    <t>C00007 + 4 C00126 + 8 C00080 </t>
  </si>
  <si>
    <t xml:space="preserve"> 4 C00125 + 2 C00001 + 4 C00080</t>
  </si>
  <si>
    <t>R00082</t>
  </si>
  <si>
    <t>C00007 + 4 C01000 </t>
  </si>
  <si>
    <t xml:space="preserve"> 4 C00997 + 2 C00001</t>
  </si>
  <si>
    <t>https://www.genome.jp/entry/2.5.1.141</t>
  </si>
  <si>
    <t>R07411</t>
  </si>
  <si>
    <t>C00032 + C00001 + C00448 </t>
  </si>
  <si>
    <t> C15672 + C00013</t>
  </si>
  <si>
    <t>https://www.genome.jp/entry/6.4.1.1</t>
  </si>
  <si>
    <t>R00344</t>
  </si>
  <si>
    <t>C00002 + C00022 + C00288 </t>
  </si>
  <si>
    <t> C00008 + C00009 + C00036</t>
  </si>
  <si>
    <t>https://www.genome.jp/entry/3.5.1.2</t>
  </si>
  <si>
    <t>R01579</t>
  </si>
  <si>
    <t>C00819 + C00001 </t>
  </si>
  <si>
    <t> C00217 + C00014</t>
  </si>
  <si>
    <t>https://www.genome.jp/entry/3.1.3.25</t>
  </si>
  <si>
    <t>R07343</t>
  </si>
  <si>
    <t>C15585 + C00001 </t>
  </si>
  <si>
    <t> C00137 + C00009</t>
  </si>
  <si>
    <t>R01185</t>
  </si>
  <si>
    <t>C01177 + C00001 </t>
  </si>
  <si>
    <t>R01186</t>
  </si>
  <si>
    <t>C03546 + C00001 </t>
  </si>
  <si>
    <t>R01187</t>
  </si>
  <si>
    <t>C04006 + C00001 </t>
  </si>
  <si>
    <t>https://www.genome.jp/entry/4.1.1.19</t>
  </si>
  <si>
    <t>R00566</t>
  </si>
  <si>
    <t>C00062 </t>
  </si>
  <si>
    <t> C00179 + C00011</t>
  </si>
  <si>
    <t>https://www.genome.jp/entry/2.3.1.12</t>
  </si>
  <si>
    <t>R02569</t>
  </si>
  <si>
    <t>C00024 + C15973 </t>
  </si>
  <si>
    <t> C00010 + C16255</t>
  </si>
  <si>
    <t>https://www.genome.jp/entry/1.2.4.1</t>
  </si>
  <si>
    <t>R01699</t>
  </si>
  <si>
    <t>C00022 + C15972 </t>
  </si>
  <si>
    <t> C16255 + C00011</t>
  </si>
  <si>
    <t>R03270</t>
  </si>
  <si>
    <t>C05125 + C15972 </t>
  </si>
  <si>
    <t> C16255 + C00068</t>
  </si>
  <si>
    <t>https://www.genome.jp/entry/3.5.4.2</t>
  </si>
  <si>
    <t>R01244</t>
  </si>
  <si>
    <t>C00147 + C00001 </t>
  </si>
  <si>
    <t> C00262 + C00014</t>
  </si>
  <si>
    <t>https://www.genome.jp/entry/2.7.1.56</t>
  </si>
  <si>
    <t>R13203</t>
  </si>
  <si>
    <t>C00002 + C01094 </t>
  </si>
  <si>
    <t>R02071</t>
  </si>
  <si>
    <t>https://www.genome.jp/entry/2.8.1.12</t>
  </si>
  <si>
    <t>R09395</t>
  </si>
  <si>
    <t>C18239 + 2 C15814 </t>
  </si>
  <si>
    <t> C05924 + 2 C15810</t>
  </si>
  <si>
    <t>https://www.genome.jp/entry/2.10.1.1</t>
  </si>
  <si>
    <t>R09735</t>
  </si>
  <si>
    <t>C19848 + C06232 </t>
  </si>
  <si>
    <t> C18237 + C00020 + C00001</t>
  </si>
  <si>
    <t>https://www.genome.jp/entry/2.7.7.77</t>
  </si>
  <si>
    <t>R11581</t>
  </si>
  <si>
    <t>C18237 + C00044 </t>
  </si>
  <si>
    <t> C19871 + C00013</t>
  </si>
  <si>
    <t>https://www.genome.jp/entry/2.3.1.89</t>
  </si>
  <si>
    <t>R04364</t>
  </si>
  <si>
    <t>C03972 + C00024 + C00001 </t>
  </si>
  <si>
    <t> C05539 + C00010</t>
  </si>
  <si>
    <t>https://www.genome.jp/entry/3.1.4.52</t>
  </si>
  <si>
    <t>R08991</t>
  </si>
  <si>
    <t>C16463 + C00001 </t>
  </si>
  <si>
    <t> C18076</t>
  </si>
  <si>
    <t>https://www.genome.jp/entry/1.3.1.34</t>
  </si>
  <si>
    <t>R04319</t>
  </si>
  <si>
    <t>C00658 + C00006 </t>
  </si>
  <si>
    <t> C04512 + C00005 + C00080</t>
  </si>
  <si>
    <t>R12620</t>
  </si>
  <si>
    <t> C22258 + C00005 + C00080</t>
  </si>
  <si>
    <t>https://www.genome.jp/entry/4.1.99.14</t>
  </si>
  <si>
    <t>https://www.genome.jp/entry/2.7.3.9</t>
  </si>
  <si>
    <t>R02628</t>
  </si>
  <si>
    <t>C00074 + C00615 </t>
  </si>
  <si>
    <t> C00022 + C04261</t>
  </si>
  <si>
    <t>https://www.genome.jp/entry/2.7.1.199</t>
  </si>
  <si>
    <t>R02738</t>
  </si>
  <si>
    <t>C04261 + C00031 </t>
  </si>
  <si>
    <t> C00615 + C00668</t>
  </si>
  <si>
    <t>https://www.genome.jp/entry/1.7.1.13</t>
  </si>
  <si>
    <t>R07605</t>
  </si>
  <si>
    <t>C16675 + 2 C00006 </t>
  </si>
  <si>
    <t> C15996 + 2 C00005 + 2 C00080</t>
  </si>
  <si>
    <t>https://www.genome.jp/entry/4.3.99.3</t>
  </si>
  <si>
    <t>R10002</t>
  </si>
  <si>
    <t>C20239 </t>
  </si>
  <si>
    <t> C20248 + C00014</t>
  </si>
  <si>
    <t>https://www.genome.jp/entry/4.1.2.50</t>
  </si>
  <si>
    <t>R09959</t>
  </si>
  <si>
    <t> C20239 + C00084 + C00536</t>
  </si>
  <si>
    <t>https://www.genome.jp/entry/6.3.4.20</t>
  </si>
  <si>
    <t>R09978</t>
  </si>
  <si>
    <t>C20248 + C00014 + C00002 </t>
  </si>
  <si>
    <t> C15996 + C00008 + C00009 + C00001</t>
  </si>
  <si>
    <t>https://www.genome.jp/entry/1.13.11.53</t>
  </si>
  <si>
    <t>R07363</t>
  </si>
  <si>
    <t>C15606 + C00007 </t>
  </si>
  <si>
    <t> C08276 + C00058 + C00237</t>
  </si>
  <si>
    <t>https://www.genome.jp/entry/4.2.1.109</t>
  </si>
  <si>
    <t>R07392</t>
  </si>
  <si>
    <t>C04582 </t>
  </si>
  <si>
    <t> C15650 + C00001</t>
  </si>
  <si>
    <t>https://www.genome.jp/entry/3.1.3.87</t>
  </si>
  <si>
    <t>R07394</t>
  </si>
  <si>
    <t>C15651 + C00001 </t>
  </si>
  <si>
    <t> C15606 + C00009</t>
  </si>
  <si>
    <t>https://www.genome.jp/entry/5.3.2.5</t>
  </si>
  <si>
    <t>R07393</t>
  </si>
  <si>
    <t>C15650 </t>
  </si>
  <si>
    <t> C15651</t>
  </si>
  <si>
    <t>https://www.genome.jp/entry/2.7.1.100</t>
  </si>
  <si>
    <t>R04143</t>
  </si>
  <si>
    <t>C00002 + C03089 </t>
  </si>
  <si>
    <t> C00008 + C04188</t>
  </si>
  <si>
    <t>https://www.genome.jp/entry/5.3.1.23</t>
  </si>
  <si>
    <t>R04420</t>
  </si>
  <si>
    <t>C04188 </t>
  </si>
  <si>
    <t> C04582</t>
  </si>
  <si>
    <t>https://www.genome.jp/entry/2.1.1.63</t>
  </si>
  <si>
    <t>R04314</t>
  </si>
  <si>
    <t>C04250 + C02743 </t>
  </si>
  <si>
    <t> C03800 + C11475</t>
  </si>
  <si>
    <t>https://www.genome.jp/entry/2.1.1.14</t>
  </si>
  <si>
    <t>R04405</t>
  </si>
  <si>
    <t>C04489 + C00155 </t>
  </si>
  <si>
    <t> C04144 + C00073</t>
  </si>
  <si>
    <t>R09365</t>
  </si>
  <si>
    <t>C05698 + C04489 </t>
  </si>
  <si>
    <t> C05335 + C04144</t>
  </si>
  <si>
    <t>https://www.genome.jp/entry/3.5.4.3</t>
  </si>
  <si>
    <t>R01676</t>
  </si>
  <si>
    <t>C00242 + C00001 </t>
  </si>
  <si>
    <t> C00385 + C00014</t>
  </si>
  <si>
    <t>https://www.genome.jp/entry/1.2.1.41</t>
  </si>
  <si>
    <t>R03313</t>
  </si>
  <si>
    <t>C01165 + C00009 + C00006 </t>
  </si>
  <si>
    <t> C03287 + C00005 + C00080</t>
  </si>
  <si>
    <t>https://www.genome.jp/entry/3.5.1.10</t>
  </si>
  <si>
    <t>R00944</t>
  </si>
  <si>
    <t>C00234 + C00001 </t>
  </si>
  <si>
    <t> C00058 + C00101</t>
  </si>
  <si>
    <t>https://www.genome.jp/entry/1.14.12.17</t>
  </si>
  <si>
    <t>R05724</t>
  </si>
  <si>
    <t>2 C00533 + 2 C00007 + C00004 + C00080 </t>
  </si>
  <si>
    <t xml:space="preserve"> 2 C00244 + C00003</t>
  </si>
  <si>
    <t>R05725</t>
  </si>
  <si>
    <t>2 C00533 + 2 C00007 + C00005 + C00080 </t>
  </si>
  <si>
    <t xml:space="preserve"> 2 C00244 + C00006</t>
  </si>
  <si>
    <t>https://www.genome.jp/entry/3.1.1.31</t>
  </si>
  <si>
    <t>R02035</t>
  </si>
  <si>
    <t>C01236 + C00001 </t>
  </si>
  <si>
    <t> C00345</t>
  </si>
  <si>
    <t>https://www.genome.jp/entry/3.4.14.13</t>
  </si>
  <si>
    <t>R11190</t>
  </si>
  <si>
    <t>C21160 + C00001 </t>
  </si>
  <si>
    <t> C20957 + C00047</t>
  </si>
  <si>
    <t>https://www.genome.jp/entry/5.1.1.20</t>
  </si>
  <si>
    <t>R10938</t>
  </si>
  <si>
    <t>C20957 </t>
  </si>
  <si>
    <t> C20958</t>
  </si>
  <si>
    <t>https://www.genome.jp/entry/3.4.21.107</t>
  </si>
  <si>
    <t>https://www.genome.jp/entry/1.11.1.6</t>
  </si>
  <si>
    <t>R00009</t>
  </si>
  <si>
    <t>2 C00027 </t>
  </si>
  <si>
    <t> C00007 + 2 C00001</t>
  </si>
  <si>
    <t>R00602</t>
  </si>
  <si>
    <t>C00132 + C00027 </t>
  </si>
  <si>
    <t> C00067 + 2 C00001</t>
  </si>
  <si>
    <t>R02670</t>
  </si>
  <si>
    <t>2 C00632 + 4 C00007 </t>
  </si>
  <si>
    <t> C05640 + 2 C00704 + 2 C00027 + 2 C00080</t>
  </si>
  <si>
    <t>https://www.genome.jp/entry/4.2.1.8</t>
  </si>
  <si>
    <t>R05606</t>
  </si>
  <si>
    <t>C00514 </t>
  </si>
  <si>
    <t> C00204 + C00001</t>
  </si>
  <si>
    <t>https://www.genome.jp/entry/1.1.1.154</t>
  </si>
  <si>
    <t>R02935</t>
  </si>
  <si>
    <t>C00603 + C00003 </t>
  </si>
  <si>
    <t> C00802 + C00004 + C00080</t>
  </si>
  <si>
    <t>R02936</t>
  </si>
  <si>
    <t>C00603 + C00006 </t>
  </si>
  <si>
    <t> C00802 + C00005 + C00080</t>
  </si>
  <si>
    <t>https://www.genome.jp/entry/5.3.1.12</t>
  </si>
  <si>
    <t>R01482</t>
  </si>
  <si>
    <t>C00191 </t>
  </si>
  <si>
    <t> C00905</t>
  </si>
  <si>
    <t>R01983</t>
  </si>
  <si>
    <t>C00333 </t>
  </si>
  <si>
    <t> C00558</t>
  </si>
  <si>
    <t>https://www.genome.jp/entry/5.3.1.8</t>
  </si>
  <si>
    <t>R00772</t>
  </si>
  <si>
    <t>C00275 </t>
  </si>
  <si>
    <t> C00085</t>
  </si>
  <si>
    <t>R01819</t>
  </si>
  <si>
    <t> C05345</t>
  </si>
  <si>
    <t>https://www.genome.jp/entry/4.4.1.13</t>
  </si>
  <si>
    <t>R12188</t>
  </si>
  <si>
    <t>C02882 + C00001 </t>
  </si>
  <si>
    <t> C00145 + C00014 + C00022</t>
  </si>
  <si>
    <t>R01286</t>
  </si>
  <si>
    <t>C02291 + C00001 </t>
  </si>
  <si>
    <t> C00155 + C00014 + C00022</t>
  </si>
  <si>
    <t>R02408</t>
  </si>
  <si>
    <t>C00491 + C00001 </t>
  </si>
  <si>
    <t> C00022 + C00014 + C01962</t>
  </si>
  <si>
    <t>R02953</t>
  </si>
  <si>
    <t>C02749 + C00001 </t>
  </si>
  <si>
    <t> C00812 + C00014 + C00022</t>
  </si>
  <si>
    <t>R03528</t>
  </si>
  <si>
    <t> C01336 + C00014 + C00022</t>
  </si>
  <si>
    <t>R00782</t>
  </si>
  <si>
    <t>C00097 + C00001 </t>
  </si>
  <si>
    <t> C00283 + C00022 + C00014</t>
  </si>
  <si>
    <t>R04941</t>
  </si>
  <si>
    <t>C05699 + C00001 </t>
  </si>
  <si>
    <t> C05698 + C00014 + C00022</t>
  </si>
  <si>
    <t>R09366</t>
  </si>
  <si>
    <t>C05689 + C00001 </t>
  </si>
  <si>
    <t> C00022 + C00014 + C05703</t>
  </si>
  <si>
    <t>https://www.genome.jp/entry/2.7.1.49</t>
  </si>
  <si>
    <t>R03471</t>
  </si>
  <si>
    <t>C00002 + C01279 </t>
  </si>
  <si>
    <t> C00008 + C04556</t>
  </si>
  <si>
    <t>https://www.genome.jp/entry/2.7.4.7</t>
  </si>
  <si>
    <t>R04509</t>
  </si>
  <si>
    <t>C00002 + C04556 </t>
  </si>
  <si>
    <t> C00008 + C04752</t>
  </si>
  <si>
    <t>https://www.genome.jp/entry/2.7.7.73</t>
  </si>
  <si>
    <t>R07459</t>
  </si>
  <si>
    <t>C15810 + C00002 </t>
  </si>
  <si>
    <t> C15813 + C00013</t>
  </si>
  <si>
    <t>https://www.genome.jp/entry/2.8.1.10</t>
  </si>
  <si>
    <t>R10247</t>
  </si>
  <si>
    <t>C11437 + C15809 + C15814 </t>
  </si>
  <si>
    <t> C20246 + C15810 + 2 C00001</t>
  </si>
  <si>
    <t>https://www.genome.jp/entry/1.4.3.19</t>
  </si>
  <si>
    <t>R00366</t>
  </si>
  <si>
    <t>C00037 + C00001 + C00007 </t>
  </si>
  <si>
    <t> C00048 + C00014 + C00027</t>
  </si>
  <si>
    <t>R07463</t>
  </si>
  <si>
    <t>C00037 + C00007 </t>
  </si>
  <si>
    <t> C15809 + C00027</t>
  </si>
  <si>
    <t>R10245</t>
  </si>
  <si>
    <t>C15809 + C00001 </t>
  </si>
  <si>
    <t> C00048 + C00014</t>
  </si>
  <si>
    <t>R05861</t>
  </si>
  <si>
    <t>C00133 + C00001 + C00007 </t>
  </si>
  <si>
    <t> C00022 + C00014 + C00027</t>
  </si>
  <si>
    <t>R05862</t>
  </si>
  <si>
    <t>C00213 + C00001 + C00007 </t>
  </si>
  <si>
    <t> C00048 + C00218 + C00027</t>
  </si>
  <si>
    <t>R05863</t>
  </si>
  <si>
    <t>C11735 + C00001 + C00007 </t>
  </si>
  <si>
    <t> C00048 + C00797 + C00027</t>
  </si>
  <si>
    <t>https://www.genome.jp/entry/3.5.99.2</t>
  </si>
  <si>
    <t>R02133</t>
  </si>
  <si>
    <t>C00378 + C00001 </t>
  </si>
  <si>
    <t> C01279 + C04294 + C00080</t>
  </si>
  <si>
    <t>R09993</t>
  </si>
  <si>
    <t>C20267 + C00001 </t>
  </si>
  <si>
    <t> C01279 + C00014</t>
  </si>
  <si>
    <t>https://www.genome.jp/entry/2.7.1.23</t>
  </si>
  <si>
    <t>R00104</t>
  </si>
  <si>
    <t>C00002 + C00003 </t>
  </si>
  <si>
    <t> C00008 + C00006</t>
  </si>
  <si>
    <t>https://www.genome.jp/entry/6.1.1.2</t>
  </si>
  <si>
    <t>R03664</t>
  </si>
  <si>
    <t>C00002 + C00078 + C01652 </t>
  </si>
  <si>
    <t> C00020 + C00013 + C03512</t>
  </si>
  <si>
    <t>https://www.genome.jp/entry/2.3.1.179</t>
  </si>
  <si>
    <t>R02768</t>
  </si>
  <si>
    <t>C00173 + C01209 </t>
  </si>
  <si>
    <t> C00685 + C00011 + C00229</t>
  </si>
  <si>
    <t>R04355</t>
  </si>
  <si>
    <t>C03939 + C01209 </t>
  </si>
  <si>
    <t> C05744 + C00011 + C00229</t>
  </si>
  <si>
    <t>R04726</t>
  </si>
  <si>
    <t>C05223 + C01209 </t>
  </si>
  <si>
    <t> C05759 + C00011 + C00229</t>
  </si>
  <si>
    <t>R04952</t>
  </si>
  <si>
    <t>C05745 + C01209 </t>
  </si>
  <si>
    <t> C05746 + C00011 + C00229</t>
  </si>
  <si>
    <t>R04957</t>
  </si>
  <si>
    <t>C05749 + C01209 </t>
  </si>
  <si>
    <t> C05750 + C00011 + C00229</t>
  </si>
  <si>
    <t>R04960</t>
  </si>
  <si>
    <t>C05752 + C01209 </t>
  </si>
  <si>
    <t> C05753 + C00011 + C00229</t>
  </si>
  <si>
    <t>R04963</t>
  </si>
  <si>
    <t>C05755 + C01209 </t>
  </si>
  <si>
    <t> C05756 + C00011 + C00229</t>
  </si>
  <si>
    <t>R04968</t>
  </si>
  <si>
    <t>C05761 + C01209 </t>
  </si>
  <si>
    <t> C05762 + C00011 + C00229</t>
  </si>
  <si>
    <t>R07762</t>
  </si>
  <si>
    <t>C05764 + C01209 </t>
  </si>
  <si>
    <t> C16219 + C00229 + C00011</t>
  </si>
  <si>
    <t>R10115</t>
  </si>
  <si>
    <t>C19673 + C01209 </t>
  </si>
  <si>
    <t> C20372 + C00011 + C00229</t>
  </si>
  <si>
    <t>R10119</t>
  </si>
  <si>
    <t>C20375 + C01209 </t>
  </si>
  <si>
    <t> C20376 + C00011 + C00229</t>
  </si>
  <si>
    <t>https://www.genome.jp/entry/2.3.1.180</t>
  </si>
  <si>
    <t>R10707</t>
  </si>
  <si>
    <t>C00024 + C01209 </t>
  </si>
  <si>
    <t> C05744 + C00010 + C00011</t>
  </si>
  <si>
    <t>https://www.genome.jp/entry/2.1.3.3</t>
  </si>
  <si>
    <t>R01398</t>
  </si>
  <si>
    <t>C00169 + C00077 </t>
  </si>
  <si>
    <t> C00009 + C00327</t>
  </si>
  <si>
    <t>https://www.genome.jp/entry/2.6.1.11</t>
  </si>
  <si>
    <t>R02283</t>
  </si>
  <si>
    <t>C00437 + C00026 </t>
  </si>
  <si>
    <t> C01250 + C00025</t>
  </si>
  <si>
    <t>https://www.genome.jp/entry/2.7.2.8</t>
  </si>
  <si>
    <t>R02649</t>
  </si>
  <si>
    <t>C00002 + C00624 </t>
  </si>
  <si>
    <t> C00008 + C04133</t>
  </si>
  <si>
    <t>https://www.genome.jp/entry/2.3.1.1</t>
  </si>
  <si>
    <t>R00259</t>
  </si>
  <si>
    <t>C00024 + C00025 </t>
  </si>
  <si>
    <t> C00010 + C00624</t>
  </si>
  <si>
    <t>https://www.genome.jp/entry/2.3.1.35</t>
  </si>
  <si>
    <t>R02282</t>
  </si>
  <si>
    <t>C00437 + C00025 </t>
  </si>
  <si>
    <t> C00077 + C00624</t>
  </si>
  <si>
    <t>https://www.genome.jp/entry/1.2.1.38</t>
  </si>
  <si>
    <t>R03444</t>
  </si>
  <si>
    <t>C01250 + C00009 + C00006 </t>
  </si>
  <si>
    <t> C04133 + C00005 + C00080</t>
  </si>
  <si>
    <t>https://www.genome.jp/entry/3.1.3.104</t>
  </si>
  <si>
    <t>R07280</t>
  </si>
  <si>
    <t>C04454 + C00001 </t>
  </si>
  <si>
    <t> C04732 + C00009</t>
  </si>
  <si>
    <t>https://www.genome.jp/entry/1.5.1.20</t>
  </si>
  <si>
    <t>R01224</t>
  </si>
  <si>
    <t>C00440 + C00006 </t>
  </si>
  <si>
    <t> C00143 + C00005 + C00080</t>
  </si>
  <si>
    <t>R07168</t>
  </si>
  <si>
    <t>C00440 + C00003 </t>
  </si>
  <si>
    <t> C00143 + C00004 + C00080</t>
  </si>
  <si>
    <t>https://www.genome.jp/entry/2.1.1.10</t>
  </si>
  <si>
    <t>R11063</t>
  </si>
  <si>
    <t>C03172 + C00155 </t>
  </si>
  <si>
    <t xml:space="preserve"> 2 C00073</t>
  </si>
  <si>
    <t>R00650</t>
  </si>
  <si>
    <t>C00019 + C00155 </t>
  </si>
  <si>
    <t> C00021 + C00073</t>
  </si>
  <si>
    <t>https://www.genome.jp/entry/4.4.1.19</t>
  </si>
  <si>
    <t>R07476</t>
  </si>
  <si>
    <t>C11536 </t>
  </si>
  <si>
    <t> C00094 + C00074</t>
  </si>
  <si>
    <t>https://www.genome.jp/entry/2.6.1.104</t>
  </si>
  <si>
    <t>R10698</t>
  </si>
  <si>
    <t>C12213 + C00026 </t>
  </si>
  <si>
    <t> C20668 + C00025</t>
  </si>
  <si>
    <t>https://www.genome.jp/entry/3.1.3.92</t>
  </si>
  <si>
    <t>R10547</t>
  </si>
  <si>
    <t>C12213 + C00001 </t>
  </si>
  <si>
    <t> C12212 + C00009</t>
  </si>
  <si>
    <t>https://www.genome.jp/entry/1.1.1.361</t>
  </si>
  <si>
    <t>R10519</t>
  </si>
  <si>
    <t>C00092 + C00003 </t>
  </si>
  <si>
    <t> C20668 + C00004 + C00080</t>
  </si>
  <si>
    <t>https://www.genome.jp/entry/1.3.1.95</t>
  </si>
  <si>
    <t>R10161</t>
  </si>
  <si>
    <t>C00100 + C00003 </t>
  </si>
  <si>
    <t> C00894 + C00004 + C00080</t>
  </si>
  <si>
    <t>https://www.genome.jp/entry/3.4.21.62</t>
  </si>
  <si>
    <t>https://www.genome.jp/entry/6.3.2.49</t>
  </si>
  <si>
    <t>R11064</t>
  </si>
  <si>
    <t>C20941 + C00041 + C00002 </t>
  </si>
  <si>
    <t> C20942 + C00009 + C00008</t>
  </si>
  <si>
    <t>https://www.genome.jp/entry/6.3.1.20</t>
  </si>
  <si>
    <t>R11143</t>
  </si>
  <si>
    <t>C00002 + C16241 + C16240 </t>
  </si>
  <si>
    <t> C16237 + C00020 + C00013</t>
  </si>
  <si>
    <t>R12433</t>
  </si>
  <si>
    <t>C00002 + C16241 + C22157 </t>
  </si>
  <si>
    <t> C02051 + C00020 + C00013</t>
  </si>
  <si>
    <t>R12449</t>
  </si>
  <si>
    <t>C00002 + C16241 + C22158 </t>
  </si>
  <si>
    <t> C15972 + C00020 + C00013</t>
  </si>
  <si>
    <t>R07770</t>
  </si>
  <si>
    <t>C00002 + C16241 </t>
  </si>
  <si>
    <t> C00013 + C16238</t>
  </si>
  <si>
    <t>R07771</t>
  </si>
  <si>
    <t>C16238 + C16240 </t>
  </si>
  <si>
    <t> C16237 + C00020</t>
  </si>
  <si>
    <t>R12429</t>
  </si>
  <si>
    <t>C00002 + C06423 + C22158 </t>
  </si>
  <si>
    <t> C22160 + C00020 + C00013</t>
  </si>
  <si>
    <t>https://www.genome.jp/entry/1.3.3.4</t>
  </si>
  <si>
    <t>R03222</t>
  </si>
  <si>
    <t>C01079 + 3 C00007 </t>
  </si>
  <si>
    <t> C02191 + 3 C00027</t>
  </si>
  <si>
    <t>https://www.genome.jp/entry/4.98.1.1</t>
  </si>
  <si>
    <t>R00310</t>
  </si>
  <si>
    <t>C02191 + C14818 </t>
  </si>
  <si>
    <t> C00032 + 2 C00080</t>
  </si>
  <si>
    <t>https://www.genome.jp/entry/4.1.1.37</t>
  </si>
  <si>
    <t>R03197</t>
  </si>
  <si>
    <t>C01051 </t>
  </si>
  <si>
    <t> C03263 + 4 C00011</t>
  </si>
  <si>
    <t>R04972</t>
  </si>
  <si>
    <t>C05766 </t>
  </si>
  <si>
    <t> C05768 + 4 C00011</t>
  </si>
  <si>
    <t>https://www.genome.jp/entry/2.6.1.52</t>
  </si>
  <si>
    <t>R04173</t>
  </si>
  <si>
    <t>C01005 + C00026 </t>
  </si>
  <si>
    <t> C03232 + C00025</t>
  </si>
  <si>
    <t>R05085</t>
  </si>
  <si>
    <t>C06055 + C00026 </t>
  </si>
  <si>
    <t> C06054 + C00025</t>
  </si>
  <si>
    <t>https://www.genome.jp/entry/2.6.1.21</t>
  </si>
  <si>
    <t>R01148</t>
  </si>
  <si>
    <t>C00133 + C00026 </t>
  </si>
  <si>
    <t> C00022 + C00217</t>
  </si>
  <si>
    <t>R01344</t>
  </si>
  <si>
    <t>C00405 + C00022 </t>
  </si>
  <si>
    <t> C00161 + C00133</t>
  </si>
  <si>
    <t>R01582</t>
  </si>
  <si>
    <t>C02265 + C00026 </t>
  </si>
  <si>
    <t> C00166 + C00217</t>
  </si>
  <si>
    <t>R02459</t>
  </si>
  <si>
    <t>C00515 + C00161 </t>
  </si>
  <si>
    <t> C01110 + C00405</t>
  </si>
  <si>
    <t>R02851</t>
  </si>
  <si>
    <t>C00739 + C00161 </t>
  </si>
  <si>
    <t> C03239 + C00405</t>
  </si>
  <si>
    <t>R02924</t>
  </si>
  <si>
    <t>C00792 + C00161 </t>
  </si>
  <si>
    <t> C03771 + C00405</t>
  </si>
  <si>
    <t>R05053</t>
  </si>
  <si>
    <t>C00402 + C05946 </t>
  </si>
  <si>
    <t> C00036 + C05947</t>
  </si>
  <si>
    <t>https://www.genome.jp/entry/2.3.1.51</t>
  </si>
  <si>
    <t>R02241</t>
  </si>
  <si>
    <t>C00416 + C00010 </t>
  </si>
  <si>
    <t> C00681 + C00040</t>
  </si>
  <si>
    <t>R02760</t>
  </si>
  <si>
    <t>C00605 + C00681 </t>
  </si>
  <si>
    <t> C00010 + C00416</t>
  </si>
  <si>
    <t>R09381</t>
  </si>
  <si>
    <t>C00173 + C00681 </t>
  </si>
  <si>
    <t> C00229 + C00416</t>
  </si>
  <si>
    <t>https://www.genome.jp/entry/2.3.3.16</t>
  </si>
  <si>
    <t>https://www.genome.jp/entry/3.1.3.1</t>
  </si>
  <si>
    <t>R00626</t>
  </si>
  <si>
    <t>C01153 + C00001 </t>
  </si>
  <si>
    <t> C00069 + C00009</t>
  </si>
  <si>
    <t>R02135</t>
  </si>
  <si>
    <t>C01081 + C00001 </t>
  </si>
  <si>
    <t> C00378 + C00009</t>
  </si>
  <si>
    <t>R03024</t>
  </si>
  <si>
    <t>C03360 + C00001 </t>
  </si>
  <si>
    <t> C00870 + C00009</t>
  </si>
  <si>
    <t>R01010</t>
  </si>
  <si>
    <t>C00111 + C00001 </t>
  </si>
  <si>
    <t> C00184 + C00009</t>
  </si>
  <si>
    <t>R04620</t>
  </si>
  <si>
    <t>C04895 + 3 C00001 </t>
  </si>
  <si>
    <t> C04874 + 3 C00009</t>
  </si>
  <si>
    <t>https://www.genome.jp/entry/5.4.2.2</t>
  </si>
  <si>
    <t>R08639</t>
  </si>
  <si>
    <t>C00103 </t>
  </si>
  <si>
    <t> C00092</t>
  </si>
  <si>
    <t>R00959</t>
  </si>
  <si>
    <t> C00668</t>
  </si>
  <si>
    <t>R03319</t>
  </si>
  <si>
    <t>C01171 </t>
  </si>
  <si>
    <t> C03735</t>
  </si>
  <si>
    <t>https://www.genome.jp/entry/1.1.5.3</t>
  </si>
  <si>
    <t>R00849</t>
  </si>
  <si>
    <t>C00093 + C15602 </t>
  </si>
  <si>
    <t> C00111 + C15603</t>
  </si>
  <si>
    <t>R08657</t>
  </si>
  <si>
    <t>C00093 + C00399 </t>
  </si>
  <si>
    <t> C00111 + C00390</t>
  </si>
  <si>
    <t>R00848</t>
  </si>
  <si>
    <t>C00093 + C00016 </t>
  </si>
  <si>
    <t> C00111 + C01352</t>
  </si>
  <si>
    <t>https://www.genome.jp/entry/2.7.1.30</t>
  </si>
  <si>
    <t>R00847</t>
  </si>
  <si>
    <t>C00002 + C00116 </t>
  </si>
  <si>
    <t> C00008 + C00093</t>
  </si>
  <si>
    <t>https://www.genome.jp/entry/2.1.1.207</t>
  </si>
  <si>
    <t>https://www.genome.jp/entry/1.17.99.6</t>
  </si>
  <si>
    <t>R12500</t>
  </si>
  <si>
    <t>C01978 + C00028 + C00001 </t>
  </si>
  <si>
    <t> C19647 + C00030</t>
  </si>
  <si>
    <t>https://www.genome.jp/entry/1.14.14.5</t>
  </si>
  <si>
    <t>R07210</t>
  </si>
  <si>
    <t>C15521 + C01847 + C00007 </t>
  </si>
  <si>
    <t> C00071 + C00061 + C00094 + C00001</t>
  </si>
  <si>
    <t>R10206</t>
  </si>
  <si>
    <t>C11145 + C01847 + C00007 </t>
  </si>
  <si>
    <t> C00061 + C00094 + C00001 + C00067</t>
  </si>
  <si>
    <t>https://www.genome.jp/entry/4.1.99.17</t>
  </si>
  <si>
    <t>R03472</t>
  </si>
  <si>
    <t>C03373 + C00019 </t>
  </si>
  <si>
    <t> C04556 + C05198 + C00073 + C00058 + C00237</t>
  </si>
  <si>
    <t>https://www.genome.jp/entry/1.11.1.24</t>
  </si>
  <si>
    <t>R12570</t>
  </si>
  <si>
    <t>C00342 + C15498 </t>
  </si>
  <si>
    <t> C00343 + C00001 + C01335</t>
  </si>
  <si>
    <t>https://www.genome.jp/entry/1.3.1.104</t>
  </si>
  <si>
    <t>R01404</t>
  </si>
  <si>
    <t>C00173 + C00006 </t>
  </si>
  <si>
    <t> C00693 + C00005 + C00080</t>
  </si>
  <si>
    <t>R04430</t>
  </si>
  <si>
    <t>C05745 + C00006 </t>
  </si>
  <si>
    <t> C04246 + C00005 + C00080</t>
  </si>
  <si>
    <t>R04725</t>
  </si>
  <si>
    <t>C05223 + C00006 </t>
  </si>
  <si>
    <t> C05758 + C00005 + C00080</t>
  </si>
  <si>
    <t>R04956</t>
  </si>
  <si>
    <t>C05749 + C00006 </t>
  </si>
  <si>
    <t> C05748 + C00005 + C00080</t>
  </si>
  <si>
    <t>R04959</t>
  </si>
  <si>
    <t>C05752 + C00006 </t>
  </si>
  <si>
    <t> C05751 + C00005 + C00080</t>
  </si>
  <si>
    <t>R04962</t>
  </si>
  <si>
    <t>C05755 + C00006 </t>
  </si>
  <si>
    <t> C05754 + C00005 + C00080</t>
  </si>
  <si>
    <t>R04967</t>
  </si>
  <si>
    <t>C05761 + C00006 </t>
  </si>
  <si>
    <t> C05760 + C00005 + C00080</t>
  </si>
  <si>
    <t>R04970</t>
  </si>
  <si>
    <t>C05764 + C00006 </t>
  </si>
  <si>
    <t> C05763 + C00005 + C00080</t>
  </si>
  <si>
    <t>https://www.genome.jp/entry/3.2.2.31</t>
  </si>
  <si>
    <t>https://www.genome.jp/entry/1.13.11.2</t>
  </si>
  <si>
    <t>R00816</t>
  </si>
  <si>
    <t>C00090 + C00007 </t>
  </si>
  <si>
    <t> C00682</t>
  </si>
  <si>
    <t>R04089</t>
  </si>
  <si>
    <t>C02923 + C00007 </t>
  </si>
  <si>
    <t> C06210</t>
  </si>
  <si>
    <t>R05295</t>
  </si>
  <si>
    <t>C06730 + C00007 </t>
  </si>
  <si>
    <t> C06760</t>
  </si>
  <si>
    <t>R05404</t>
  </si>
  <si>
    <t>C07085 + C00007 </t>
  </si>
  <si>
    <t> C07087</t>
  </si>
  <si>
    <t>R05406</t>
  </si>
  <si>
    <t>C02375 + C00007 </t>
  </si>
  <si>
    <t> C07089</t>
  </si>
  <si>
    <t>R07795</t>
  </si>
  <si>
    <t>C06336 + C00007 + C00001 </t>
  </si>
  <si>
    <t> C02501 + C00094</t>
  </si>
  <si>
    <t>https://www.genome.jp/entry/3.2.1.122</t>
  </si>
  <si>
    <t>R00838</t>
  </si>
  <si>
    <t>C00001 + C02995 </t>
  </si>
  <si>
    <t> C00031 + C00092</t>
  </si>
  <si>
    <t>R06115</t>
  </si>
  <si>
    <t>C00001 + G10519 </t>
  </si>
  <si>
    <t>R00837</t>
  </si>
  <si>
    <t>C00001 + C00689 </t>
  </si>
  <si>
    <t>R06113</t>
  </si>
  <si>
    <t>C00001 + G09795 </t>
  </si>
  <si>
    <t>https://www.genome.jp/entry/2.1.1.190</t>
  </si>
  <si>
    <t>https://www.genome.jp/entry/3.1.3.48</t>
  </si>
  <si>
    <t>R02585</t>
  </si>
  <si>
    <t>C01167 + C00001 </t>
  </si>
  <si>
    <t> C00585 + C00009</t>
  </si>
  <si>
    <t>https://www.genome.jp/entry/3.1.3.5</t>
  </si>
  <si>
    <t>R07297</t>
  </si>
  <si>
    <t>C02520 + C00001 </t>
  </si>
  <si>
    <t> C00911 + C00009</t>
  </si>
  <si>
    <t>R00183</t>
  </si>
  <si>
    <t>C00020 + C00001 </t>
  </si>
  <si>
    <t> C00212 + C00009</t>
  </si>
  <si>
    <t>R00511</t>
  </si>
  <si>
    <t>C00055 + C00001 </t>
  </si>
  <si>
    <t> C00475 + C00009</t>
  </si>
  <si>
    <t>R00963</t>
  </si>
  <si>
    <t>C00105 + C00001 </t>
  </si>
  <si>
    <t> C00299 + C00009</t>
  </si>
  <si>
    <t>R01126</t>
  </si>
  <si>
    <t>C00130 + C00001 </t>
  </si>
  <si>
    <t> C00294 + C00009</t>
  </si>
  <si>
    <t>R01227</t>
  </si>
  <si>
    <t>C00144 + C00001 </t>
  </si>
  <si>
    <t> C00387 + C00009</t>
  </si>
  <si>
    <t>R02323</t>
  </si>
  <si>
    <t>C00455 + C00001 </t>
  </si>
  <si>
    <t> C03150 + C00009</t>
  </si>
  <si>
    <t>R02719</t>
  </si>
  <si>
    <t>C00655 + C00001 </t>
  </si>
  <si>
    <t> C01762 + C00009</t>
  </si>
  <si>
    <t>R03346</t>
  </si>
  <si>
    <t>C01185 + C00001 </t>
  </si>
  <si>
    <t> C05841 + C00009</t>
  </si>
  <si>
    <t>R01569</t>
  </si>
  <si>
    <t>C00364 + C00001 </t>
  </si>
  <si>
    <t> C00214 + C00009</t>
  </si>
  <si>
    <t>R01664</t>
  </si>
  <si>
    <t>C00239 + C00001 </t>
  </si>
  <si>
    <t> C00881 + C00009</t>
  </si>
  <si>
    <t>R01968</t>
  </si>
  <si>
    <t>C00362 + C00001 </t>
  </si>
  <si>
    <t> C00330 + C00009</t>
  </si>
  <si>
    <t>R02088</t>
  </si>
  <si>
    <t>C00360 + C00001 </t>
  </si>
  <si>
    <t> C00559 + C00009</t>
  </si>
  <si>
    <t>R02102</t>
  </si>
  <si>
    <t>C00365 + C00001 </t>
  </si>
  <si>
    <t> C00526 + C00009</t>
  </si>
  <si>
    <t>R12958</t>
  </si>
  <si>
    <t>C06196 + C00001 </t>
  </si>
  <si>
    <t> C05512 + C00009</t>
  </si>
  <si>
    <t>https://www.genome.jp/entry/3.1.3.6</t>
  </si>
  <si>
    <t>R03060</t>
  </si>
  <si>
    <t>C02508 + C00001 </t>
  </si>
  <si>
    <t>R01562</t>
  </si>
  <si>
    <t>C01367 + C00001 </t>
  </si>
  <si>
    <t>R01877</t>
  </si>
  <si>
    <t>C01368 + C00001 </t>
  </si>
  <si>
    <t>R02148</t>
  </si>
  <si>
    <t>C06193 + C00001 </t>
  </si>
  <si>
    <t>R02370</t>
  </si>
  <si>
    <t>C05822 + C00001 </t>
  </si>
  <si>
    <t>https://www.genome.jp/entry/3.2.1.93</t>
  </si>
  <si>
    <t>https://www.genome.jp/entry/2.7.1.201</t>
  </si>
  <si>
    <t>R02780</t>
  </si>
  <si>
    <t>C01083 + C04261 </t>
  </si>
  <si>
    <t> C00689 + C00615</t>
  </si>
  <si>
    <t>R06229</t>
  </si>
  <si>
    <t>G00293 + C04261 </t>
  </si>
  <si>
    <t> G09795 + C00615</t>
  </si>
  <si>
    <t>https://www.genome.jp/entry/2.7.1.193</t>
  </si>
  <si>
    <t>R05199</t>
  </si>
  <si>
    <t>C04261 + C00140 </t>
  </si>
  <si>
    <t> C00615 + C00357</t>
  </si>
  <si>
    <t>https://www.genome.jp/entry/3.4.11.18</t>
  </si>
  <si>
    <t>https://www.genome.jp/entry/1.14.14.47</t>
  </si>
  <si>
    <t>R11711</t>
  </si>
  <si>
    <t>2 C00062 + 3 C02745 + 4 C00007 </t>
  </si>
  <si>
    <t xml:space="preserve"> 2 C00327 + 2 C00533 + 3 C02869 + 4 C00001</t>
  </si>
  <si>
    <t>R11712</t>
  </si>
  <si>
    <t>2 C00062 + 2 C02745 + 2 C00007 </t>
  </si>
  <si>
    <t xml:space="preserve"> 2 C05933 + 2 C02869 + 2 C00001</t>
  </si>
  <si>
    <t>R11713</t>
  </si>
  <si>
    <t>2 C05933 + C02745 + 2 C00007 </t>
  </si>
  <si>
    <t xml:space="preserve"> 2 C00327 + 2 C00533 + C02869 + 2 C00001</t>
  </si>
  <si>
    <t>https://www.genome.jp/entry/4.2.2.2</t>
  </si>
  <si>
    <t>R08694</t>
  </si>
  <si>
    <t>C00470 </t>
  </si>
  <si>
    <t> C04810 + C00470</t>
  </si>
  <si>
    <t>R02361</t>
  </si>
  <si>
    <t> C06118 + C00470</t>
  </si>
  <si>
    <t>R06240</t>
  </si>
  <si>
    <t xml:space="preserve">G10506(n+2) </t>
  </si>
  <si>
    <t> G10113 + G10506(n)</t>
  </si>
  <si>
    <t>https://www.genome.jp/entry/1.2.1.28</t>
  </si>
  <si>
    <t>R01419</t>
  </si>
  <si>
    <t>C00261 + C00003 + C00001 </t>
  </si>
  <si>
    <t> C00180 + C00004 + C00080</t>
  </si>
  <si>
    <t>R01293</t>
  </si>
  <si>
    <t>C00633 + C00003 + C00001 </t>
  </si>
  <si>
    <t> C00156 + C00004 + C00080</t>
  </si>
  <si>
    <t>R05289</t>
  </si>
  <si>
    <t>C06758 + C00006 + C00001 </t>
  </si>
  <si>
    <t> C01454 + C00005 + C00080</t>
  </si>
  <si>
    <t>R05663</t>
  </si>
  <si>
    <t>C07214 + C00006 + C00001 </t>
  </si>
  <si>
    <t> C07215 + C00005 + C00080</t>
  </si>
  <si>
    <t>R05664</t>
  </si>
  <si>
    <t>C07209 + C00006 + C00001 </t>
  </si>
  <si>
    <t> C07211 + C00005 + C00080</t>
  </si>
  <si>
    <t>R07667</t>
  </si>
  <si>
    <t>C03067 + C00003 + C00001 </t>
  </si>
  <si>
    <t> C00587 + C00004 + C00080</t>
  </si>
  <si>
    <t>https://www.genome.jp/entry/4.2.1.47</t>
  </si>
  <si>
    <t>R00888</t>
  </si>
  <si>
    <t>C00096 </t>
  </si>
  <si>
    <t> C01222 + C00001</t>
  </si>
  <si>
    <t>https://www.genome.jp/entry/2.7.7.33</t>
  </si>
  <si>
    <t>R00956</t>
  </si>
  <si>
    <t>C00063 + C00103 </t>
  </si>
  <si>
    <t> C00013 + C00501</t>
  </si>
  <si>
    <t>https://www.genome.jp/entry/1.6.2.4</t>
  </si>
  <si>
    <t>R00106</t>
  </si>
  <si>
    <t>C00005 + 2 C00923 </t>
  </si>
  <si>
    <t> C00006 + 2 C00924 + C00080</t>
  </si>
  <si>
    <t>R05102</t>
  </si>
  <si>
    <t>C06109 + C00005 </t>
  </si>
  <si>
    <t> C06110 + C00006 + C00080</t>
  </si>
  <si>
    <t>R08539</t>
  </si>
  <si>
    <t>C00005 + 2 C00996 </t>
  </si>
  <si>
    <t> C00006 + 2 C00999</t>
  </si>
  <si>
    <t>R08551</t>
  </si>
  <si>
    <t>C03161 + C00005 + C00080 </t>
  </si>
  <si>
    <t> C03024 + C00006</t>
  </si>
  <si>
    <t>https://www.genome.jp/entry/3.2.1.67</t>
  </si>
  <si>
    <t>R04320</t>
  </si>
  <si>
    <t>C00470 + C00001 </t>
  </si>
  <si>
    <t> C00470 + C00333</t>
  </si>
  <si>
    <t>R06201</t>
  </si>
  <si>
    <t>G10506(n+1) + C00001 </t>
  </si>
  <si>
    <t> C00333 + G10506(n)</t>
  </si>
  <si>
    <t>R01982</t>
  </si>
  <si>
    <t> C00333 + C00470</t>
  </si>
  <si>
    <t>R07413</t>
  </si>
  <si>
    <t>C02273 + C00001 </t>
  </si>
  <si>
    <t xml:space="preserve"> 2 C00333</t>
  </si>
  <si>
    <t>https://www.genome.jp/entry/3.2.1.23</t>
  </si>
  <si>
    <t>R01100</t>
  </si>
  <si>
    <t>C00243 + C00001 </t>
  </si>
  <si>
    <t> C00031 + C00962</t>
  </si>
  <si>
    <t>R01105</t>
  </si>
  <si>
    <t>C05796 + C00001 </t>
  </si>
  <si>
    <t> C00124 + C05796</t>
  </si>
  <si>
    <t>R01678</t>
  </si>
  <si>
    <t> C00267 + C00124</t>
  </si>
  <si>
    <t>R03355</t>
  </si>
  <si>
    <t>C01290 + C00001 </t>
  </si>
  <si>
    <t> C01190 + C00124</t>
  </si>
  <si>
    <t>R04633</t>
  </si>
  <si>
    <t>C04911 + C00001 </t>
  </si>
  <si>
    <t> C04884 + C00124</t>
  </si>
  <si>
    <t>R04783</t>
  </si>
  <si>
    <t>C05403 + C00001 </t>
  </si>
  <si>
    <t> C05394 + C00221</t>
  </si>
  <si>
    <t>R05112</t>
  </si>
  <si>
    <t>C06136 + C00001 </t>
  </si>
  <si>
    <t> C06135 + C00124</t>
  </si>
  <si>
    <t>R05994</t>
  </si>
  <si>
    <t>G00124 + C00001 </t>
  </si>
  <si>
    <t> G00123 + C00124</t>
  </si>
  <si>
    <t>R06010</t>
  </si>
  <si>
    <t>G00110 + C00001 </t>
  </si>
  <si>
    <t> G00109 + C00124</t>
  </si>
  <si>
    <t>R06098</t>
  </si>
  <si>
    <t>G10504 + C00001 </t>
  </si>
  <si>
    <t>R06099</t>
  </si>
  <si>
    <t>G00092 + C00001 </t>
  </si>
  <si>
    <t> G10238 + C00124</t>
  </si>
  <si>
    <t>R06114</t>
  </si>
  <si>
    <t>R06144</t>
  </si>
  <si>
    <t>G10531 + C00001 </t>
  </si>
  <si>
    <t>R06202</t>
  </si>
  <si>
    <t>G10534(n+1) + C00001 </t>
  </si>
  <si>
    <t> C00124 + G10534(n)</t>
  </si>
  <si>
    <t>R07807</t>
  </si>
  <si>
    <t>G01977 + C00001 </t>
  </si>
  <si>
    <t> G13073 + C00124</t>
  </si>
  <si>
    <t>https://www.genome.jp/entry/4.2.2.24</t>
  </si>
  <si>
    <t>https://www.genome.jp/entry/4.2.2.23</t>
  </si>
  <si>
    <t>https://www.genome.jp/entry/2.7.1.107</t>
  </si>
  <si>
    <t>R02240</t>
  </si>
  <si>
    <t>C00002 + C00641 </t>
  </si>
  <si>
    <t> C00008 + C00416</t>
  </si>
  <si>
    <t>https://www.genome.jp/entry/6.5.1.2</t>
  </si>
  <si>
    <t>R00382</t>
  </si>
  <si>
    <t xml:space="preserve">C00003 + C00039(n) + C02128(m) </t>
  </si>
  <si>
    <t> C00020 + C00455 + C00039(n+m)</t>
  </si>
  <si>
    <t>https://www.genome.jp/entry/2.5.1.n9</t>
  </si>
  <si>
    <t>https://www.genome.jp/entry/6.3.4.13</t>
  </si>
  <si>
    <t>R04144</t>
  </si>
  <si>
    <t>C00002 + C03090 + C00037 </t>
  </si>
  <si>
    <t> C00008 + C00009 + C03838</t>
  </si>
  <si>
    <t>https://www.genome.jp/entry/2.1.2.3</t>
  </si>
  <si>
    <t>R04560</t>
  </si>
  <si>
    <t>C00234 + C04677 </t>
  </si>
  <si>
    <t> C00101 + C04734</t>
  </si>
  <si>
    <t>https://www.genome.jp/entry/3.5.4.10</t>
  </si>
  <si>
    <t>R01127</t>
  </si>
  <si>
    <t> C04734</t>
  </si>
  <si>
    <t>https://www.genome.jp/entry/2.1.2.2</t>
  </si>
  <si>
    <t>R04325</t>
  </si>
  <si>
    <t>C00234 + C03838 </t>
  </si>
  <si>
    <t> C00101 + C04376</t>
  </si>
  <si>
    <t>R04326</t>
  </si>
  <si>
    <t>C03838 + C00445 + C00001 </t>
  </si>
  <si>
    <t> C04376 + C00101</t>
  </si>
  <si>
    <t>https://www.genome.jp/entry/6.3.3.1</t>
  </si>
  <si>
    <t>R04208</t>
  </si>
  <si>
    <t>C00002 + C04640 </t>
  </si>
  <si>
    <t> C00008 + C00009 + C03373</t>
  </si>
  <si>
    <t>https://www.genome.jp/entry/2.4.2.14</t>
  </si>
  <si>
    <t>R01072</t>
  </si>
  <si>
    <t>C03090 + C00013 + C00025 </t>
  </si>
  <si>
    <t> C00064 + C00119 + C00001</t>
  </si>
  <si>
    <t>https://www.genome.jp/entry/6.3.5.3</t>
  </si>
  <si>
    <t>R04463</t>
  </si>
  <si>
    <t>C00002 + C04376 + C00064 + C00001 </t>
  </si>
  <si>
    <t> C00008 + C00009 + C04640 + C00025</t>
  </si>
  <si>
    <t>https://www.genome.jp/entry/6.3.2.6</t>
  </si>
  <si>
    <t>R04591</t>
  </si>
  <si>
    <t>C00002 + C04751 + C00049 </t>
  </si>
  <si>
    <t> C00008 + C00009 + C04823</t>
  </si>
  <si>
    <t>https://www.genome.jp/entry/4.3.2.2</t>
  </si>
  <si>
    <t>R01083</t>
  </si>
  <si>
    <t>C03794 </t>
  </si>
  <si>
    <t> C00122 + C00020</t>
  </si>
  <si>
    <t>R04559</t>
  </si>
  <si>
    <t>C04823 </t>
  </si>
  <si>
    <t> C00122 + C04677</t>
  </si>
  <si>
    <t>R12851</t>
  </si>
  <si>
    <t>C22395 </t>
  </si>
  <si>
    <t> C22441 + C00122</t>
  </si>
  <si>
    <t>https://www.genome.jp/entry/6.3.4.18</t>
  </si>
  <si>
    <t>R07404</t>
  </si>
  <si>
    <t>C00002 + C03373 + C00288 </t>
  </si>
  <si>
    <t> C00008 + C00009 + C15667</t>
  </si>
  <si>
    <t>https://www.genome.jp/entry/4.1.1.21</t>
  </si>
  <si>
    <t>R04209</t>
  </si>
  <si>
    <t>C04751 </t>
  </si>
  <si>
    <t> C03373 + C00011</t>
  </si>
  <si>
    <t>https://www.genome.jp/entry/5.4.99.18</t>
  </si>
  <si>
    <t>R07405</t>
  </si>
  <si>
    <t>C15667 </t>
  </si>
  <si>
    <t> C04751</t>
  </si>
  <si>
    <t>https://www.genome.jp/entry/6.3.5.2</t>
  </si>
  <si>
    <t>R01230</t>
  </si>
  <si>
    <t>C00002 + C00655 + C00014 </t>
  </si>
  <si>
    <t> C00020 + C00013 + C00144</t>
  </si>
  <si>
    <t>R01231</t>
  </si>
  <si>
    <t>C00002 + C00655 + C00064 + C00001 </t>
  </si>
  <si>
    <t> C00020 + C00013 + C00144 + C00025</t>
  </si>
  <si>
    <t>R08244</t>
  </si>
  <si>
    <t>C16618 + C00002 + C00064 + C00001 </t>
  </si>
  <si>
    <t> C16619 + C00020 + C00013 + C00025</t>
  </si>
  <si>
    <t>https://www.genome.jp/entry/1.1.1.4</t>
  </si>
  <si>
    <t>R02946</t>
  </si>
  <si>
    <t>C03044 + C00003 </t>
  </si>
  <si>
    <t> C00810 + C00004 + C00080</t>
  </si>
  <si>
    <t>https://www.genome.jp/entry/4.6.1.17</t>
  </si>
  <si>
    <t>R11372</t>
  </si>
  <si>
    <t>C21310 + C00001 </t>
  </si>
  <si>
    <t> C18239 + C00013</t>
  </si>
  <si>
    <t>https://www.genome.jp/entry/2.3.1.234</t>
  </si>
  <si>
    <t>R10648</t>
  </si>
  <si>
    <t>C20641 + C17324 </t>
  </si>
  <si>
    <t> C00020 + C20751</t>
  </si>
  <si>
    <t>https://www.genome.jp/entry/2.3.1.266</t>
  </si>
  <si>
    <t>R04316</t>
  </si>
  <si>
    <t>C00024 + C03803 </t>
  </si>
  <si>
    <t> C00010 + C04341</t>
  </si>
  <si>
    <t>https://www.genome.jp/entry/2.7.4.16</t>
  </si>
  <si>
    <t>R00617</t>
  </si>
  <si>
    <t>C00002 + C01081 </t>
  </si>
  <si>
    <t> C00008 + C00068</t>
  </si>
  <si>
    <t>https://www.genome.jp/entry/3.2.1.78</t>
  </si>
  <si>
    <t>R08612</t>
  </si>
  <si>
    <t>C02492 + C00001 </t>
  </si>
  <si>
    <t> C17207 + C02492</t>
  </si>
  <si>
    <t>R01332</t>
  </si>
  <si>
    <t>C02492 + (n-1) C00001 </t>
  </si>
  <si>
    <t xml:space="preserve"> n C00159</t>
  </si>
  <si>
    <t>https://www.genome.jp/entry/3.2.1.86</t>
  </si>
  <si>
    <t>R00839</t>
  </si>
  <si>
    <t>C04534 + C00001 </t>
  </si>
  <si>
    <t>R06112</t>
  </si>
  <si>
    <t>G10518 + C00001 </t>
  </si>
  <si>
    <t>R05133</t>
  </si>
  <si>
    <t>C06187 + C00001 </t>
  </si>
  <si>
    <t> C00530 + C01172</t>
  </si>
  <si>
    <t>R05134</t>
  </si>
  <si>
    <t>C06188 + C00001 </t>
  </si>
  <si>
    <t> C02323 + C01172</t>
  </si>
  <si>
    <t>https://www.genome.jp/entry/2.7.1.205</t>
  </si>
  <si>
    <t>R11172</t>
  </si>
  <si>
    <t>C04261 + C00185 </t>
  </si>
  <si>
    <t> C00615 + C04534</t>
  </si>
  <si>
    <t>https://www.genome.jp/entry/3.1.1.1</t>
  </si>
  <si>
    <t>R00630</t>
  </si>
  <si>
    <t>C02391 + C00001 </t>
  </si>
  <si>
    <t> C00069 + C00060</t>
  </si>
  <si>
    <t>R06728</t>
  </si>
  <si>
    <t>C01416 + C00001 </t>
  </si>
  <si>
    <t> C12448 + C00180</t>
  </si>
  <si>
    <t>R08255</t>
  </si>
  <si>
    <t>C16641 + C00001 </t>
  </si>
  <si>
    <t> C11173 + C16836</t>
  </si>
  <si>
    <t>R08258</t>
  </si>
  <si>
    <t>C16543 + C00001 </t>
  </si>
  <si>
    <t> C11173 + C16837</t>
  </si>
  <si>
    <t>R08220</t>
  </si>
  <si>
    <t>C12650 + C00001 </t>
  </si>
  <si>
    <t> C16635 + C16834 + C00011</t>
  </si>
  <si>
    <t>R08249</t>
  </si>
  <si>
    <t>C07585 + C00001 </t>
  </si>
  <si>
    <t> C07447 + C07446</t>
  </si>
  <si>
    <t>R08251</t>
  </si>
  <si>
    <t>C07054 + C00001 </t>
  </si>
  <si>
    <t> C07446 + C05361</t>
  </si>
  <si>
    <t>R08295</t>
  </si>
  <si>
    <t>C16561 + C00001 </t>
  </si>
  <si>
    <t> C11004 + C11735</t>
  </si>
  <si>
    <t>R08300</t>
  </si>
  <si>
    <t>C07073 + C00001 </t>
  </si>
  <si>
    <t> C11004 + C16647</t>
  </si>
  <si>
    <t>https://www.genome.jp/entry/3.1.3.3</t>
  </si>
  <si>
    <t>R00582</t>
  </si>
  <si>
    <t>C01005 + C00001 </t>
  </si>
  <si>
    <t> C00065 + C00009</t>
  </si>
  <si>
    <t>R02853</t>
  </si>
  <si>
    <t>C02532 + C00001 </t>
  </si>
  <si>
    <t> C00740 + C00009</t>
  </si>
  <si>
    <t>https://www.genome.jp/entry/2.7.8.7</t>
  </si>
  <si>
    <t>R01625</t>
  </si>
  <si>
    <t>C00010 + C03688 </t>
  </si>
  <si>
    <t> C00054 + C00229</t>
  </si>
  <si>
    <t>https://www.genome.jp/entry/6.3.2.10</t>
  </si>
  <si>
    <t>R04573</t>
  </si>
  <si>
    <t>C00002 + C05892 + C00993 </t>
  </si>
  <si>
    <t> C00008 + C00009 + C04702</t>
  </si>
  <si>
    <t>R04617</t>
  </si>
  <si>
    <t>C00002 + C04877 + C00993 </t>
  </si>
  <si>
    <t> C00008 + C00009 + C04882</t>
  </si>
  <si>
    <t>https://www.genome.jp/entry/6.3.2.4</t>
  </si>
  <si>
    <t>R01150</t>
  </si>
  <si>
    <t>C00002 + 2 C00133 </t>
  </si>
  <si>
    <t> C00008 + C00009 + C00993</t>
  </si>
  <si>
    <t>https://www.genome.jp/entry/1.2.3.3</t>
  </si>
  <si>
    <t>R00207</t>
  </si>
  <si>
    <t>C00022 + C00009 + C00007 </t>
  </si>
  <si>
    <t> C00227 + C00027 + C00011</t>
  </si>
  <si>
    <t>https://www.genome.jp/entry/5.3.1.15</t>
  </si>
  <si>
    <t>R01898</t>
  </si>
  <si>
    <t>C00310 </t>
  </si>
  <si>
    <t> C00476</t>
  </si>
  <si>
    <t>https://www.genome.jp/entry/3.5.2.9</t>
  </si>
  <si>
    <t>R00251</t>
  </si>
  <si>
    <t>C00002 + C01879 + 2 C00001 </t>
  </si>
  <si>
    <t> C00008 + C00009 + C00025</t>
  </si>
  <si>
    <t>https://www.genome.jp/entry/3.1.3.18</t>
  </si>
  <si>
    <t>R01334</t>
  </si>
  <si>
    <t>C00988 + C00001 </t>
  </si>
  <si>
    <t> C00160 + C00009</t>
  </si>
  <si>
    <t>https://www.genome.jp/entry/1.1.1.93</t>
  </si>
  <si>
    <t>R02545</t>
  </si>
  <si>
    <t>C00552 + C00003 </t>
  </si>
  <si>
    <t> C03459 + C00004 + C00080</t>
  </si>
  <si>
    <t>https://www.genome.jp/entry/1.1.1.17</t>
  </si>
  <si>
    <t>R00758</t>
  </si>
  <si>
    <t>C00644 + C00003 </t>
  </si>
  <si>
    <t> C00085 + C00004 + C00080</t>
  </si>
  <si>
    <t>R02703</t>
  </si>
  <si>
    <t> C05345 + C00004 + C00080</t>
  </si>
  <si>
    <t>https://www.genome.jp/entry/1.1.1.47</t>
  </si>
  <si>
    <t>R01520</t>
  </si>
  <si>
    <t>C00221 + C00003 </t>
  </si>
  <si>
    <t> C00198 + C00004 + C00080</t>
  </si>
  <si>
    <t>R01521</t>
  </si>
  <si>
    <t>C00221 + C00006 </t>
  </si>
  <si>
    <t> C00198 + C00005 + C00080</t>
  </si>
  <si>
    <t>https://www.genome.jp/entry/1.2.1.79</t>
  </si>
  <si>
    <t>R00714</t>
  </si>
  <si>
    <t>C00232 + C00006 + C00001 </t>
  </si>
  <si>
    <t> C00042 + C00005 + C00080</t>
  </si>
  <si>
    <t>https://www.genome.jp/entry/2.6.1.19</t>
  </si>
  <si>
    <t>R01648</t>
  </si>
  <si>
    <t>C00334 + C00026 </t>
  </si>
  <si>
    <t> C00232 + C00025</t>
  </si>
  <si>
    <t>R00908</t>
  </si>
  <si>
    <t>C00099 + C00026 </t>
  </si>
  <si>
    <t> C00222 + C00025</t>
  </si>
  <si>
    <t>https://www.genome.jp/entry/4.1.2.43</t>
  </si>
  <si>
    <t>R05338</t>
  </si>
  <si>
    <t>C00199 + C00067 </t>
  </si>
  <si>
    <t> C06019</t>
  </si>
  <si>
    <t>https://www.genome.jp/entry/5.3.1.27</t>
  </si>
  <si>
    <t>R05339</t>
  </si>
  <si>
    <t>C06019 </t>
  </si>
  <si>
    <t>R09780</t>
  </si>
  <si>
    <t>https://www.genome.jp/entry/1.18.1.2</t>
  </si>
  <si>
    <t>R01195</t>
  </si>
  <si>
    <t>2 C00138 + C00006 + C00080 </t>
  </si>
  <si>
    <t xml:space="preserve"> 2 C00139 + C00005</t>
  </si>
  <si>
    <t>R10159</t>
  </si>
  <si>
    <t>2 C00662 + C00006 + C00080 </t>
  </si>
  <si>
    <t xml:space="preserve"> 2 C00667 + C00005</t>
  </si>
  <si>
    <t>https://www.genome.jp/entry/1.2.1.88</t>
  </si>
  <si>
    <t>R00245</t>
  </si>
  <si>
    <t>C01165 + C00003 + C00001 </t>
  </si>
  <si>
    <t> C00025 + C00004 + C00080</t>
  </si>
  <si>
    <t>R00707</t>
  </si>
  <si>
    <t>C03912 + C00003 + 2 C00001 </t>
  </si>
  <si>
    <t>R00708</t>
  </si>
  <si>
    <t>C03912 + C00006 + 2 C00001 </t>
  </si>
  <si>
    <t> C00025 + C00005 + C00080</t>
  </si>
  <si>
    <t>R04444</t>
  </si>
  <si>
    <t>C04281 + C00003 + 2 C00001 </t>
  </si>
  <si>
    <t> C05947 + C00004 + C00080</t>
  </si>
  <si>
    <t>R04445</t>
  </si>
  <si>
    <t>C04281 + C00006 + 2 C00001 </t>
  </si>
  <si>
    <t> C05947 + C00005 + C00080</t>
  </si>
  <si>
    <t>R05051</t>
  </si>
  <si>
    <t>C05947 + C00004 + C00080 </t>
  </si>
  <si>
    <t> C05938 + C00003 + C00001</t>
  </si>
  <si>
    <t>R13148</t>
  </si>
  <si>
    <t>C01165 + C00006 + C00001 </t>
  </si>
  <si>
    <t>https://www.genome.jp/entry/1.5.5.2</t>
  </si>
  <si>
    <t>R01253</t>
  </si>
  <si>
    <t>C00148 + C15602 </t>
  </si>
  <si>
    <t> C03912 + C15603</t>
  </si>
  <si>
    <t>https://www.genome.jp/entry/3.1.1.41</t>
  </si>
  <si>
    <t>R03062</t>
  </si>
  <si>
    <t>C00916 + C00001 </t>
  </si>
  <si>
    <t> C03112 + C00033</t>
  </si>
  <si>
    <t>https://www.genome.jp/entry/2.7.1.71</t>
  </si>
  <si>
    <t>R02412</t>
  </si>
  <si>
    <t>C00002 + C00493 </t>
  </si>
  <si>
    <t> C00008 + C03175</t>
  </si>
  <si>
    <t>https://www.genome.jp/entry/6.3.1.5</t>
  </si>
  <si>
    <t>R00189</t>
  </si>
  <si>
    <t>C00002 + C00857 + C00014 </t>
  </si>
  <si>
    <t> C00020 + C00013 + C00003</t>
  </si>
  <si>
    <t>https://www.genome.jp/entry/1.1.1.27</t>
  </si>
  <si>
    <t>R00703</t>
  </si>
  <si>
    <t>C00186 + C00003 </t>
  </si>
  <si>
    <t> C00022 + C00004 + C00080</t>
  </si>
  <si>
    <t>R01000</t>
  </si>
  <si>
    <t>C05984 + C00003 </t>
  </si>
  <si>
    <t> C00109 + C00004 + C00080</t>
  </si>
  <si>
    <t>R03104</t>
  </si>
  <si>
    <t>C05823 + C00003 </t>
  </si>
  <si>
    <t> C00957 + C00004 + C00080</t>
  </si>
  <si>
    <t>https://www.genome.jp/entry/3.2.1.1</t>
  </si>
  <si>
    <t>R02108</t>
  </si>
  <si>
    <t>C00369 + C00001 </t>
  </si>
  <si>
    <t> C00721 + C00369</t>
  </si>
  <si>
    <t>R02112</t>
  </si>
  <si>
    <t>C00369 </t>
  </si>
  <si>
    <t> C00721 + C00208</t>
  </si>
  <si>
    <t>R06209</t>
  </si>
  <si>
    <t>G10545(n+m) + C00001 </t>
  </si>
  <si>
    <t> G10545(n) + G10545(m)</t>
  </si>
  <si>
    <t>R11262</t>
  </si>
  <si>
    <t>C01935 + C00001 </t>
  </si>
  <si>
    <t> C00208</t>
  </si>
  <si>
    <t>https://www.genome.jp/entry/3.4.19.3</t>
  </si>
  <si>
    <t>https://www.genome.jp/entry/4.2.1.42</t>
  </si>
  <si>
    <t>R05608</t>
  </si>
  <si>
    <t>C00879 </t>
  </si>
  <si>
    <t> C00679 + C00001</t>
  </si>
  <si>
    <t>https://www.genome.jp/entry/4.2.1.40</t>
  </si>
  <si>
    <t>R02752</t>
  </si>
  <si>
    <t>C00818 </t>
  </si>
  <si>
    <t>R08056</t>
  </si>
  <si>
    <t> C03921 + C00001</t>
  </si>
  <si>
    <t>https://www.genome.jp/entry/1.2.1.26</t>
  </si>
  <si>
    <t>https://www.genome.jp/entry/4.2.1.41</t>
  </si>
  <si>
    <t>R02279</t>
  </si>
  <si>
    <t>C00679 </t>
  </si>
  <si>
    <t> C00433 + C00001 + C00011</t>
  </si>
  <si>
    <t>https://www.genome.jp/entry/2.6.1.42</t>
  </si>
  <si>
    <t>R01090</t>
  </si>
  <si>
    <t>C00123 + C00026 </t>
  </si>
  <si>
    <t> C00233 + C00025</t>
  </si>
  <si>
    <t>R01214</t>
  </si>
  <si>
    <t>C00183 + C00026 </t>
  </si>
  <si>
    <t> C00141 + C00025</t>
  </si>
  <si>
    <t>R02199</t>
  </si>
  <si>
    <t>C00407 + C00026 </t>
  </si>
  <si>
    <t> C00671 + C00025</t>
  </si>
  <si>
    <t>R10991</t>
  </si>
  <si>
    <t>C02356 + C00026 </t>
  </si>
  <si>
    <t> C00109 + C00025</t>
  </si>
  <si>
    <t>https://www.genome.jp/entry/3.5.99.6</t>
  </si>
  <si>
    <t>R00765</t>
  </si>
  <si>
    <t>C00352 + C00001 </t>
  </si>
  <si>
    <t> C00085 + C00014</t>
  </si>
  <si>
    <t>https://www.genome.jp/entry/4.1.1.65</t>
  </si>
  <si>
    <t>R02055</t>
  </si>
  <si>
    <t>C02737 </t>
  </si>
  <si>
    <t> C00350 + C00011</t>
  </si>
  <si>
    <t>https://www.genome.jp/entry/2.7.8.8</t>
  </si>
  <si>
    <t>R01800</t>
  </si>
  <si>
    <t>C00269 + C00065 </t>
  </si>
  <si>
    <t> C00055 + C02737</t>
  </si>
  <si>
    <t>https://www.genome.jp/entry/1.11.2.4</t>
  </si>
  <si>
    <t>R09740</t>
  </si>
  <si>
    <t>C00162 + C00027 </t>
  </si>
  <si>
    <t> C05102 + C00001</t>
  </si>
  <si>
    <t>R09741</t>
  </si>
  <si>
    <t> C19861 + C00001</t>
  </si>
  <si>
    <t>https://www.genome.jp/entry/1.6.5.9</t>
  </si>
  <si>
    <t>R07358</t>
  </si>
  <si>
    <t>C00004 + C00080 + C15602 </t>
  </si>
  <si>
    <t> C00003 + C15603</t>
  </si>
  <si>
    <t>R02163</t>
  </si>
  <si>
    <t>C00390 + C00003 </t>
  </si>
  <si>
    <t> C00399 + C00004 + C00080</t>
  </si>
  <si>
    <t>https://www.genome.jp/entry/3.2.2.21</t>
  </si>
  <si>
    <t>https://www.genome.jp/entry/2.6.1.16</t>
  </si>
  <si>
    <t>R00768</t>
  </si>
  <si>
    <t>C00064 + C00085 </t>
  </si>
  <si>
    <t> C00025 + C00352</t>
  </si>
  <si>
    <t>https://www.genome.jp/entry/5.4.2.10</t>
  </si>
  <si>
    <t>R02060</t>
  </si>
  <si>
    <t>C06156 </t>
  </si>
  <si>
    <t> C00352</t>
  </si>
  <si>
    <t>https://www.genome.jp/entry/4.2.1.126</t>
  </si>
  <si>
    <t>R08555</t>
  </si>
  <si>
    <t>C00256 + C00357 </t>
  </si>
  <si>
    <t> C16698 + C00001</t>
  </si>
  <si>
    <t>https://www.genome.jp/entry/3.2.1.52</t>
  </si>
  <si>
    <t>R00022</t>
  </si>
  <si>
    <t>C01674 + C00001 </t>
  </si>
  <si>
    <t xml:space="preserve"> 2 C00140</t>
  </si>
  <si>
    <t>R03492</t>
  </si>
  <si>
    <t>C06135 + C00001 </t>
  </si>
  <si>
    <t> C01290 + C01132</t>
  </si>
  <si>
    <t>R04184</t>
  </si>
  <si>
    <t>C04737 + C01132 </t>
  </si>
  <si>
    <t> C03272 + C00001</t>
  </si>
  <si>
    <t>R04586</t>
  </si>
  <si>
    <t>C04884 + C00001 </t>
  </si>
  <si>
    <t> C04730 + C01132</t>
  </si>
  <si>
    <t>R05963</t>
  </si>
  <si>
    <t>C00001 + G00094 </t>
  </si>
  <si>
    <t> C01132 + G00093</t>
  </si>
  <si>
    <t>R06001</t>
  </si>
  <si>
    <t>G00123 + C00001 </t>
  </si>
  <si>
    <t> G00092 + C01132</t>
  </si>
  <si>
    <t>R06004</t>
  </si>
  <si>
    <t>G00109 + C00001 </t>
  </si>
  <si>
    <t> G00108 + C01132</t>
  </si>
  <si>
    <t>R06141</t>
  </si>
  <si>
    <t>G10336 + C00001 </t>
  </si>
  <si>
    <t>R07809</t>
  </si>
  <si>
    <t>G13074 + C00001 </t>
  </si>
  <si>
    <t> G01391 + C00140</t>
  </si>
  <si>
    <t>R07810</t>
  </si>
  <si>
    <t>G13073 + C00001 </t>
  </si>
  <si>
    <t> G01391 + C04132</t>
  </si>
  <si>
    <t>R09323</t>
  </si>
  <si>
    <t>G13057 + C00001 </t>
  </si>
  <si>
    <t> C00140 + G13058</t>
  </si>
  <si>
    <t>R10831</t>
  </si>
  <si>
    <t>G00711 + C00001 </t>
  </si>
  <si>
    <t> G10008 + C00140</t>
  </si>
  <si>
    <t>R11316</t>
  </si>
  <si>
    <t>G13056 + C00001 </t>
  </si>
  <si>
    <t> C00140 + G10665</t>
  </si>
  <si>
    <t>R11317</t>
  </si>
  <si>
    <t>G05477 + C00001 </t>
  </si>
  <si>
    <t> G10920 + C00140</t>
  </si>
  <si>
    <t>R12963</t>
  </si>
  <si>
    <t>C22467 + C00001 </t>
  </si>
  <si>
    <t> C03405 + C01132</t>
  </si>
  <si>
    <t>https://www.genome.jp/entry/5.4.99.12</t>
  </si>
  <si>
    <t>R03020</t>
  </si>
  <si>
    <t>C00868 </t>
  </si>
  <si>
    <t> C02764</t>
  </si>
  <si>
    <t>https://www.genome.jp/entry/2.7.4.3</t>
  </si>
  <si>
    <t>https://www.genome.jp/entry/6.1.1.16</t>
  </si>
  <si>
    <t>R03650</t>
  </si>
  <si>
    <t>C00002 + C00097 + C01639 </t>
  </si>
  <si>
    <t> C00020 + C00013 + C03125</t>
  </si>
  <si>
    <t>https://www.genome.jp/entry/2.3.1.30</t>
  </si>
  <si>
    <t>R00586</t>
  </si>
  <si>
    <t>C00065 + C00024 </t>
  </si>
  <si>
    <t> C00979 + C00010</t>
  </si>
  <si>
    <t>https://www.genome.jp/entry/6.1.1.17</t>
  </si>
  <si>
    <t>R05578</t>
  </si>
  <si>
    <t>C01641 + C00025 + C00002 </t>
  </si>
  <si>
    <t> C02987 + C00013 + C00020</t>
  </si>
  <si>
    <t>https://www.genome.jp/entry/4.6.1.12</t>
  </si>
  <si>
    <t>R05637</t>
  </si>
  <si>
    <t>C11436 </t>
  </si>
  <si>
    <t> C11453 + C00055</t>
  </si>
  <si>
    <t>https://www.genome.jp/entry/2.7.7.60</t>
  </si>
  <si>
    <t>R05633</t>
  </si>
  <si>
    <t>C11434 + C00063 </t>
  </si>
  <si>
    <t> C11435 + C00013</t>
  </si>
  <si>
    <t>https://www.genome.jp/entry/2.7.14.1</t>
  </si>
  <si>
    <t>R11090</t>
  </si>
  <si>
    <t>C00002 + C00613 </t>
  </si>
  <si>
    <t> C00008 + C21101</t>
  </si>
  <si>
    <t>https://www.genome.jp/entry/6.1.1.6</t>
  </si>
  <si>
    <t>R03658</t>
  </si>
  <si>
    <t>C00002 + C00047 + C01646 </t>
  </si>
  <si>
    <t> C00020 + C00013 + C01931</t>
  </si>
  <si>
    <t>https://www.genome.jp/entry/2.7.6.3</t>
  </si>
  <si>
    <t>R03503</t>
  </si>
  <si>
    <t>C00002 + C01300 </t>
  </si>
  <si>
    <t> C00020 + C04807</t>
  </si>
  <si>
    <t>https://www.genome.jp/entry/4.1.2.25</t>
  </si>
  <si>
    <t>R03504</t>
  </si>
  <si>
    <t>C04874 </t>
  </si>
  <si>
    <t> C00266 + C01300</t>
  </si>
  <si>
    <t>https://www.genome.jp/entry/2.5.1.15</t>
  </si>
  <si>
    <t>R03067</t>
  </si>
  <si>
    <t>C04807 + C00568 </t>
  </si>
  <si>
    <t> C00013 + C00921</t>
  </si>
  <si>
    <t>R03066</t>
  </si>
  <si>
    <t>C01300 + C00568 </t>
  </si>
  <si>
    <t> C00921 + C00001</t>
  </si>
  <si>
    <t>https://www.genome.jp/entry/4.1.3.38</t>
  </si>
  <si>
    <t>R05553</t>
  </si>
  <si>
    <t>C11355 </t>
  </si>
  <si>
    <t> C00568 + C00022</t>
  </si>
  <si>
    <t>https://www.genome.jp/entry/2.4.2.8</t>
  </si>
  <si>
    <t>R01132</t>
  </si>
  <si>
    <t>C00130 + C00013 </t>
  </si>
  <si>
    <t> C00262 + C00119</t>
  </si>
  <si>
    <t>R08237</t>
  </si>
  <si>
    <t>C02380 + C00119 </t>
  </si>
  <si>
    <t>R08238</t>
  </si>
  <si>
    <t>C16614 + C00119 </t>
  </si>
  <si>
    <t> C16615 + C00013</t>
  </si>
  <si>
    <t>R08245</t>
  </si>
  <si>
    <t>C07648 + C00119 </t>
  </si>
  <si>
    <t> C16619 + C00013</t>
  </si>
  <si>
    <t>https://www.genome.jp/entry/6.3.4.19</t>
  </si>
  <si>
    <t>R09597</t>
  </si>
  <si>
    <t>C19722 + C00047 + C00002 </t>
  </si>
  <si>
    <t> C19723 + C00020 + C00013 + C00001</t>
  </si>
  <si>
    <t>https://www.genome.jp/entry/3.6.1.9</t>
  </si>
  <si>
    <t>R01532</t>
  </si>
  <si>
    <t>C00201 + C00001 </t>
  </si>
  <si>
    <t> C00215 + C00013</t>
  </si>
  <si>
    <t>R00087</t>
  </si>
  <si>
    <t>C00002 + C00001 </t>
  </si>
  <si>
    <t> C00020 + C00013</t>
  </si>
  <si>
    <t>R00426</t>
  </si>
  <si>
    <t> C00144 + C00013</t>
  </si>
  <si>
    <t>R00515</t>
  </si>
  <si>
    <t>C00063 + C00001 </t>
  </si>
  <si>
    <t> C00055 + C00013</t>
  </si>
  <si>
    <t>R00662</t>
  </si>
  <si>
    <t>C00075 + C00001 </t>
  </si>
  <si>
    <t> C00105 + C00013</t>
  </si>
  <si>
    <t>R11323</t>
  </si>
  <si>
    <t>C00459 + C00001 </t>
  </si>
  <si>
    <t> C00364 + C00013</t>
  </si>
  <si>
    <t>R00103</t>
  </si>
  <si>
    <t>C00003 + C00001 </t>
  </si>
  <si>
    <t> C00020 + C00455</t>
  </si>
  <si>
    <t>R00160</t>
  </si>
  <si>
    <t>C00016 + C00001 </t>
  </si>
  <si>
    <t> C00020 + C00061</t>
  </si>
  <si>
    <t>R00287</t>
  </si>
  <si>
    <t>C00029 + C00001 </t>
  </si>
  <si>
    <t> C00105 + C00103</t>
  </si>
  <si>
    <t>R03004</t>
  </si>
  <si>
    <t>C00857 + C00001 </t>
  </si>
  <si>
    <t> C00020 + C01185</t>
  </si>
  <si>
    <t>R03036</t>
  </si>
  <si>
    <t>C00882 + C00001 </t>
  </si>
  <si>
    <t> C01134 + C00020</t>
  </si>
  <si>
    <t>https://www.genome.jp/entry/3.1.1.29</t>
  </si>
  <si>
    <t>R04238</t>
  </si>
  <si>
    <t>C03880 + C00001 </t>
  </si>
  <si>
    <t> C03523 + C00066</t>
  </si>
  <si>
    <t>https://www.genome.jp/entry/2.7.6.1</t>
  </si>
  <si>
    <t>R01049</t>
  </si>
  <si>
    <t>C00002 + C00117 </t>
  </si>
  <si>
    <t> C00020 + C00119</t>
  </si>
  <si>
    <t>https://www.genome.jp/entry/2.3.1.157</t>
  </si>
  <si>
    <t>R05332</t>
  </si>
  <si>
    <t>C00024 + C06156 </t>
  </si>
  <si>
    <t> C00010 + C04501</t>
  </si>
  <si>
    <t>https://www.genome.jp/entry/2.7.7.23</t>
  </si>
  <si>
    <t>R00416</t>
  </si>
  <si>
    <t>C00075 + C04501 </t>
  </si>
  <si>
    <t> C00013 + C00043</t>
  </si>
  <si>
    <t>https://www.genome.jp/entry/3.5.99.10</t>
  </si>
  <si>
    <t>https://www.genome.jp/entry/2.7.1.148</t>
  </si>
  <si>
    <t>R05634</t>
  </si>
  <si>
    <t>C11435 + C00002 </t>
  </si>
  <si>
    <t> C11436 + C00008</t>
  </si>
  <si>
    <t>https://www.genome.jp/entry/2.1.1.182</t>
  </si>
  <si>
    <t>R10716</t>
  </si>
  <si>
    <t>2 C00019 + C20648 </t>
  </si>
  <si>
    <t xml:space="preserve"> 2 C00021 + C20796</t>
  </si>
  <si>
    <t>https://www.genome.jp/entry/6.1.1.10</t>
  </si>
  <si>
    <t>R03659</t>
  </si>
  <si>
    <t>C00002 + C00073 + C01647 </t>
  </si>
  <si>
    <t> C00020 + C00013 + C02430</t>
  </si>
  <si>
    <t>R04773</t>
  </si>
  <si>
    <t>C00002 + C05335 + C01647 </t>
  </si>
  <si>
    <t> C00020 + C00013 + C05336</t>
  </si>
  <si>
    <t>https://www.genome.jp/entry/2.1.1.198</t>
  </si>
  <si>
    <t>https://www.genome.jp/entry/2.1.1.223</t>
  </si>
  <si>
    <t>https://www.genome.jp/entry/2.7.4.9</t>
  </si>
  <si>
    <t>R02094</t>
  </si>
  <si>
    <t>C00002 + C00364 </t>
  </si>
  <si>
    <t> C00008 + C00363</t>
  </si>
  <si>
    <t>R02098</t>
  </si>
  <si>
    <t>C00002 + C00365 </t>
  </si>
  <si>
    <t> C00008 + C01346</t>
  </si>
  <si>
    <t>https://www.genome.jp/entry/3.5.4.33</t>
  </si>
  <si>
    <t>R10223</t>
  </si>
  <si>
    <t>C17324 + C00001 </t>
  </si>
  <si>
    <t> C20451 + C00014</t>
  </si>
  <si>
    <t>https://www.genome.jp/entry/2.7.1.113</t>
  </si>
  <si>
    <t>R01967</t>
  </si>
  <si>
    <t>C00002 + C00330 </t>
  </si>
  <si>
    <t> C00008 + C00362</t>
  </si>
  <si>
    <t>https://www.genome.jp/entry/2.7.1.76</t>
  </si>
  <si>
    <t>R02089</t>
  </si>
  <si>
    <t>C00002 + C00559 </t>
  </si>
  <si>
    <t> C00008 + C00360</t>
  </si>
  <si>
    <t>https://www.genome.jp/entry/6.1.1.11</t>
  </si>
  <si>
    <t>R03662</t>
  </si>
  <si>
    <t>C00002 + C00065 + C01650 </t>
  </si>
  <si>
    <t> C00020 + C00013 + C02553</t>
  </si>
  <si>
    <t>R08218</t>
  </si>
  <si>
    <t>C00002 + C00065 + C16636 </t>
  </si>
  <si>
    <t> C00020 + C00013 + C06481</t>
  </si>
  <si>
    <t>https://www.genome.jp/entry/4.3.3.6</t>
  </si>
  <si>
    <t>R10088</t>
  </si>
  <si>
    <t>C00117 + C00118 + C00014 </t>
  </si>
  <si>
    <t> C00018 + 4 C00001 + C00009</t>
  </si>
  <si>
    <t>R10089</t>
  </si>
  <si>
    <t>C00117 + C00118 + C00064 </t>
  </si>
  <si>
    <t> C00018 + C00025 + 3 C00001 + C00009</t>
  </si>
  <si>
    <t>R07456</t>
  </si>
  <si>
    <t>C00118 + C00199 + C00064 </t>
  </si>
  <si>
    <t> C00018 + C00025 + C00009 + 3 C00001</t>
  </si>
  <si>
    <t>https://www.genome.jp/entry/1.1.1.205</t>
  </si>
  <si>
    <t>R01130</t>
  </si>
  <si>
    <t>https://www.genome.jp/entry/R01130</t>
  </si>
  <si>
    <t>R08240</t>
  </si>
  <si>
    <t>C04646 + C00003 + C00001 </t>
  </si>
  <si>
    <t> C16618 + C00004 + C00080</t>
  </si>
  <si>
    <t>https://www.genome.jp/entry/3.1.26.5</t>
  </si>
  <si>
    <t>https://www.genome.jp/entry/2.1.1.170</t>
  </si>
  <si>
    <t>https://www.genome.jp/entry/3.1.11.2</t>
  </si>
  <si>
    <t>https://www.genome.jp/entry/3.6.1.1</t>
  </si>
  <si>
    <t>R00004</t>
  </si>
  <si>
    <t>C00013 + C00001 </t>
  </si>
  <si>
    <t xml:space="preserve"> 2 C00009</t>
  </si>
  <si>
    <t>https://www.genome.jp/entry/6.3.4.4</t>
  </si>
  <si>
    <t>R01135</t>
  </si>
  <si>
    <t>C00044 + C00130 + C00049 </t>
  </si>
  <si>
    <t> C00035 + C00009 + C03794</t>
  </si>
  <si>
    <t>https://www.genome.jp/entry/2.6.1.13</t>
  </si>
  <si>
    <t>R01343</t>
  </si>
  <si>
    <t>C00077 + C00161 </t>
  </si>
  <si>
    <t> C01165 + C00151</t>
  </si>
  <si>
    <t>R00667</t>
  </si>
  <si>
    <t>C00077 + C00026 </t>
  </si>
  <si>
    <t> C01165 + C00025</t>
  </si>
  <si>
    <t>R00668</t>
  </si>
  <si>
    <t> C04322 + C00025 + C00001</t>
  </si>
  <si>
    <t>https://www.genome.jp/entry/3.5.3.1</t>
  </si>
  <si>
    <t>R00551</t>
  </si>
  <si>
    <t>C00062 + C00001 </t>
  </si>
  <si>
    <t> C00077 + C00086</t>
  </si>
  <si>
    <t>https://www.genome.jp/entry/1.2.1.46</t>
  </si>
  <si>
    <t>R00604</t>
  </si>
  <si>
    <t>C00067 + C00003 + C00001 </t>
  </si>
  <si>
    <t> C00058 + C00004 + C00080</t>
  </si>
  <si>
    <t>https://www.genome.jp/entry/2.1.1.177</t>
  </si>
  <si>
    <t>https://www.genome.jp/entry/1.11.1.26</t>
  </si>
  <si>
    <t>R12579</t>
  </si>
  <si>
    <t>C00004 + C15498 + C00080 </t>
  </si>
  <si>
    <t> C00003 + C00001 + C01335</t>
  </si>
  <si>
    <t>https://www.genome.jp/entry/2.7.1.12</t>
  </si>
  <si>
    <t>R01737</t>
  </si>
  <si>
    <t>C00002 + C00257 </t>
  </si>
  <si>
    <t> C00008 + C00345</t>
  </si>
  <si>
    <t>https://www.genome.jp/entry/2.7.1.31</t>
  </si>
  <si>
    <t>R01514</t>
  </si>
  <si>
    <t>C00002 + C00258 </t>
  </si>
  <si>
    <t> C00008 + C00197</t>
  </si>
  <si>
    <t>https://www.genome.jp/entry/1.13.11.24</t>
  </si>
  <si>
    <t>R02156</t>
  </si>
  <si>
    <t>C00389 + C00007 </t>
  </si>
  <si>
    <t> C04524 + C00237</t>
  </si>
  <si>
    <t>https://www.genome.jp/entry/1.2.1.27</t>
  </si>
  <si>
    <t>R00922</t>
  </si>
  <si>
    <t>C00349 + C00010 + C00003 </t>
  </si>
  <si>
    <t> C00100 + C00011 + C00004 + C00080</t>
  </si>
  <si>
    <t>R00935</t>
  </si>
  <si>
    <t>C06002 + C00010 + C00003 </t>
  </si>
  <si>
    <t>R00705</t>
  </si>
  <si>
    <t>C00222 + C00010 + C00003 </t>
  </si>
  <si>
    <t> C00024 + C00011 + C00004 + C00080</t>
  </si>
  <si>
    <t>https://www.genome.jp/entry/5.3.1.30</t>
  </si>
  <si>
    <t>R08503</t>
  </si>
  <si>
    <t>C16737 </t>
  </si>
  <si>
    <t> C06892</t>
  </si>
  <si>
    <t>https://www.genome.jp/entry/2.7.1.92</t>
  </si>
  <si>
    <t>R05661</t>
  </si>
  <si>
    <t>C06892 + C00002 </t>
  </si>
  <si>
    <t> C06893 + C00008</t>
  </si>
  <si>
    <t>https://www.genome.jp/entry/3.7.1.22</t>
  </si>
  <si>
    <t>R08603</t>
  </si>
  <si>
    <t>C04287 + C00001 </t>
  </si>
  <si>
    <t> C16737</t>
  </si>
  <si>
    <t>https://www.genome.jp/entry/4.2.1.44</t>
  </si>
  <si>
    <t>R02782</t>
  </si>
  <si>
    <t>C00691 </t>
  </si>
  <si>
    <t> C04287 + C00001</t>
  </si>
  <si>
    <t>https://www.genome.jp/entry/1.1.1.369</t>
  </si>
  <si>
    <t>R09951</t>
  </si>
  <si>
    <t>C19891 + C00003 </t>
  </si>
  <si>
    <t> C20251 + C00004 + C00080</t>
  </si>
  <si>
    <t>https://www.genome.jp/entry/5.3.99.11</t>
  </si>
  <si>
    <t>R09952</t>
  </si>
  <si>
    <t>C20251 </t>
  </si>
  <si>
    <t> C00691</t>
  </si>
  <si>
    <t>https://www.genome.jp/entry/4.1.2.29</t>
  </si>
  <si>
    <t>R05378</t>
  </si>
  <si>
    <t>C06893 </t>
  </si>
  <si>
    <t> C00222 + C00111</t>
  </si>
  <si>
    <t>https://www.genome.jp/entry/3.1.3.23</t>
  </si>
  <si>
    <t>R00804</t>
  </si>
  <si>
    <t>C00934 + C00001 </t>
  </si>
  <si>
    <t> C11477 + C00009</t>
  </si>
  <si>
    <t>https://www.genome.jp/entry/4.1.2.4</t>
  </si>
  <si>
    <t>R01066</t>
  </si>
  <si>
    <t>C00673 </t>
  </si>
  <si>
    <t> C00118 + C00084</t>
  </si>
  <si>
    <t>https://www.genome.jp/entry/2.4.2.2</t>
  </si>
  <si>
    <t>R01570</t>
  </si>
  <si>
    <t>C00214 + C00009 </t>
  </si>
  <si>
    <t> C00178 + C00672</t>
  </si>
  <si>
    <t>R01876</t>
  </si>
  <si>
    <t>C00299 + C00009 </t>
  </si>
  <si>
    <t> C00106 + C00620</t>
  </si>
  <si>
    <t>R02296</t>
  </si>
  <si>
    <t>C00475 + C00009 </t>
  </si>
  <si>
    <t> C00380 + C00620</t>
  </si>
  <si>
    <t>R02484</t>
  </si>
  <si>
    <t>C00526 + C00009 </t>
  </si>
  <si>
    <t> C00106 + C00672</t>
  </si>
  <si>
    <t>R02298</t>
  </si>
  <si>
    <t>C03169 + C00009 </t>
  </si>
  <si>
    <t> C00396 + C00620 + C00080</t>
  </si>
  <si>
    <t>https://www.genome.jp/entry/3.5.3.8</t>
  </si>
  <si>
    <t>R02285</t>
  </si>
  <si>
    <t>C00439 + C00001 </t>
  </si>
  <si>
    <t> C00025 + C00488</t>
  </si>
  <si>
    <t>https://www.genome.jp/entry/3.5.2.7</t>
  </si>
  <si>
    <t>R02288</t>
  </si>
  <si>
    <t>C03680 + C00001 </t>
  </si>
  <si>
    <t> C00439</t>
  </si>
  <si>
    <t>https://www.genome.jp/entry/4.2.1.49</t>
  </si>
  <si>
    <t>R02914</t>
  </si>
  <si>
    <t>C03680 </t>
  </si>
  <si>
    <t> C00785 + C00001</t>
  </si>
  <si>
    <t>https://www.genome.jp/entry/4.3.1.3</t>
  </si>
  <si>
    <t>R01168</t>
  </si>
  <si>
    <t>C00135 </t>
  </si>
  <si>
    <t> C00785 + C00014</t>
  </si>
  <si>
    <t>R06132</t>
  </si>
  <si>
    <t> C11823 + C00014</t>
  </si>
  <si>
    <t>https://www.genome.jp/entry/3.6.4.13</t>
  </si>
  <si>
    <t>5.6.2.5</t>
  </si>
  <si>
    <t>https://www.genome.jp/entry/5.6.2.5</t>
  </si>
  <si>
    <t>5.6.2.6</t>
  </si>
  <si>
    <t>https://www.genome.jp/entry/5.6.2.6</t>
  </si>
  <si>
    <t>5.6.2.7</t>
  </si>
  <si>
    <t>https://www.genome.jp/entry/5.6.2.7</t>
  </si>
  <si>
    <t>https://www.genome.jp/entry/3.2.1.73</t>
  </si>
  <si>
    <t>https://www.genome.jp/entry/3.4.11.4</t>
  </si>
  <si>
    <t>https://www.genome.jp/entry/5.1.3.2</t>
  </si>
  <si>
    <t>R00291</t>
  </si>
  <si>
    <t>C00029 </t>
  </si>
  <si>
    <t> C00052</t>
  </si>
  <si>
    <t>R00418</t>
  </si>
  <si>
    <t>C00043 </t>
  </si>
  <si>
    <t> C00203</t>
  </si>
  <si>
    <t>R02984</t>
  </si>
  <si>
    <t>C00842 </t>
  </si>
  <si>
    <t> C02097</t>
  </si>
  <si>
    <t>https://www.genome.jp/entry/6.1.1.13</t>
  </si>
  <si>
    <t>R02718</t>
  </si>
  <si>
    <t>C00002 + C00133 + C00653 </t>
  </si>
  <si>
    <t> C00020 + C00013 + C04260</t>
  </si>
  <si>
    <t>R12812</t>
  </si>
  <si>
    <t>C00002 + C00133 + G13185 </t>
  </si>
  <si>
    <t> C00020 + C00013 + G13186</t>
  </si>
  <si>
    <t>R12863</t>
  </si>
  <si>
    <t>C00002 + C00133 + G13167 </t>
  </si>
  <si>
    <t> C00020 + C00013 + G13180</t>
  </si>
  <si>
    <t>R12867</t>
  </si>
  <si>
    <t>C00002 + C00133 + G13170 </t>
  </si>
  <si>
    <t> C00020 + C00013 + G13171</t>
  </si>
  <si>
    <t>R12871</t>
  </si>
  <si>
    <t>C00002 + C00133 + G13174 </t>
  </si>
  <si>
    <t> C00020 + C00013 + G13175</t>
  </si>
  <si>
    <t>R12873</t>
  </si>
  <si>
    <t>C00002 + C00133 + G13176 </t>
  </si>
  <si>
    <t> C00020 + C00013 + G13177</t>
  </si>
  <si>
    <t>R12875</t>
  </si>
  <si>
    <t>C00002 + C00133 + G13178 </t>
  </si>
  <si>
    <t> C00020 + C00013 + G13179</t>
  </si>
  <si>
    <t>R12904</t>
  </si>
  <si>
    <t>C00002 + C00133 + G13192 </t>
  </si>
  <si>
    <t> C00020 + C00013 + G13193</t>
  </si>
  <si>
    <t>https://www.genome.jp/entry/2.5.1.74</t>
  </si>
  <si>
    <t>R10757</t>
  </si>
  <si>
    <t>C05847 + C03657 </t>
  </si>
  <si>
    <t> C19847 + C00013 + C00011</t>
  </si>
  <si>
    <t>https://www.genome.jp/entry/3.4.11.10</t>
  </si>
  <si>
    <t>https://www.genome.jp/entry/3.4.11.6</t>
  </si>
  <si>
    <t>https://www.genome.jp/entry/2.7.1.50</t>
  </si>
  <si>
    <t>R04448</t>
  </si>
  <si>
    <t>C00002 + C04294 </t>
  </si>
  <si>
    <t> C00008 + C04327</t>
  </si>
  <si>
    <t>https://www.genome.jp/entry/2.5.1.3</t>
  </si>
  <si>
    <t>R03223</t>
  </si>
  <si>
    <t>C04752 + C04327 </t>
  </si>
  <si>
    <t> C00013 + C01081</t>
  </si>
  <si>
    <t>R10712</t>
  </si>
  <si>
    <t>C04752 + C20247 </t>
  </si>
  <si>
    <t> C01081 + C00013 + C00011</t>
  </si>
  <si>
    <t>R11312</t>
  </si>
  <si>
    <t>C04752 + C20246 </t>
  </si>
  <si>
    <t> C00013 + C01081 + C00011</t>
  </si>
  <si>
    <t>https://www.genome.jp/entry/2.7.1.6</t>
  </si>
  <si>
    <t>R01092</t>
  </si>
  <si>
    <t>C00002 + C00984 </t>
  </si>
  <si>
    <t> C00008 + C00446</t>
  </si>
  <si>
    <t>https://www.genome.jp/entry/2.7.7.12</t>
  </si>
  <si>
    <t>R00955</t>
  </si>
  <si>
    <t>C00029 + C00446 </t>
  </si>
  <si>
    <t> C00103 + C00052</t>
  </si>
  <si>
    <t>https://www.genome.jp/entry/3.2.1.26</t>
  </si>
  <si>
    <t>R00801</t>
  </si>
  <si>
    <t>C00089 + C00001 </t>
  </si>
  <si>
    <t> C00095 + C00031</t>
  </si>
  <si>
    <t>R00802</t>
  </si>
  <si>
    <t> C02336 + C00267</t>
  </si>
  <si>
    <t>R02410</t>
  </si>
  <si>
    <t> C05402 + C00095</t>
  </si>
  <si>
    <t>R03635</t>
  </si>
  <si>
    <t> C05404 + C00095</t>
  </si>
  <si>
    <t>R03921</t>
  </si>
  <si>
    <t>C16688 + C00001 </t>
  </si>
  <si>
    <t> C00095 + C00092</t>
  </si>
  <si>
    <t>R06087</t>
  </si>
  <si>
    <t>G00370 + C00001 </t>
  </si>
  <si>
    <t>R06088</t>
  </si>
  <si>
    <t>R06100</t>
  </si>
  <si>
    <t> G01275 + C00095</t>
  </si>
  <si>
    <t>R06101</t>
  </si>
  <si>
    <t> G00501 + C00095</t>
  </si>
  <si>
    <t>R06102</t>
  </si>
  <si>
    <t>G10508 + C00001 </t>
  </si>
  <si>
    <t> C02336 + C00668</t>
  </si>
  <si>
    <t>https://www.genome.jp/entry/3.2.2.27</t>
  </si>
  <si>
    <t>https://www.genome.jp/entry/4.2.1.46</t>
  </si>
  <si>
    <t>R06513</t>
  </si>
  <si>
    <t> C11907 + C00001</t>
  </si>
  <si>
    <t>https://www.genome.jp/entry/1.1.1.133</t>
  </si>
  <si>
    <t>R02777</t>
  </si>
  <si>
    <t>C03319 + C00006 </t>
  </si>
  <si>
    <t> C00688 + C00005 + C00080</t>
  </si>
  <si>
    <t>https://www.genome.jp/entry/4.1.1.100</t>
  </si>
  <si>
    <t>R10934</t>
  </si>
  <si>
    <t> C20953 + C00011</t>
  </si>
  <si>
    <t>https://www.genome.jp/entry/5.3.3.19</t>
  </si>
  <si>
    <t>R11065</t>
  </si>
  <si>
    <t>C20953 </t>
  </si>
  <si>
    <t> C21085</t>
  </si>
  <si>
    <t>https://www.genome.jp/entry/1.1.1.385</t>
  </si>
  <si>
    <t>R10917</t>
  </si>
  <si>
    <t>C20940 + C00003 </t>
  </si>
  <si>
    <t> C20941 + C00004 + C00080</t>
  </si>
  <si>
    <t>https://www.genome.jp/entry/1.3.98.5</t>
  </si>
  <si>
    <t>R11522</t>
  </si>
  <si>
    <t>C21284 + 2 C00027 </t>
  </si>
  <si>
    <t> C00032 + 2 C00011 + 4 C00001</t>
  </si>
  <si>
    <t>R12454</t>
  </si>
  <si>
    <t>C21284 + C00027 </t>
  </si>
  <si>
    <t> C22173 + C00011 + 2 C00001</t>
  </si>
  <si>
    <t>R12455</t>
  </si>
  <si>
    <t>C22173 + C00027 </t>
  </si>
  <si>
    <t> C00032 + C00011 + 2 C00001</t>
  </si>
  <si>
    <t>https://www.genome.jp/entry/2.3.1.8</t>
  </si>
  <si>
    <t>R00230</t>
  </si>
  <si>
    <t>C00024 + C00009 </t>
  </si>
  <si>
    <t> C00010 + C00227</t>
  </si>
  <si>
    <t>R00921</t>
  </si>
  <si>
    <t>C00100 + C00009 </t>
  </si>
  <si>
    <t> C02876 + C00010</t>
  </si>
  <si>
    <t>https://www.genome.jp/entry/2.3.1.204</t>
  </si>
  <si>
    <t>R12425</t>
  </si>
  <si>
    <t>C22159 + C22158 </t>
  </si>
  <si>
    <t> C22157 + C22160</t>
  </si>
  <si>
    <t>https://www.genome.jp/entry/5.3.2.6</t>
  </si>
  <si>
    <t>R03966</t>
  </si>
  <si>
    <t>C02501 </t>
  </si>
  <si>
    <t> C03453</t>
  </si>
  <si>
    <t>R05389</t>
  </si>
  <si>
    <t>C07478 </t>
  </si>
  <si>
    <t> C07479</t>
  </si>
  <si>
    <t>https://www.genome.jp/entry/2.5.1.16</t>
  </si>
  <si>
    <t>R01920</t>
  </si>
  <si>
    <t>C01137 + C00134 </t>
  </si>
  <si>
    <t> C00170 + C00315</t>
  </si>
  <si>
    <t>R08359</t>
  </si>
  <si>
    <t>C01137 + C01672 </t>
  </si>
  <si>
    <t> C00170 + C16565</t>
  </si>
  <si>
    <t>https://www.genome.jp/entry/3.5.3.11</t>
  </si>
  <si>
    <t>R01157</t>
  </si>
  <si>
    <t>C00179 + C00001 </t>
  </si>
  <si>
    <t> C00134 + C00086</t>
  </si>
  <si>
    <t>https://www.genome.jp/entry/6.1.1.19</t>
  </si>
  <si>
    <t>R03646</t>
  </si>
  <si>
    <t>C00002 + C00062 + C01636 </t>
  </si>
  <si>
    <t> C00020 + C00013 + C02163</t>
  </si>
  <si>
    <t>https://www.genome.jp/entry/6.3.4.2</t>
  </si>
  <si>
    <t>R00571</t>
  </si>
  <si>
    <t>C00002 + C00075 + C00014 </t>
  </si>
  <si>
    <t> C00008 + C00009 + C00063</t>
  </si>
  <si>
    <t>R00573</t>
  </si>
  <si>
    <t>C00002 + C00075 + C00064 + C00001 </t>
  </si>
  <si>
    <t> C00008 + C00009 + C00063 + C00025</t>
  </si>
  <si>
    <t>https://www.genome.jp/entry/4.1.2.13</t>
  </si>
  <si>
    <t>R01068</t>
  </si>
  <si>
    <t>C00354 </t>
  </si>
  <si>
    <t> C00111 + C00118</t>
  </si>
  <si>
    <t>R01070</t>
  </si>
  <si>
    <t>C05378 </t>
  </si>
  <si>
    <t>R01829</t>
  </si>
  <si>
    <t>C00447 </t>
  </si>
  <si>
    <t> C00111 + C00279</t>
  </si>
  <si>
    <t>R02568</t>
  </si>
  <si>
    <t>C01094 </t>
  </si>
  <si>
    <t> C00111 + C00577</t>
  </si>
  <si>
    <t>https://www.genome.jp/entry/3.1.3.11</t>
  </si>
  <si>
    <t>R00762</t>
  </si>
  <si>
    <t>C00354 + C00001 </t>
  </si>
  <si>
    <t> C00085 + C00009</t>
  </si>
  <si>
    <t>R04780</t>
  </si>
  <si>
    <t>C05378 + C00001 </t>
  </si>
  <si>
    <t> C05345 + C00009</t>
  </si>
  <si>
    <t>R01845</t>
  </si>
  <si>
    <t>C00447 + C00001 </t>
  </si>
  <si>
    <t> C05382 + C00009</t>
  </si>
  <si>
    <t>https://www.genome.jp/entry/2.7.1.21</t>
  </si>
  <si>
    <t>R01567</t>
  </si>
  <si>
    <t>C00002 + C00214 </t>
  </si>
  <si>
    <t> C00008 + C00364</t>
  </si>
  <si>
    <t>R02099</t>
  </si>
  <si>
    <t>C00002 + C00526 </t>
  </si>
  <si>
    <t> C00008 + C00365</t>
  </si>
  <si>
    <t>R08233</t>
  </si>
  <si>
    <t>C11736 + C00002 </t>
  </si>
  <si>
    <t> C04242 + C00008</t>
  </si>
  <si>
    <t>https://www.genome.jp/entry/2.1.1.297</t>
  </si>
  <si>
    <t>R10806</t>
  </si>
  <si>
    <t>C02583 + C00019 </t>
  </si>
  <si>
    <t> C20858 + C00021</t>
  </si>
  <si>
    <t>https://www.genome.jp/entry/2.7.7.87</t>
  </si>
  <si>
    <t>R10463</t>
  </si>
  <si>
    <t>C00188 + C00002 + C00288 + C00080 </t>
  </si>
  <si>
    <t> C20641 + C00013 + C00001</t>
  </si>
  <si>
    <t>https://www.genome.jp/entry/3.9.1.2</t>
  </si>
  <si>
    <t>R11095</t>
  </si>
  <si>
    <t>C21101 + C00001 </t>
  </si>
  <si>
    <t> C00613 + C00009</t>
  </si>
  <si>
    <t>https://www.genome.jp/entry/5.3.1.6</t>
  </si>
  <si>
    <t>R01056</t>
  </si>
  <si>
    <t>C00117 </t>
  </si>
  <si>
    <t> C00199</t>
  </si>
  <si>
    <t>R09030</t>
  </si>
  <si>
    <t>C02962 </t>
  </si>
  <si>
    <t> C18096</t>
  </si>
  <si>
    <t>https://www.genome.jp/entry/2.1.2.1</t>
  </si>
  <si>
    <t>R00945</t>
  </si>
  <si>
    <t>C00143 + C00037 + C00001 </t>
  </si>
  <si>
    <t> C00101 + C00065</t>
  </si>
  <si>
    <t>R09099</t>
  </si>
  <si>
    <t>C00065 + C01217 </t>
  </si>
  <si>
    <t> C04377 + C00037 + C00001</t>
  </si>
  <si>
    <t>https://www.genome.jp/entry/7.1.2.2</t>
  </si>
  <si>
    <t>R00086</t>
  </si>
  <si>
    <t> C00008 + C00009</t>
  </si>
  <si>
    <t>https://www.genome.jp/entry/4.1.99.22</t>
  </si>
  <si>
    <t>R09394</t>
  </si>
  <si>
    <t>C00044 + C00019 + C00030 </t>
  </si>
  <si>
    <t> C21310 + C05198 + C00073 + C00028</t>
  </si>
  <si>
    <t>https://www.genome.jp/entry/3.6.1.27</t>
  </si>
  <si>
    <t>R05627</t>
  </si>
  <si>
    <t>C04574 + C00001 </t>
  </si>
  <si>
    <t> C17556 + C00009</t>
  </si>
  <si>
    <t>https://www.genome.jp/entry/4.2.1.59</t>
  </si>
  <si>
    <t>R10208</t>
  </si>
  <si>
    <t>C01271 </t>
  </si>
  <si>
    <t> C00693 + C00001</t>
  </si>
  <si>
    <t>R04428</t>
  </si>
  <si>
    <t>C04618 </t>
  </si>
  <si>
    <t> C04246 + C00001</t>
  </si>
  <si>
    <t>R04535</t>
  </si>
  <si>
    <t>C04619 </t>
  </si>
  <si>
    <t> C05754 + C00001</t>
  </si>
  <si>
    <t>R04537</t>
  </si>
  <si>
    <t>C04620 </t>
  </si>
  <si>
    <t> C05751 + C00001</t>
  </si>
  <si>
    <t>R04544</t>
  </si>
  <si>
    <t>C04633 </t>
  </si>
  <si>
    <t> C05763 + C00001</t>
  </si>
  <si>
    <t>R04568</t>
  </si>
  <si>
    <t>C04688 </t>
  </si>
  <si>
    <t> C05760 + C00001</t>
  </si>
  <si>
    <t>R04954</t>
  </si>
  <si>
    <t>C05747 </t>
  </si>
  <si>
    <t> C05748 + C00001</t>
  </si>
  <si>
    <t>R04965</t>
  </si>
  <si>
    <t>C05757 </t>
  </si>
  <si>
    <t> C05758 + C00001</t>
  </si>
  <si>
    <t>R10117</t>
  </si>
  <si>
    <t>C20373 </t>
  </si>
  <si>
    <t> C20374 + C00001</t>
  </si>
  <si>
    <t>R10121</t>
  </si>
  <si>
    <t>C20377 </t>
  </si>
  <si>
    <t> C20378 + C00001</t>
  </si>
  <si>
    <t>https://www.genome.jp/entry/1.1.1.22</t>
  </si>
  <si>
    <t>R00286</t>
  </si>
  <si>
    <t>C00029 + C00001 + 2 C00003 </t>
  </si>
  <si>
    <t> C00167 + 2 C00004 + 2 C00080</t>
  </si>
  <si>
    <t>https://www.genome.jp/entry/3.1.21.7</t>
  </si>
  <si>
    <t>https://www.genome.jp/entry/4.1.1.5</t>
  </si>
  <si>
    <t>R02948</t>
  </si>
  <si>
    <t> C00810 + C00011</t>
  </si>
  <si>
    <t>https://www.genome.jp/entry/7.5.2.7</t>
  </si>
  <si>
    <t>https://www.genome.jp/entry/7.5.2.8</t>
  </si>
  <si>
    <t>https://www.genome.jp/entry/5.4.99.62</t>
  </si>
  <si>
    <t>R08247</t>
  </si>
  <si>
    <t>C08353 </t>
  </si>
  <si>
    <t> C16639</t>
  </si>
  <si>
    <t>https://www.genome.jp/entry/2.7.1.15</t>
  </si>
  <si>
    <t>R01051</t>
  </si>
  <si>
    <t>C00002 + C00121 </t>
  </si>
  <si>
    <t> C00008 + C00117</t>
  </si>
  <si>
    <t>R02750</t>
  </si>
  <si>
    <t>C00673 + C00008 </t>
  </si>
  <si>
    <t> C01801 + C00002</t>
  </si>
  <si>
    <t>https://www.genome.jp/entry/2.7.7.39</t>
  </si>
  <si>
    <t>R00856</t>
  </si>
  <si>
    <t>C00063 + C00093 </t>
  </si>
  <si>
    <t> C00013 + C00513</t>
  </si>
  <si>
    <t>https://www.genome.jp/entry/5.1.3.14</t>
  </si>
  <si>
    <t>R00420</t>
  </si>
  <si>
    <t> C01170</t>
  </si>
  <si>
    <t>R00414</t>
  </si>
  <si>
    <t>C00043 + C00001 </t>
  </si>
  <si>
    <t> C00645 + C00015</t>
  </si>
  <si>
    <t>R02707</t>
  </si>
  <si>
    <t>C00645 + C00015 </t>
  </si>
  <si>
    <t> C01170 + C00001</t>
  </si>
  <si>
    <t>https://www.genome.jp/entry/2.4.1.53</t>
  </si>
  <si>
    <t>R12036</t>
  </si>
  <si>
    <t>n C00029 + C21504 </t>
  </si>
  <si>
    <t xml:space="preserve"> n C00015 + C21869</t>
  </si>
  <si>
    <t>R12866</t>
  </si>
  <si>
    <t>n G10608 + G13169 </t>
  </si>
  <si>
    <t xml:space="preserve"> n G10619 + G13170</t>
  </si>
  <si>
    <t>R02716</t>
  </si>
  <si>
    <t>C00029 + C00653 </t>
  </si>
  <si>
    <t> C00015 + C04429</t>
  </si>
  <si>
    <t>R06181</t>
  </si>
  <si>
    <t>G10558 + G10608 </t>
  </si>
  <si>
    <t> G10559 + G10619</t>
  </si>
  <si>
    <t>https://www.genome.jp/entry/2.3.2.22</t>
  </si>
  <si>
    <t>R10336</t>
  </si>
  <si>
    <t>2 C02047 </t>
  </si>
  <si>
    <t xml:space="preserve"> 2 C01645 + C20514</t>
  </si>
  <si>
    <t>https://www.genome.jp/entry/1.14.15.13</t>
  </si>
  <si>
    <t>R10322</t>
  </si>
  <si>
    <t>C20514 + 6 C00138 + 3 C00007 </t>
  </si>
  <si>
    <t> C20515 + 6 C00139 + 4 C00001</t>
  </si>
  <si>
    <t>https://www.genome.jp/entry/3.5.1.25</t>
  </si>
  <si>
    <t>R02059</t>
  </si>
  <si>
    <t>C00357 + C00001 </t>
  </si>
  <si>
    <t> C00352 + C00033</t>
  </si>
  <si>
    <t>https://www.genome.jp/entry/2.5.1.145</t>
  </si>
  <si>
    <t>https://www.genome.jp/entry/2.4.2.17</t>
  </si>
  <si>
    <t>R01071</t>
  </si>
  <si>
    <t>C02739 + C00013 </t>
  </si>
  <si>
    <t> C00002 + C00119</t>
  </si>
  <si>
    <t>https://www.genome.jp/entry/1.1.1.23</t>
  </si>
  <si>
    <t>R01158</t>
  </si>
  <si>
    <t>C00860 + 2 C00003 + C00001 </t>
  </si>
  <si>
    <t> C00135 + 2 C00004 + 2 C00080</t>
  </si>
  <si>
    <t>R01163</t>
  </si>
  <si>
    <t>C01929 + C00001 + C00003 </t>
  </si>
  <si>
    <t> C00135 + C00004 + C00080</t>
  </si>
  <si>
    <t>R03012</t>
  </si>
  <si>
    <t>C00860 + C00003 </t>
  </si>
  <si>
    <t> C01929 + C00004 + C00080</t>
  </si>
  <si>
    <t>https://www.genome.jp/entry/4.2.1.19</t>
  </si>
  <si>
    <t>R03457</t>
  </si>
  <si>
    <t>C04666 </t>
  </si>
  <si>
    <t> C01267 + C00001</t>
  </si>
  <si>
    <t>https://www.genome.jp/entry/4.3.2.10</t>
  </si>
  <si>
    <t>R04558</t>
  </si>
  <si>
    <t>C04916 + C00064 </t>
  </si>
  <si>
    <t> C04666 + C04677 + C00025</t>
  </si>
  <si>
    <t>R12152</t>
  </si>
  <si>
    <t>C04916 + C00014 </t>
  </si>
  <si>
    <t> C04677 + C04666 + C00001</t>
  </si>
  <si>
    <t>https://www.genome.jp/entry/5.3.1.16</t>
  </si>
  <si>
    <t>R04640</t>
  </si>
  <si>
    <t>C04896 </t>
  </si>
  <si>
    <t> C04916</t>
  </si>
  <si>
    <t>https://www.genome.jp/entry/3.5.4.19</t>
  </si>
  <si>
    <t>R04037</t>
  </si>
  <si>
    <t>C02741 + C00001 </t>
  </si>
  <si>
    <t> C04896</t>
  </si>
  <si>
    <t>https://www.genome.jp/entry/3.6.1.31</t>
  </si>
  <si>
    <t>R04035</t>
  </si>
  <si>
    <t>C02739 + C00001 </t>
  </si>
  <si>
    <t> C02741 + C00013</t>
  </si>
  <si>
    <t>https://www.genome.jp/entry/1.8.1.9</t>
  </si>
  <si>
    <t>R02016</t>
  </si>
  <si>
    <t>C00342 + C00006 </t>
  </si>
  <si>
    <t> C00343 + C00005 + C00080</t>
  </si>
  <si>
    <t>R00900</t>
  </si>
  <si>
    <t>C00097 + C00051 + C00006 </t>
  </si>
  <si>
    <t> C05526 + C00005</t>
  </si>
  <si>
    <t>R03596 </t>
  </si>
  <si>
    <t>C01528 + 3 C00006 + 3 C00001 </t>
  </si>
  <si>
    <t> C05684 + 3 C00005 + 5 C00080</t>
  </si>
  <si>
    <t>R09372</t>
  </si>
  <si>
    <t>2 C00005 + 2 C00080 + C18902 </t>
  </si>
  <si>
    <t xml:space="preserve"> 2 C00006 + 2 C00001 + C05703</t>
  </si>
  <si>
    <t>https://www.genome.jp/entry/2.4.1.8</t>
  </si>
  <si>
    <t>R01555</t>
  </si>
  <si>
    <t>C00208 + C00009 </t>
  </si>
  <si>
    <t> C00031 + C00663</t>
  </si>
  <si>
    <t>R06040</t>
  </si>
  <si>
    <t>G00275 + C00009 </t>
  </si>
  <si>
    <t>https://www.genome.jp/entry/3.2.1.10</t>
  </si>
  <si>
    <t>R01718</t>
  </si>
  <si>
    <t>C00252 + C00001 </t>
  </si>
  <si>
    <t> C00267 + C00031</t>
  </si>
  <si>
    <t>R01791</t>
  </si>
  <si>
    <t>C00721 + C00001 </t>
  </si>
  <si>
    <t> C00031 + C00721</t>
  </si>
  <si>
    <t>R06080</t>
  </si>
  <si>
    <t>G01318 + C00001 </t>
  </si>
  <si>
    <t>R06199</t>
  </si>
  <si>
    <t>G10545(n+1) + C00001 </t>
  </si>
  <si>
    <t> C00267 + G10545(n)</t>
  </si>
  <si>
    <t>https://www.genome.jp/entry/5.4.2.6</t>
  </si>
  <si>
    <t>R02728</t>
  </si>
  <si>
    <t>C00663 </t>
  </si>
  <si>
    <t> C01172</t>
  </si>
  <si>
    <t>R11310</t>
  </si>
  <si>
    <t>https://www.genome.jp/entry/3.2.1.64</t>
  </si>
  <si>
    <t>R10784</t>
  </si>
  <si>
    <t>C06215 + C00001 </t>
  </si>
  <si>
    <t> C06215 + C01725</t>
  </si>
  <si>
    <t>https://www.genome.jp/entry/2.4.1.10</t>
  </si>
  <si>
    <t>R05140</t>
  </si>
  <si>
    <t>C00031 + C06215 </t>
  </si>
  <si>
    <t> C00089 + C06215</t>
  </si>
  <si>
    <t>R06079</t>
  </si>
  <si>
    <t xml:space="preserve">C00031 + G10499(n+1) </t>
  </si>
  <si>
    <t> G00370 + G10499(n)</t>
  </si>
  <si>
    <t>https://www.genome.jp/entry/5.1.1.10</t>
  </si>
  <si>
    <t>R01265</t>
  </si>
  <si>
    <t>C00151 </t>
  </si>
  <si>
    <t> C00405</t>
  </si>
  <si>
    <t>R00460</t>
  </si>
  <si>
    <t>C00047 </t>
  </si>
  <si>
    <t> C00739</t>
  </si>
  <si>
    <t>R00567</t>
  </si>
  <si>
    <t> C00792</t>
  </si>
  <si>
    <t>R00579</t>
  </si>
  <si>
    <t>C00064 </t>
  </si>
  <si>
    <t> C00819</t>
  </si>
  <si>
    <t>R00589</t>
  </si>
  <si>
    <t> C00740</t>
  </si>
  <si>
    <t>R00672</t>
  </si>
  <si>
    <t>C00077 </t>
  </si>
  <si>
    <t> C00515</t>
  </si>
  <si>
    <t>R00903</t>
  </si>
  <si>
    <t>C00097 </t>
  </si>
  <si>
    <t> C00793</t>
  </si>
  <si>
    <t>https://www.genome.jp/entry/4.1.1.102</t>
  </si>
  <si>
    <t>R02952</t>
  </si>
  <si>
    <t>C00811 </t>
  </si>
  <si>
    <t> C05627 + C00011</t>
  </si>
  <si>
    <t>R11070</t>
  </si>
  <si>
    <t>C00423 </t>
  </si>
  <si>
    <t> C07083 + C00011</t>
  </si>
  <si>
    <t>R11071</t>
  </si>
  <si>
    <t>C01494 </t>
  </si>
  <si>
    <t> C17883 + C00011</t>
  </si>
  <si>
    <t>R03367</t>
  </si>
  <si>
    <t>C01197 </t>
  </si>
  <si>
    <t> C06224 + C00011</t>
  </si>
  <si>
    <t>https://www.genome.jp/entry/3.2.1.89</t>
  </si>
  <si>
    <t>https://www.genome.jp/entry/2.7.2.3</t>
  </si>
  <si>
    <t>R01512</t>
  </si>
  <si>
    <t>C00002 + C00197 </t>
  </si>
  <si>
    <t> C00008 + C00236</t>
  </si>
  <si>
    <t>https://www.genome.jp/entry/5.3.1.1</t>
  </si>
  <si>
    <t>R01015</t>
  </si>
  <si>
    <t>C00118 </t>
  </si>
  <si>
    <t> C00111</t>
  </si>
  <si>
    <t>https://www.genome.jp/entry/5.4.2.12</t>
  </si>
  <si>
    <t>R01518</t>
  </si>
  <si>
    <t>C00631 </t>
  </si>
  <si>
    <t> C00197</t>
  </si>
  <si>
    <t>https://www.genome.jp/entry/4.2.1.11</t>
  </si>
  <si>
    <t>R00658</t>
  </si>
  <si>
    <t> C00074 + C00001</t>
  </si>
  <si>
    <t>R04206</t>
  </si>
  <si>
    <t>C03356 </t>
  </si>
  <si>
    <t> C04309 + C00001</t>
  </si>
  <si>
    <t>https://www.genome.jp/entry/3.1.13.1</t>
  </si>
  <si>
    <t>https://www.genome.jp/entry/1.8.1.2</t>
  </si>
  <si>
    <t>R00858</t>
  </si>
  <si>
    <t>C00283 + 3 C00006 + 3 C00001 </t>
  </si>
  <si>
    <t> C00094 + 3 C00005 + 3 C00080</t>
  </si>
  <si>
    <t>https://www.genome.jp/entry/1.1.1.283</t>
  </si>
  <si>
    <t>R02260</t>
  </si>
  <si>
    <t>C00424 + C00006 </t>
  </si>
  <si>
    <t> C00546 + C00005 + C00080</t>
  </si>
  <si>
    <t>https://www.genome.jp/entry/2.5.1.17</t>
  </si>
  <si>
    <t>R12183</t>
  </si>
  <si>
    <t>2 C00002 + 2 C00541 + C03024 </t>
  </si>
  <si>
    <t xml:space="preserve"> 2 C00536 + 2 C00194 + C03161</t>
  </si>
  <si>
    <t>R12184</t>
  </si>
  <si>
    <t>2 C00002 + 2 C06504 + C03024 </t>
  </si>
  <si>
    <t xml:space="preserve"> 2 C00536 + 2 C06506 + C03161</t>
  </si>
  <si>
    <t>R01492</t>
  </si>
  <si>
    <t>C00002 + C00853 </t>
  </si>
  <si>
    <t> C00536 + C00194</t>
  </si>
  <si>
    <t>R05220</t>
  </si>
  <si>
    <t>C06505 + C00002 </t>
  </si>
  <si>
    <t> C06506 + C00536</t>
  </si>
  <si>
    <t>R07268</t>
  </si>
  <si>
    <t>C00002 + C05774 </t>
  </si>
  <si>
    <t> C00536 + C06508</t>
  </si>
  <si>
    <t>https://www.genome.jp/entry/4.2.1.2</t>
  </si>
  <si>
    <t>R01082</t>
  </si>
  <si>
    <t>C00149 </t>
  </si>
  <si>
    <t> C00122 + C00001</t>
  </si>
  <si>
    <t>https://www.genome.jp/entry/3.5.3.9</t>
  </si>
  <si>
    <t>R02423</t>
  </si>
  <si>
    <t>C00499 + C00001 </t>
  </si>
  <si>
    <t> C02091 + C00014 + C00011</t>
  </si>
  <si>
    <t>R06138</t>
  </si>
  <si>
    <t>C06060 + C00001 </t>
  </si>
  <si>
    <t> C00241 + C00014</t>
  </si>
  <si>
    <t>https://www.genome.jp/entry/1.17.1.4</t>
  </si>
  <si>
    <t>R02103</t>
  </si>
  <si>
    <t>C00385 + C00003 + C00001 </t>
  </si>
  <si>
    <t> C00366 + C00004 + C00080</t>
  </si>
  <si>
    <t>R01768</t>
  </si>
  <si>
    <t>C00262 + C00003 + C00001 </t>
  </si>
  <si>
    <t> C00385 + C00004 + C00080</t>
  </si>
  <si>
    <t>R12987</t>
  </si>
  <si>
    <t>C00147 + C00003 + C00001 </t>
  </si>
  <si>
    <t> C22499 + C00004 + C00080</t>
  </si>
  <si>
    <t>R12988</t>
  </si>
  <si>
    <t>C22499 + C00003 + C00001 </t>
  </si>
  <si>
    <t> C22500 + C00004 + C00080</t>
  </si>
  <si>
    <t>https://www.genome.jp/entry/3.5.2.17</t>
  </si>
  <si>
    <t>R06601</t>
  </si>
  <si>
    <t>C11821 + C00001 </t>
  </si>
  <si>
    <t> C12248</t>
  </si>
  <si>
    <t>https://www.genome.jp/entry/1.7.3.3</t>
  </si>
  <si>
    <t>R02106</t>
  </si>
  <si>
    <t>C00366 + C00007 + C00001 </t>
  </si>
  <si>
    <t> C11821 + C00027</t>
  </si>
  <si>
    <t>R07981</t>
  </si>
  <si>
    <t>C16361 + C00007 + 2 C00001 </t>
  </si>
  <si>
    <t> C16362 + C00011 + C00027</t>
  </si>
  <si>
    <t>https://www.genome.jp/entry/3.5.2.5</t>
  </si>
  <si>
    <t>R02425</t>
  </si>
  <si>
    <t>C02350 + C00001 </t>
  </si>
  <si>
    <t> C00499</t>
  </si>
  <si>
    <t>https://www.genome.jp/entry/2.8.1.8</t>
  </si>
  <si>
    <t>R07767</t>
  </si>
  <si>
    <t>C16236 + C22154 + 2 C00019 + 2 C22150 + 8 C00080 </t>
  </si>
  <si>
    <t> C16832 + C22155 + 2 C00283 + 4 C14818 + 2 C00073 + 2 C05198 + 2 C22151</t>
  </si>
  <si>
    <t>R12423</t>
  </si>
  <si>
    <t>C22160 + C22154 + 2 C00019 + 2 C22150 + 8 C00080 </t>
  </si>
  <si>
    <t> C15973 + C22155 + 2 C00283 + 4 C14818 + 2 C00073 + 2 C05198 + 2 C22151</t>
  </si>
  <si>
    <t>R12424</t>
  </si>
  <si>
    <t>C22159 + C22154 + 2 C00019 + 2 C22150 + 8 C00080 </t>
  </si>
  <si>
    <t> C02972 + C22155 + 2 C00283 + 4 C14818 + 2 C00073 + 2 C05198 + 2 C22151</t>
  </si>
  <si>
    <t>https://www.genome.jp/entry/1.1.1.3</t>
  </si>
  <si>
    <t>R01773</t>
  </si>
  <si>
    <t>C00263 + C00003 </t>
  </si>
  <si>
    <t> C00441 + C00004 + C00080</t>
  </si>
  <si>
    <t>R01775</t>
  </si>
  <si>
    <t>C00263 + C00006 </t>
  </si>
  <si>
    <t> C00441 + C00005 + C00080</t>
  </si>
  <si>
    <t>https://www.genome.jp/entry/4.2.3.1</t>
  </si>
  <si>
    <t>R01466</t>
  </si>
  <si>
    <t>C01102 + C00001 </t>
  </si>
  <si>
    <t> C00188 + C00009</t>
  </si>
  <si>
    <t>R05086</t>
  </si>
  <si>
    <t>C06055 + C00001 </t>
  </si>
  <si>
    <t> C06056 + C00009</t>
  </si>
  <si>
    <t>https://www.genome.jp/entry/2.7.1.39</t>
  </si>
  <si>
    <t>R01771</t>
  </si>
  <si>
    <t>C00002 + C00263 </t>
  </si>
  <si>
    <t> C00008 + C01102</t>
  </si>
  <si>
    <t>https://www.genome.jp/entry/5.1.1.7</t>
  </si>
  <si>
    <t>R02735</t>
  </si>
  <si>
    <t>C00666 </t>
  </si>
  <si>
    <t> C00680</t>
  </si>
  <si>
    <t>https://www.genome.jp/entry/2.3.1.57</t>
  </si>
  <si>
    <t>R03910</t>
  </si>
  <si>
    <t>C00024 + C03687 </t>
  </si>
  <si>
    <t> C00010 + C02297</t>
  </si>
  <si>
    <t>R01154</t>
  </si>
  <si>
    <t>C00024 + C00134 </t>
  </si>
  <si>
    <t> C00010 + C02714</t>
  </si>
  <si>
    <t>https://www.genome.jp/entry/1.7.1.7</t>
  </si>
  <si>
    <t>R01134</t>
  </si>
  <si>
    <t>C00130 + C00014 + C00006 </t>
  </si>
  <si>
    <t> C00144 + C00005 + C00080</t>
  </si>
  <si>
    <t>https://www.genome.jp/entry/3.4.11.1</t>
  </si>
  <si>
    <t>R00899</t>
  </si>
  <si>
    <t>C01419 + C00001 </t>
  </si>
  <si>
    <t> C00097 + C00037</t>
  </si>
  <si>
    <t>R04951</t>
  </si>
  <si>
    <t>C05729 + C00001 </t>
  </si>
  <si>
    <t> C05726 + C00037</t>
  </si>
  <si>
    <t>https://www.genome.jp/entry/1.3.1.28</t>
  </si>
  <si>
    <t>R01505</t>
  </si>
  <si>
    <t>C04171 + C00003 </t>
  </si>
  <si>
    <t> C00196 + C00004 + C00080</t>
  </si>
  <si>
    <t>https://www.genome.jp/entry/6.2.1.71</t>
  </si>
  <si>
    <t>R01504</t>
  </si>
  <si>
    <t>C00002 + C00196 </t>
  </si>
  <si>
    <t> C00013 + C04030</t>
  </si>
  <si>
    <t>R12776</t>
  </si>
  <si>
    <t>C04030 + C20665 </t>
  </si>
  <si>
    <t> C00020 + C22408</t>
  </si>
  <si>
    <t>R12777</t>
  </si>
  <si>
    <t>C00002 + C00196 + C20665 </t>
  </si>
  <si>
    <t> C00020 + C00013 + C22408</t>
  </si>
  <si>
    <t>https://www.genome.jp/entry/1.4.1.1</t>
  </si>
  <si>
    <t>R00396</t>
  </si>
  <si>
    <t>C00041 + C00003 + C00001 </t>
  </si>
  <si>
    <t> C00022 + C00014 + C00004 + C00080</t>
  </si>
  <si>
    <t>R00365</t>
  </si>
  <si>
    <t>C00037 + C00001 + C00003 </t>
  </si>
  <si>
    <t> C00048 + C00014 + C00004 + C00080</t>
  </si>
  <si>
    <t>https://www.genome.jp/entry/1.1.1.320</t>
  </si>
  <si>
    <t>R09932</t>
  </si>
  <si>
    <t>C20227 + C00006 </t>
  </si>
  <si>
    <t> C20226 + C00005 + C00080</t>
  </si>
  <si>
    <t>https://www.genome.jp/entry/6.3.4.21</t>
  </si>
  <si>
    <t>R01724</t>
  </si>
  <si>
    <t>C01185 + C00013 + C00008 + C00009 </t>
  </si>
  <si>
    <t> C00253 + C00119 + C00002 + C00001 + C00080</t>
  </si>
  <si>
    <t>https://www.genome.jp/entry/5.3.1.9</t>
  </si>
  <si>
    <t>R02740</t>
  </si>
  <si>
    <t>C00668 </t>
  </si>
  <si>
    <t>R00771</t>
  </si>
  <si>
    <t>C00092 </t>
  </si>
  <si>
    <t>R02739</t>
  </si>
  <si>
    <t>R03321</t>
  </si>
  <si>
    <t>C01172 </t>
  </si>
  <si>
    <t>R13199</t>
  </si>
  <si>
    <t>https://www.genome.jp/entry/2.3.2.13</t>
  </si>
  <si>
    <t>R03983</t>
  </si>
  <si>
    <t>C02583 + C01664 </t>
  </si>
  <si>
    <t> C03636 + C00014</t>
  </si>
  <si>
    <t>https://www.genome.jp/entry/2.7.1.5</t>
  </si>
  <si>
    <t>R03014</t>
  </si>
  <si>
    <t>C00002 + C00861 </t>
  </si>
  <si>
    <t> C00008 + C01131</t>
  </si>
  <si>
    <t>R01902</t>
  </si>
  <si>
    <t>C00002 + C00312 </t>
  </si>
  <si>
    <t> C00008 + C06441</t>
  </si>
  <si>
    <t>https://www.genome.jp/entry/5.1.3.32</t>
  </si>
  <si>
    <t>R10819</t>
  </si>
  <si>
    <t>C02476 </t>
  </si>
  <si>
    <t> C02338</t>
  </si>
  <si>
    <t>https://www.genome.jp/entry/5.3.1.14</t>
  </si>
  <si>
    <t>R02437</t>
  </si>
  <si>
    <t>C00507 </t>
  </si>
  <si>
    <t> C00861</t>
  </si>
  <si>
    <t>https://www.genome.jp/entry/1.1.1.371</t>
  </si>
  <si>
    <t>R09954</t>
  </si>
  <si>
    <t>C06153 + C00006 </t>
  </si>
  <si>
    <t> C00691 + C00005 + C00080</t>
  </si>
  <si>
    <t>https://www.genome.jp/entry/3.6.1.23</t>
  </si>
  <si>
    <t>R02100</t>
  </si>
  <si>
    <t>C00460 + C00001 </t>
  </si>
  <si>
    <t> C00365 + C00013</t>
  </si>
  <si>
    <t>R11896</t>
  </si>
  <si>
    <t>C21751 + C00001 </t>
  </si>
  <si>
    <t> C04242 + C00013</t>
  </si>
  <si>
    <t>https://www.genome.jp/entry/1.13.11.20</t>
  </si>
  <si>
    <t>R00893</t>
  </si>
  <si>
    <t>C00097 + C00007 </t>
  </si>
  <si>
    <t> C00606</t>
  </si>
  <si>
    <t>https://www.genome.jp/entry/1.2.1.8</t>
  </si>
  <si>
    <t>R02565</t>
  </si>
  <si>
    <t>C00576 + C00003 + C00001 </t>
  </si>
  <si>
    <t> C00719 + C00004 + 2 C00080</t>
  </si>
  <si>
    <t>R02566</t>
  </si>
  <si>
    <t>C00576 + C00006 + C00001 </t>
  </si>
  <si>
    <t> C00719 + C00005 + 2 C00080</t>
  </si>
  <si>
    <t>No</t>
  </si>
  <si>
    <t>Enzymes</t>
  </si>
  <si>
    <t>Enzyme mRNA Objects</t>
  </si>
  <si>
    <t>Enzyme Objects</t>
  </si>
  <si>
    <t>Enzyme mRNA Initial Concentration (mM)</t>
  </si>
  <si>
    <t>Enzyme Initial Concentration (mM)</t>
  </si>
  <si>
    <t>Transcription Rate Law</t>
  </si>
  <si>
    <t>Translation Rate Law</t>
  </si>
  <si>
    <t>Transcription Equation</t>
  </si>
  <si>
    <t>Translation Equation</t>
  </si>
  <si>
    <t>E2_4_1_18</t>
  </si>
  <si>
    <t>E2_7_7_27</t>
  </si>
  <si>
    <t>E5_4_4_2</t>
  </si>
  <si>
    <t>E2_2_1_9</t>
  </si>
  <si>
    <t>E4_2_99_20</t>
  </si>
  <si>
    <t>E4_1_3_36</t>
  </si>
  <si>
    <t>E6_2_1_26</t>
  </si>
  <si>
    <t>E4_2_1_113</t>
  </si>
  <si>
    <t>E7_1_1_7</t>
  </si>
  <si>
    <t>E4_4_1_21</t>
  </si>
  <si>
    <t>E4_1_1_49</t>
  </si>
  <si>
    <t>E2_5_1_6</t>
  </si>
  <si>
    <t>E6_3_5_4</t>
  </si>
  <si>
    <t>E4_2_3_130</t>
  </si>
  <si>
    <t>E2_1_1_61</t>
  </si>
  <si>
    <t>E6_1_1_4</t>
  </si>
  <si>
    <t>E3_2_1_22</t>
  </si>
  <si>
    <t>E6_2_1_14</t>
  </si>
  <si>
    <t>E2_6_1_62</t>
  </si>
  <si>
    <t>E2_3_1_47</t>
  </si>
  <si>
    <t>E6_3_3_3</t>
  </si>
  <si>
    <t>E2_8_1_6</t>
  </si>
  <si>
    <t>E3_2_1_172</t>
  </si>
  <si>
    <t>E2_5_1_47</t>
  </si>
  <si>
    <t>E3_2_1_41</t>
  </si>
  <si>
    <t>E2_1_1_33</t>
  </si>
  <si>
    <t>E6_3_2_8</t>
  </si>
  <si>
    <t>E6_2_1_1</t>
  </si>
  <si>
    <t>E6_1_1_1</t>
  </si>
  <si>
    <t>E2_7_7_65</t>
  </si>
  <si>
    <t>E3_1_3_15</t>
  </si>
  <si>
    <t>E2_8_1_4</t>
  </si>
  <si>
    <t>E2_7_2_1</t>
  </si>
  <si>
    <t>E6_3_4_5</t>
  </si>
  <si>
    <t>E4_3_2_1</t>
  </si>
  <si>
    <t>E3_1_3_7</t>
  </si>
  <si>
    <t>E6_4_1_2</t>
  </si>
  <si>
    <t>E2_7_1_11</t>
  </si>
  <si>
    <t>E2_7_1_40</t>
  </si>
  <si>
    <t>E2_3_3_1</t>
  </si>
  <si>
    <t>E1_1_1_37</t>
  </si>
  <si>
    <t>E2_7_13_3</t>
  </si>
  <si>
    <t>E2_7_7_7</t>
  </si>
  <si>
    <t>E3_2_2_23</t>
  </si>
  <si>
    <t>E2_7_1_24</t>
  </si>
  <si>
    <t>E4_1_1_50</t>
  </si>
  <si>
    <t>E6_1_1_3</t>
  </si>
  <si>
    <t>E3_2_1_99</t>
  </si>
  <si>
    <t>E5_3_1_4</t>
  </si>
  <si>
    <t>E2_7_1_16</t>
  </si>
  <si>
    <t>E5_1_3_4</t>
  </si>
  <si>
    <t>E1_1_1_261</t>
  </si>
  <si>
    <t>E3_2_1_55</t>
  </si>
  <si>
    <t>E1_1_99_14</t>
  </si>
  <si>
    <t>E6_1_1_20</t>
  </si>
  <si>
    <t>E6_2_1_3</t>
  </si>
  <si>
    <t>E4_2_1_17</t>
  </si>
  <si>
    <t>E2_7_2_4</t>
  </si>
  <si>
    <t>E5_1_1_3</t>
  </si>
  <si>
    <t>E2_7_7_56</t>
  </si>
  <si>
    <t>E3_6_1_66</t>
  </si>
  <si>
    <t>E2_2_1_6</t>
  </si>
  <si>
    <t>E1_1_1_86</t>
  </si>
  <si>
    <t>E2_3_3_13</t>
  </si>
  <si>
    <t>E1_1_1_85</t>
  </si>
  <si>
    <t>E4_2_1_33</t>
  </si>
  <si>
    <t>E5_2_1_8</t>
  </si>
  <si>
    <t>E3_4_21_92</t>
  </si>
  <si>
    <t>E3_4_21_53</t>
  </si>
  <si>
    <t>E1_2_1_70</t>
  </si>
  <si>
    <t>E2_5_1_61</t>
  </si>
  <si>
    <t>E4_2_1_75</t>
  </si>
  <si>
    <t>E4_2_1_24</t>
  </si>
  <si>
    <t>E5_4_3_8</t>
  </si>
  <si>
    <t>E6_1_1_9</t>
  </si>
  <si>
    <t>E3_4_23_43</t>
  </si>
  <si>
    <t>E4_2_1_51</t>
  </si>
  <si>
    <t>E2_8_1_7</t>
  </si>
  <si>
    <t>E1_4_3_16</t>
  </si>
  <si>
    <t>E2_4_2_19</t>
  </si>
  <si>
    <t>E2_5_1_72</t>
  </si>
  <si>
    <t>E1_1_1_18</t>
  </si>
  <si>
    <t>E3_6_4_12</t>
  </si>
  <si>
    <t>E2_4_99_17</t>
  </si>
  <si>
    <t>E2_4_2_29</t>
  </si>
  <si>
    <t>E2_4_2_7</t>
  </si>
  <si>
    <t>E2_7_6_5</t>
  </si>
  <si>
    <t>E3_1_1_96</t>
  </si>
  <si>
    <t>E6_1_1_21</t>
  </si>
  <si>
    <t>E2_8_1_13</t>
  </si>
  <si>
    <t>E6_1_1_7</t>
  </si>
  <si>
    <t>E3_1_21_10</t>
  </si>
  <si>
    <t>E2_7_1_48</t>
  </si>
  <si>
    <t>E3_2_2_16</t>
  </si>
  <si>
    <t>E3_2_2_9</t>
  </si>
  <si>
    <t>E2_5_1_134</t>
  </si>
  <si>
    <t>E1_17_1_9</t>
  </si>
  <si>
    <t>E1_14_14_1</t>
  </si>
  <si>
    <t>E3_2_1_80</t>
  </si>
  <si>
    <t>E3_2_1_132</t>
  </si>
  <si>
    <t>E2_2_1_1</t>
  </si>
  <si>
    <t>E3_5_1_28</t>
  </si>
  <si>
    <t>E1_1_1_343</t>
  </si>
  <si>
    <t>E1_1_1_25</t>
  </si>
  <si>
    <t>E2_7_7_18</t>
  </si>
  <si>
    <t>E3_6_1_41</t>
  </si>
  <si>
    <t>E3_4_24_78</t>
  </si>
  <si>
    <t>E3_6_5_n1</t>
  </si>
  <si>
    <t>E2_1_1_193</t>
  </si>
  <si>
    <t>E3_1_4_59</t>
  </si>
  <si>
    <t>E3_5_4_5</t>
  </si>
  <si>
    <t>E6_1_1_14</t>
  </si>
  <si>
    <t>E2_7_11_33</t>
  </si>
  <si>
    <t>E2_7_4_28</t>
  </si>
  <si>
    <t>E2_1_1_217</t>
  </si>
  <si>
    <t>E1_17_7_4</t>
  </si>
  <si>
    <t>E3_1_21_2</t>
  </si>
  <si>
    <t>E1_17_7_1</t>
  </si>
  <si>
    <t>E1_15_1_1</t>
  </si>
  <si>
    <t>E3_4_16_4</t>
  </si>
  <si>
    <t>E7_3_2_1</t>
  </si>
  <si>
    <t>E6_3_3_2</t>
  </si>
  <si>
    <t>E2_7_1_2</t>
  </si>
  <si>
    <t>E3_4_21_89</t>
  </si>
  <si>
    <t>E2_1_2_10</t>
  </si>
  <si>
    <t>E1_4_4_2</t>
  </si>
  <si>
    <t>E2_3_1_181</t>
  </si>
  <si>
    <t>E4_2_1_10</t>
  </si>
  <si>
    <t>E6_3_4_14</t>
  </si>
  <si>
    <t>E1_5_1_5</t>
  </si>
  <si>
    <t>E3_5_4_9</t>
  </si>
  <si>
    <t>E3_1_11_6</t>
  </si>
  <si>
    <t>E2_2_1_7</t>
  </si>
  <si>
    <t>E3_4_21_116</t>
  </si>
  <si>
    <t>E2_3_1_9</t>
  </si>
  <si>
    <t>E1_1_1_157</t>
  </si>
  <si>
    <t>E4_2_1_3</t>
  </si>
  <si>
    <t>E4_2_1_79</t>
  </si>
  <si>
    <t>E4_1_3_30</t>
  </si>
  <si>
    <t>E2_3_1_19</t>
  </si>
  <si>
    <t>E2_7_2_7</t>
  </si>
  <si>
    <t>E1_8_1_4</t>
  </si>
  <si>
    <t>E1_2_4_4</t>
  </si>
  <si>
    <t>E2_3_1_168</t>
  </si>
  <si>
    <t>E5_1_99_1</t>
  </si>
  <si>
    <t>E1_1_1_44</t>
  </si>
  <si>
    <t>E1_1_1_49</t>
  </si>
  <si>
    <t>E3_1_26_11</t>
  </si>
  <si>
    <t>E1_6_99_1</t>
  </si>
  <si>
    <t>E1_5_1_2</t>
  </si>
  <si>
    <t>E4_3_1_18</t>
  </si>
  <si>
    <t>E2_7_1_33</t>
  </si>
  <si>
    <t>E3_6_1_13</t>
  </si>
  <si>
    <t>E3_5_1_1</t>
  </si>
  <si>
    <t>E4_3_1_1</t>
  </si>
  <si>
    <t>E5_4_2_7</t>
  </si>
  <si>
    <t>E2_7_11_1</t>
  </si>
  <si>
    <t>E4_1_1_20</t>
  </si>
  <si>
    <t>E1_1_1_193</t>
  </si>
  <si>
    <t>E3_5_4_26</t>
  </si>
  <si>
    <t>E2_5_1_9</t>
  </si>
  <si>
    <t>E3_5_4_25</t>
  </si>
  <si>
    <t>E4_1_99_12</t>
  </si>
  <si>
    <t>E2_5_1_78</t>
  </si>
  <si>
    <t>E5_4_99_22</t>
  </si>
  <si>
    <t>E1_1_1_95</t>
  </si>
  <si>
    <t>E5_6_2_4</t>
  </si>
  <si>
    <t>E1_4_1_2</t>
  </si>
  <si>
    <t>E2_7_4_25</t>
  </si>
  <si>
    <t>E5_3_3_2</t>
  </si>
  <si>
    <t>E1_1_1_94</t>
  </si>
  <si>
    <t>E3_5_4_16</t>
  </si>
  <si>
    <t>E2_5_1_30</t>
  </si>
  <si>
    <t>E2_1_1_163</t>
  </si>
  <si>
    <t>E2_7_4_6</t>
  </si>
  <si>
    <t>E2_1_1_80</t>
  </si>
  <si>
    <t>E4_2_3_5</t>
  </si>
  <si>
    <t>E4_2_3_4</t>
  </si>
  <si>
    <t>E5_4_99_5</t>
  </si>
  <si>
    <t>E4_1_3_27</t>
  </si>
  <si>
    <t>E2_4_2_18</t>
  </si>
  <si>
    <t>E4_1_1_48</t>
  </si>
  <si>
    <t>E5_3_1_24</t>
  </si>
  <si>
    <t>E4_2_1_20</t>
  </si>
  <si>
    <t>E2_6_1_9</t>
  </si>
  <si>
    <t>E1_3_1_12</t>
  </si>
  <si>
    <t>E2_5_1_19</t>
  </si>
  <si>
    <t>E1_17_1_8</t>
  </si>
  <si>
    <t>E4_2_3_3</t>
  </si>
  <si>
    <t>E2_7_7_72</t>
  </si>
  <si>
    <t>E6_3_4_15</t>
  </si>
  <si>
    <t>E2_1_2_11</t>
  </si>
  <si>
    <t>E6_3_2_1</t>
  </si>
  <si>
    <t>E4_1_1_11</t>
  </si>
  <si>
    <t>E2_6_1_1</t>
  </si>
  <si>
    <t>E6_1_1_22</t>
  </si>
  <si>
    <t>E4_2_99_18</t>
  </si>
  <si>
    <t>E1_1_1_127</t>
  </si>
  <si>
    <t>E5_3_1_17</t>
  </si>
  <si>
    <t>E2_7_1_45</t>
  </si>
  <si>
    <t>E4_1_2_14</t>
  </si>
  <si>
    <t>E4_1_3_16</t>
  </si>
  <si>
    <t>E3_4_17_19</t>
  </si>
  <si>
    <t>E2_4_2_22</t>
  </si>
  <si>
    <t>E2_3_1_31</t>
  </si>
  <si>
    <t>E4_2_1_9</t>
  </si>
  <si>
    <t>E2_1_1_45</t>
  </si>
  <si>
    <t>E1_5_1_3</t>
  </si>
  <si>
    <t>E4_3_1_19</t>
  </si>
  <si>
    <t>E1_8_4_11</t>
  </si>
  <si>
    <t>E1_8_4_12</t>
  </si>
  <si>
    <t>E6_5_1_1</t>
  </si>
  <si>
    <t>E2_1_1_37</t>
  </si>
  <si>
    <t>E1_17_4_1</t>
  </si>
  <si>
    <t>E3_1_3_27</t>
  </si>
  <si>
    <t>E2_4_2_1</t>
  </si>
  <si>
    <t>E3_4_21_102</t>
  </si>
  <si>
    <t>E2_7_7_85</t>
  </si>
  <si>
    <t>E3_4_19_11</t>
  </si>
  <si>
    <t>E1_2_4_2</t>
  </si>
  <si>
    <t>E2_3_1_61</t>
  </si>
  <si>
    <t>E4_2_1_137</t>
  </si>
  <si>
    <t>E1_2_1_3</t>
  </si>
  <si>
    <t>E3_2_1_8</t>
  </si>
  <si>
    <t>E2_7_9_2</t>
  </si>
  <si>
    <t>E3_5_2_6</t>
  </si>
  <si>
    <t>E4_1_1_2</t>
  </si>
  <si>
    <t>E1_14_14_9</t>
  </si>
  <si>
    <t>E2_7_2_11</t>
  </si>
  <si>
    <t>E1_4_1_13</t>
  </si>
  <si>
    <t>E2_3_2_2</t>
  </si>
  <si>
    <t>E5_1_3_3</t>
  </si>
  <si>
    <t>E2_7_7_9</t>
  </si>
  <si>
    <t>E3_2_1_136</t>
  </si>
  <si>
    <t>E5_6_2_2</t>
  </si>
  <si>
    <t>E2_3_1_15</t>
  </si>
  <si>
    <t>E3_4_21_88</t>
  </si>
  <si>
    <t>E5_1_1_1</t>
  </si>
  <si>
    <t>E2_7_1_17</t>
  </si>
  <si>
    <t>E5_3_1_5</t>
  </si>
  <si>
    <t>E3_2_1_37</t>
  </si>
  <si>
    <t>E6_3_1_2</t>
  </si>
  <si>
    <t>E2_5_1_75</t>
  </si>
  <si>
    <t>E4_1_1_87</t>
  </si>
  <si>
    <t>E2_3_1_39</t>
  </si>
  <si>
    <t>E2_8_4_3</t>
  </si>
  <si>
    <t>E2_3_1_29</t>
  </si>
  <si>
    <t>E1_1_1_103</t>
  </si>
  <si>
    <t>E3_1_4_16</t>
  </si>
  <si>
    <t>E2_7_8_5</t>
  </si>
  <si>
    <t>E4_3_3_7</t>
  </si>
  <si>
    <t>E1_2_1_11</t>
  </si>
  <si>
    <t>E2_7_7_8</t>
  </si>
  <si>
    <t>E2_7_1_26</t>
  </si>
  <si>
    <t>E2_7_7_2</t>
  </si>
  <si>
    <t>E5_4_99_25</t>
  </si>
  <si>
    <t>E6_1_1_15</t>
  </si>
  <si>
    <t>E1_1_1_267</t>
  </si>
  <si>
    <t>E2_7_7_41</t>
  </si>
  <si>
    <t>E2_7_4_22</t>
  </si>
  <si>
    <t>E3_5_1_44</t>
  </si>
  <si>
    <t>E3_4_25_2</t>
  </si>
  <si>
    <t>E2_1_1_74</t>
  </si>
  <si>
    <t>E5_6_2_1</t>
  </si>
  <si>
    <t>E6_2_1_5</t>
  </si>
  <si>
    <t>E3_1_26_4</t>
  </si>
  <si>
    <t>E2_1_1_228</t>
  </si>
  <si>
    <t>E1_1_1_100</t>
  </si>
  <si>
    <t>E2_3_1_274</t>
  </si>
  <si>
    <t>E4_3_1_17</t>
  </si>
  <si>
    <t>E2_7_6_2</t>
  </si>
  <si>
    <t>E5_1_3_1</t>
  </si>
  <si>
    <t>E3_1_3_16</t>
  </si>
  <si>
    <t>E2_1_1_192</t>
  </si>
  <si>
    <t>E2_1_1_176</t>
  </si>
  <si>
    <t>E2_1_2_9</t>
  </si>
  <si>
    <t>E3_5_1_88</t>
  </si>
  <si>
    <t>E4_1_1_36</t>
  </si>
  <si>
    <t>E6_3_2_5</t>
  </si>
  <si>
    <t>E2_7_7_6</t>
  </si>
  <si>
    <t>E2_7_4_8</t>
  </si>
  <si>
    <t>E7_2_2_10</t>
  </si>
  <si>
    <t>E1_3_1_76</t>
  </si>
  <si>
    <t>E4_99_1_4</t>
  </si>
  <si>
    <t>E2_1_1_107</t>
  </si>
  <si>
    <t>E2_7_1_25</t>
  </si>
  <si>
    <t>E2_7_7_4</t>
  </si>
  <si>
    <t>E1_8_4_8</t>
  </si>
  <si>
    <t>E2_4_2_10</t>
  </si>
  <si>
    <t>E4_1_1_23</t>
  </si>
  <si>
    <t>E1_3_1_14</t>
  </si>
  <si>
    <t>E6_3_5_5</t>
  </si>
  <si>
    <t>E3_5_2_3</t>
  </si>
  <si>
    <t>E2_1_3_2</t>
  </si>
  <si>
    <t>E2_4_2_9</t>
  </si>
  <si>
    <t>E3_4_23_36</t>
  </si>
  <si>
    <t>E6_1_1_5</t>
  </si>
  <si>
    <t>E1_3_1_98</t>
  </si>
  <si>
    <t>E2_4_1_227</t>
  </si>
  <si>
    <t>E6_3_2_9</t>
  </si>
  <si>
    <t>E2_7_8_13</t>
  </si>
  <si>
    <t>E6_3_2_13</t>
  </si>
  <si>
    <t>E2_1_1_199</t>
  </si>
  <si>
    <t>E1_1_1_169</t>
  </si>
  <si>
    <t>E2_7_7_3</t>
  </si>
  <si>
    <t>E2_1_1_171</t>
  </si>
  <si>
    <t>E7_1_1_9</t>
  </si>
  <si>
    <t>E2_5_1_141</t>
  </si>
  <si>
    <t>E6_4_1_1</t>
  </si>
  <si>
    <t>E3_5_1_2</t>
  </si>
  <si>
    <t>E3_1_3_25</t>
  </si>
  <si>
    <t>E4_1_1_19</t>
  </si>
  <si>
    <t>E2_3_1_12</t>
  </si>
  <si>
    <t>E1_2_4_1</t>
  </si>
  <si>
    <t>E3_5_4_2</t>
  </si>
  <si>
    <t>E2_7_1_56</t>
  </si>
  <si>
    <t>E2_8_1_12</t>
  </si>
  <si>
    <t>E2_10_1_1</t>
  </si>
  <si>
    <t>E2_7_7_77</t>
  </si>
  <si>
    <t>E2_3_1_89</t>
  </si>
  <si>
    <t>E3_1_4_52</t>
  </si>
  <si>
    <t>E1_3_1_34</t>
  </si>
  <si>
    <t>E4_1_99_14</t>
  </si>
  <si>
    <t>E2_7_3_9</t>
  </si>
  <si>
    <t>E2_7_1_199</t>
  </si>
  <si>
    <t>E1_7_1_13</t>
  </si>
  <si>
    <t>E4_3_99_3</t>
  </si>
  <si>
    <t>E4_1_2_50</t>
  </si>
  <si>
    <t>E6_3_4_20</t>
  </si>
  <si>
    <t>E1_13_11_53</t>
  </si>
  <si>
    <t>E4_2_1_109</t>
  </si>
  <si>
    <t>E3_1_3_87</t>
  </si>
  <si>
    <t>E5_3_2_5</t>
  </si>
  <si>
    <t>E2_7_1_100</t>
  </si>
  <si>
    <t>E5_3_1_23</t>
  </si>
  <si>
    <t>E2_1_1_63</t>
  </si>
  <si>
    <t>E2_1_1_14</t>
  </si>
  <si>
    <t>E3_5_4_3</t>
  </si>
  <si>
    <t>E1_2_1_41</t>
  </si>
  <si>
    <t>E3_5_1_10</t>
  </si>
  <si>
    <t>E1_14_12_17</t>
  </si>
  <si>
    <t>E3_1_1_31</t>
  </si>
  <si>
    <t>E3_4_14_13</t>
  </si>
  <si>
    <t>E5_1_1_20</t>
  </si>
  <si>
    <t>E3_4_21_107</t>
  </si>
  <si>
    <t>E1_11_1_6</t>
  </si>
  <si>
    <t>E4_2_1_8</t>
  </si>
  <si>
    <t>E1_1_1_154</t>
  </si>
  <si>
    <t>E5_3_1_12</t>
  </si>
  <si>
    <t>E5_3_1_8</t>
  </si>
  <si>
    <t>E4_4_1_13</t>
  </si>
  <si>
    <t>E2_7_1_49</t>
  </si>
  <si>
    <t>E2_7_4_7</t>
  </si>
  <si>
    <t>E2_7_7_73</t>
  </si>
  <si>
    <t>E2_8_1_10</t>
  </si>
  <si>
    <t>E1_4_3_19</t>
  </si>
  <si>
    <t>E3_5_99_2</t>
  </si>
  <si>
    <t>E2_7_1_23</t>
  </si>
  <si>
    <t>E6_1_1_2</t>
  </si>
  <si>
    <t>E2_3_1_179</t>
  </si>
  <si>
    <t>E2_3_1_180</t>
  </si>
  <si>
    <t>E2_1_3_3</t>
  </si>
  <si>
    <t>E2_6_1_11</t>
  </si>
  <si>
    <t>E2_7_2_8</t>
  </si>
  <si>
    <t>E2_3_1_1</t>
  </si>
  <si>
    <t>E2_3_1_35</t>
  </si>
  <si>
    <t>E1_2_1_38</t>
  </si>
  <si>
    <t>E3_1_3_104</t>
  </si>
  <si>
    <t>E1_5_1_20</t>
  </si>
  <si>
    <t>E2_1_1_10</t>
  </si>
  <si>
    <t>E4_4_1_19</t>
  </si>
  <si>
    <t>E2_6_1_104</t>
  </si>
  <si>
    <t>E3_1_3_92</t>
  </si>
  <si>
    <t>E1_1_1_361</t>
  </si>
  <si>
    <t>E1_3_1_95</t>
  </si>
  <si>
    <t>E3_4_21_62</t>
  </si>
  <si>
    <t>E6_3_2_49</t>
  </si>
  <si>
    <t>E6_3_1_20</t>
  </si>
  <si>
    <t>E1_3_3_4</t>
  </si>
  <si>
    <t>E4_98_1_1</t>
  </si>
  <si>
    <t>E4_1_1_37</t>
  </si>
  <si>
    <t>E2_6_1_52</t>
  </si>
  <si>
    <t>E2_6_1_21</t>
  </si>
  <si>
    <t>E2_3_1_51</t>
  </si>
  <si>
    <t>E2_3_3_16</t>
  </si>
  <si>
    <t>E3_1_3_1</t>
  </si>
  <si>
    <t>E5_4_2_2</t>
  </si>
  <si>
    <t>E1_1_5_3</t>
  </si>
  <si>
    <t>E2_7_1_30</t>
  </si>
  <si>
    <t>E2_1_1_207</t>
  </si>
  <si>
    <t>E1_17_99_6</t>
  </si>
  <si>
    <t>E1_14_14_5</t>
  </si>
  <si>
    <t>E4_1_99_17</t>
  </si>
  <si>
    <t>E1_11_1_24</t>
  </si>
  <si>
    <t>E1_3_1_104</t>
  </si>
  <si>
    <t>E3_2_2_31</t>
  </si>
  <si>
    <t>E1_13_11_2</t>
  </si>
  <si>
    <t>E3_2_1_122</t>
  </si>
  <si>
    <t>E2_1_1_190</t>
  </si>
  <si>
    <t>E3_1_3_48</t>
  </si>
  <si>
    <t>E3_1_3_5</t>
  </si>
  <si>
    <t>E3_1_3_6</t>
  </si>
  <si>
    <t>E3_2_1_93</t>
  </si>
  <si>
    <t>E2_7_1_201</t>
  </si>
  <si>
    <t>E2_7_1_193</t>
  </si>
  <si>
    <t>E3_4_11_18</t>
  </si>
  <si>
    <t>E1_14_14_47</t>
  </si>
  <si>
    <t>E4_2_2_2</t>
  </si>
  <si>
    <t>E1_2_1_28</t>
  </si>
  <si>
    <t>E4_2_1_47</t>
  </si>
  <si>
    <t>E2_7_7_33</t>
  </si>
  <si>
    <t>E1_6_2_4</t>
  </si>
  <si>
    <t>E3_2_1_67</t>
  </si>
  <si>
    <t>E3_2_1_23</t>
  </si>
  <si>
    <t>E4_2_2_24</t>
  </si>
  <si>
    <t>E4_2_2_23</t>
  </si>
  <si>
    <t>E2_7_1_107</t>
  </si>
  <si>
    <t>E6_5_1_2</t>
  </si>
  <si>
    <t>E2_5_1_n9</t>
  </si>
  <si>
    <t>E6_3_4_13</t>
  </si>
  <si>
    <t>E2_1_2_3</t>
  </si>
  <si>
    <t>E3_5_4_10</t>
  </si>
  <si>
    <t>E2_1_2_2</t>
  </si>
  <si>
    <t>E6_3_3_1</t>
  </si>
  <si>
    <t>E2_4_2_14</t>
  </si>
  <si>
    <t>E6_3_5_3</t>
  </si>
  <si>
    <t>E6_3_2_6</t>
  </si>
  <si>
    <t>E4_3_2_2</t>
  </si>
  <si>
    <t>E6_3_4_18</t>
  </si>
  <si>
    <t>E4_1_1_21</t>
  </si>
  <si>
    <t>E5_4_99_18</t>
  </si>
  <si>
    <t>E6_3_5_2</t>
  </si>
  <si>
    <t>E1_1_1_4</t>
  </si>
  <si>
    <t>E4_6_1_17</t>
  </si>
  <si>
    <t>E2_3_1_234</t>
  </si>
  <si>
    <t>E2_3_1_266</t>
  </si>
  <si>
    <t>E2_7_4_16</t>
  </si>
  <si>
    <t>E3_2_1_78</t>
  </si>
  <si>
    <t>E3_2_1_86</t>
  </si>
  <si>
    <t>E2_7_1_205</t>
  </si>
  <si>
    <t>E3_1_1_1</t>
  </si>
  <si>
    <t>E3_1_3_3</t>
  </si>
  <si>
    <t>E2_7_8_7</t>
  </si>
  <si>
    <t>E3_4_21_105</t>
  </si>
  <si>
    <t>E6_3_2_10</t>
  </si>
  <si>
    <t>E6_3_2_4</t>
  </si>
  <si>
    <t>E1_2_3_3</t>
  </si>
  <si>
    <t>E5_3_1_15</t>
  </si>
  <si>
    <t>E3_5_2_9</t>
  </si>
  <si>
    <t>E3_1_3_18</t>
  </si>
  <si>
    <t>E1_1_1_93</t>
  </si>
  <si>
    <t>E1_1_1_17</t>
  </si>
  <si>
    <t>E1_1_1_47</t>
  </si>
  <si>
    <t>E1_2_1_79</t>
  </si>
  <si>
    <t>E2_6_1_19</t>
  </si>
  <si>
    <t>E4_1_2_43</t>
  </si>
  <si>
    <t>E5_3_1_27</t>
  </si>
  <si>
    <t>E1_18_1_2</t>
  </si>
  <si>
    <t>E1_2_1_88</t>
  </si>
  <si>
    <t>E1_5_5_2</t>
  </si>
  <si>
    <t>E3_1_1_41</t>
  </si>
  <si>
    <t>E2_7_1_71</t>
  </si>
  <si>
    <t>E6_3_1_5</t>
  </si>
  <si>
    <t>E1_1_1_27</t>
  </si>
  <si>
    <t>E3_2_1_1</t>
  </si>
  <si>
    <t>E3_4_19_3</t>
  </si>
  <si>
    <t>E4_2_1_42</t>
  </si>
  <si>
    <t>E4_2_1_40</t>
  </si>
  <si>
    <t>E1_2_1_26</t>
  </si>
  <si>
    <t>E4_2_1_41</t>
  </si>
  <si>
    <t>E2_6_1_42</t>
  </si>
  <si>
    <t>E3_5_99_6</t>
  </si>
  <si>
    <t>E4_1_1_65</t>
  </si>
  <si>
    <t>E2_7_8_8</t>
  </si>
  <si>
    <t>E1_11_2_4</t>
  </si>
  <si>
    <t>E1_6_5_9</t>
  </si>
  <si>
    <t>E3_2_2_21</t>
  </si>
  <si>
    <t>E2_6_1_16</t>
  </si>
  <si>
    <t>E5_4_2_10</t>
  </si>
  <si>
    <t>E4_2_1_126</t>
  </si>
  <si>
    <t>E3_2_1_52</t>
  </si>
  <si>
    <t>E5_6_2_3</t>
  </si>
  <si>
    <t>E5_4_99_12</t>
  </si>
  <si>
    <t>E2_7_4_3</t>
  </si>
  <si>
    <t>E6_1_1_16</t>
  </si>
  <si>
    <t>E2_3_1_30</t>
  </si>
  <si>
    <t>E6_1_1_17</t>
  </si>
  <si>
    <t>E4_6_1_12</t>
  </si>
  <si>
    <t>E2_7_7_60</t>
  </si>
  <si>
    <t>E2_7_14_1</t>
  </si>
  <si>
    <t>E6_1_1_6</t>
  </si>
  <si>
    <t>E2_7_6_3</t>
  </si>
  <si>
    <t>E4_1_2_25</t>
  </si>
  <si>
    <t>E2_5_1_15</t>
  </si>
  <si>
    <t>E4_1_3_38</t>
  </si>
  <si>
    <t>E2_4_2_8</t>
  </si>
  <si>
    <t>E6_3_4_19</t>
  </si>
  <si>
    <t>E3_6_1_9</t>
  </si>
  <si>
    <t>E3_1_1_29</t>
  </si>
  <si>
    <t>E2_7_6_1</t>
  </si>
  <si>
    <t>E2_3_1_157</t>
  </si>
  <si>
    <t>E2_7_7_23</t>
  </si>
  <si>
    <t>E3_5_99_10</t>
  </si>
  <si>
    <t>E2_7_1_148</t>
  </si>
  <si>
    <t>E2_1_1_182</t>
  </si>
  <si>
    <t>E6_1_1_10</t>
  </si>
  <si>
    <t>E2_1_1_198</t>
  </si>
  <si>
    <t>E2_1_1_223</t>
  </si>
  <si>
    <t>E2_7_4_9</t>
  </si>
  <si>
    <t>E3_5_4_33</t>
  </si>
  <si>
    <t>E2_7_1_113</t>
  </si>
  <si>
    <t>E2_7_1_76</t>
  </si>
  <si>
    <t>E6_1_1_11</t>
  </si>
  <si>
    <t>E4_3_3_6</t>
  </si>
  <si>
    <t>E1_1_1_205</t>
  </si>
  <si>
    <t>E3_1_26_5</t>
  </si>
  <si>
    <t>E2_1_1_170</t>
  </si>
  <si>
    <t>E3_1_11_2</t>
  </si>
  <si>
    <t>E3_6_1_1</t>
  </si>
  <si>
    <t>E6_3_4_4</t>
  </si>
  <si>
    <t>E2_6_1_13</t>
  </si>
  <si>
    <t>E3_5_3_1</t>
  </si>
  <si>
    <t>E1_2_1_46</t>
  </si>
  <si>
    <t>E2_1_1_177</t>
  </si>
  <si>
    <t>E1_11_1_26</t>
  </si>
  <si>
    <t>E2_7_1_12</t>
  </si>
  <si>
    <t>E2_7_1_31</t>
  </si>
  <si>
    <t>E1_13_11_24</t>
  </si>
  <si>
    <t>E1_2_1_27</t>
  </si>
  <si>
    <t>E5_3_1_30</t>
  </si>
  <si>
    <t>E2_7_1_92</t>
  </si>
  <si>
    <t>E3_7_1_22</t>
  </si>
  <si>
    <t>E4_2_1_44</t>
  </si>
  <si>
    <t>E1_1_1_369</t>
  </si>
  <si>
    <t>E5_3_99_11</t>
  </si>
  <si>
    <t>E4_1_2_29</t>
  </si>
  <si>
    <t>E3_1_3_23</t>
  </si>
  <si>
    <t>E4_1_2_4</t>
  </si>
  <si>
    <t>E2_4_2_2</t>
  </si>
  <si>
    <t>E3_5_3_8</t>
  </si>
  <si>
    <t>E3_5_2_7</t>
  </si>
  <si>
    <t>E4_2_1_49</t>
  </si>
  <si>
    <t>E4_3_1_3</t>
  </si>
  <si>
    <t>E3_6_4_13</t>
  </si>
  <si>
    <t>E3_2_1_73</t>
  </si>
  <si>
    <t>E3_4_11_4</t>
  </si>
  <si>
    <t>E5_1_3_2</t>
  </si>
  <si>
    <t>E6_1_1_13</t>
  </si>
  <si>
    <t>E2_5_1_74</t>
  </si>
  <si>
    <t>E3_4_11_10</t>
  </si>
  <si>
    <t>E3_4_11_6</t>
  </si>
  <si>
    <t>E2_7_1_50</t>
  </si>
  <si>
    <t>E2_5_1_3</t>
  </si>
  <si>
    <t>E2_7_1_6</t>
  </si>
  <si>
    <t>E2_7_7_12</t>
  </si>
  <si>
    <t>E3_2_1_26</t>
  </si>
  <si>
    <t>E3_2_2_27</t>
  </si>
  <si>
    <t>E4_2_1_46</t>
  </si>
  <si>
    <t>E1_1_1_133</t>
  </si>
  <si>
    <t>E4_1_1_100</t>
  </si>
  <si>
    <t>E5_3_3_19</t>
  </si>
  <si>
    <t>E1_1_1_385</t>
  </si>
  <si>
    <t>E1_3_98_5</t>
  </si>
  <si>
    <t>E2_3_1_8</t>
  </si>
  <si>
    <t>E2_3_1_204</t>
  </si>
  <si>
    <t>E5_3_2_6</t>
  </si>
  <si>
    <t>E2_5_1_16</t>
  </si>
  <si>
    <t>E3_5_3_11</t>
  </si>
  <si>
    <t>E6_1_1_19</t>
  </si>
  <si>
    <t>E6_3_4_2</t>
  </si>
  <si>
    <t>E4_1_2_13</t>
  </si>
  <si>
    <t>E2_5_1_7</t>
  </si>
  <si>
    <t>E3_1_3_11</t>
  </si>
  <si>
    <t>E2_7_1_21</t>
  </si>
  <si>
    <t>E2_1_1_297</t>
  </si>
  <si>
    <t>E2_7_7_87</t>
  </si>
  <si>
    <t>E3_9_1_2</t>
  </si>
  <si>
    <t>E5_3_1_6</t>
  </si>
  <si>
    <t>E2_1_2_1</t>
  </si>
  <si>
    <t>E7_1_2_2</t>
  </si>
  <si>
    <t>E4_1_99_22</t>
  </si>
  <si>
    <t>E3_5_1_5</t>
  </si>
  <si>
    <t>E3_6_1_27</t>
  </si>
  <si>
    <t>E4_2_1_59</t>
  </si>
  <si>
    <t>E1_1_1_22</t>
  </si>
  <si>
    <t>E3_1_21_7</t>
  </si>
  <si>
    <t>E4_1_1_5</t>
  </si>
  <si>
    <t>E7_5_2_7</t>
  </si>
  <si>
    <t>E7_5_2_8</t>
  </si>
  <si>
    <t>E5_4_99_62</t>
  </si>
  <si>
    <t>E2_7_1_15</t>
  </si>
  <si>
    <t>E2_7_7_39</t>
  </si>
  <si>
    <t>E5_1_3_14</t>
  </si>
  <si>
    <t>E2_4_1_53</t>
  </si>
  <si>
    <t>E2_3_2_22</t>
  </si>
  <si>
    <t>E1_14_15_13</t>
  </si>
  <si>
    <t>E3_5_1_25</t>
  </si>
  <si>
    <t>E2_5_1_145</t>
  </si>
  <si>
    <t>E2_4_2_17</t>
  </si>
  <si>
    <t>E1_1_1_23</t>
  </si>
  <si>
    <t>E4_2_1_19</t>
  </si>
  <si>
    <t>E4_3_2_10</t>
  </si>
  <si>
    <t>E5_3_1_16</t>
  </si>
  <si>
    <t>E3_5_4_19</t>
  </si>
  <si>
    <t>E3_6_1_31</t>
  </si>
  <si>
    <t>E1_8_1_9</t>
  </si>
  <si>
    <t>E2_4_1_8</t>
  </si>
  <si>
    <t>E3_2_1_10</t>
  </si>
  <si>
    <t>E5_4_2_6</t>
  </si>
  <si>
    <t>E3_2_1_64</t>
  </si>
  <si>
    <t>E2_4_1_10</t>
  </si>
  <si>
    <t>E5_1_1_10</t>
  </si>
  <si>
    <t>E4_1_1_102</t>
  </si>
  <si>
    <t>E3_2_1_89</t>
  </si>
  <si>
    <t>E2_7_2_3</t>
  </si>
  <si>
    <t>E5_3_1_1</t>
  </si>
  <si>
    <t>E5_4_2_12</t>
  </si>
  <si>
    <t>E4_2_1_11</t>
  </si>
  <si>
    <t>E3_1_13_1</t>
  </si>
  <si>
    <t>E1_8_1_2</t>
  </si>
  <si>
    <t>E1_1_1_283</t>
  </si>
  <si>
    <t>E2_5_1_17</t>
  </si>
  <si>
    <t>E4_2_1_2</t>
  </si>
  <si>
    <t>E3_5_3_9</t>
  </si>
  <si>
    <t>E1_17_1_4</t>
  </si>
  <si>
    <t>E3_5_2_17</t>
  </si>
  <si>
    <t>E1_7_3_3</t>
  </si>
  <si>
    <t>E3_5_2_5</t>
  </si>
  <si>
    <t>E2_8_1_8</t>
  </si>
  <si>
    <t>E1_1_1_3</t>
  </si>
  <si>
    <t>E4_2_3_1</t>
  </si>
  <si>
    <t>E2_7_1_39</t>
  </si>
  <si>
    <t>E5_1_1_7</t>
  </si>
  <si>
    <t>E2_3_1_57</t>
  </si>
  <si>
    <t>E1_7_1_7</t>
  </si>
  <si>
    <t>E3_4_11_1</t>
  </si>
  <si>
    <t>E1_3_1_28</t>
  </si>
  <si>
    <t>E6_2_1_71</t>
  </si>
  <si>
    <t>E1_4_1_1</t>
  </si>
  <si>
    <t>E1_1_1_320</t>
  </si>
  <si>
    <t>E6_3_4_21</t>
  </si>
  <si>
    <t>E5_3_1_9</t>
  </si>
  <si>
    <t>E2_3_2_13</t>
  </si>
  <si>
    <t>E2_7_1_5</t>
  </si>
  <si>
    <t>E5_1_3_32</t>
  </si>
  <si>
    <t>E5_3_1_14</t>
  </si>
  <si>
    <t>E1_1_1_371</t>
  </si>
  <si>
    <t>E3_6_1_23</t>
  </si>
  <si>
    <t>E1_13_11_20</t>
  </si>
  <si>
    <t>E1_2_1_8</t>
  </si>
  <si>
    <t>New EC numbers</t>
  </si>
  <si>
    <t>Enzyme Turnover (/s; Variable)</t>
  </si>
  <si>
    <t>Enzyme km (mM; Variable)</t>
  </si>
  <si>
    <t>Reactants (Addition)</t>
  </si>
  <si>
    <t>Reactants (Multiplication)</t>
  </si>
  <si>
    <t>Products (Additio)</t>
  </si>
  <si>
    <t>Products (ultipicatio)</t>
  </si>
  <si>
    <t>Rate Law</t>
  </si>
  <si>
    <t>2_4_1_18</t>
  </si>
  <si>
    <t>2_7_7_27</t>
  </si>
  <si>
    <t>C00002 * C00103 </t>
  </si>
  <si>
    <t> C00013 * C00498</t>
  </si>
  <si>
    <t>5_4_4_2</t>
  </si>
  <si>
    <t>2_2_1_9</t>
  </si>
  <si>
    <t>C00885 * C00026 </t>
  </si>
  <si>
    <t> C16519 * C00011</t>
  </si>
  <si>
    <t>4_2_99_20</t>
  </si>
  <si>
    <t> C05817 * C00022</t>
  </si>
  <si>
    <t>4_1_3_36</t>
  </si>
  <si>
    <t> C03657 * C00010</t>
  </si>
  <si>
    <t> C15547 * C00001</t>
  </si>
  <si>
    <t>6_2_1_26</t>
  </si>
  <si>
    <t>C00002 * C02730 * C00010 </t>
  </si>
  <si>
    <t> C00020 * C00013 * C03160</t>
  </si>
  <si>
    <t>4_2_1_113</t>
  </si>
  <si>
    <t>C02730 * C00001 </t>
  </si>
  <si>
    <t>7_1_1_7</t>
  </si>
  <si>
    <t>C00390 + C00007 + C00080 </t>
  </si>
  <si>
    <t>C00390 * C00007 * C00080 </t>
  </si>
  <si>
    <t>C00399 + C00001 + C00080</t>
  </si>
  <si>
    <t>C00399 * C00001 * C00080</t>
  </si>
  <si>
    <t>C00390 </t>
  </si>
  <si>
    <t>C00399 + C00080 + C05359</t>
  </si>
  <si>
    <t>C00399 * C00080 * C05359</t>
  </si>
  <si>
    <t>C00007 + C00080 + C05359 </t>
  </si>
  <si>
    <t>C00007 * C00080 * C05359 </t>
  </si>
  <si>
    <t>C00001</t>
  </si>
  <si>
    <t>4_4_1_21</t>
  </si>
  <si>
    <t> C11838 * C00155</t>
  </si>
  <si>
    <t>4_1_1_49</t>
  </si>
  <si>
    <t>C00002 * C00036 </t>
  </si>
  <si>
    <t> C00008 * C00074 * C00011</t>
  </si>
  <si>
    <t>2_5_1_6</t>
  </si>
  <si>
    <t>C00009 * C00013 * C00019 </t>
  </si>
  <si>
    <t> C00002 * C00073 * C00001</t>
  </si>
  <si>
    <t>C00002 * C05335 * C00001 </t>
  </si>
  <si>
    <t> C00009 * C00013 * C05691</t>
  </si>
  <si>
    <t>6_3_5_4</t>
  </si>
  <si>
    <t>C00064 * C00001 </t>
  </si>
  <si>
    <t> C00025 * C00014</t>
  </si>
  <si>
    <t>C00002 * C00049 * C00014 </t>
  </si>
  <si>
    <t> C00020 * C00013 * C00152</t>
  </si>
  <si>
    <t>C00002 * C00049 * C00064 * C00001 </t>
  </si>
  <si>
    <t> C00020 * C00013 * C00152 * C00025</t>
  </si>
  <si>
    <t>4_2_3_130</t>
  </si>
  <si>
    <t> C20276 * C00013</t>
  </si>
  <si>
    <t>2_1_1_61</t>
  </si>
  <si>
    <t>C00019 * C11478 </t>
  </si>
  <si>
    <t> C00021 * C04728</t>
  </si>
  <si>
    <t>6_1_1_4</t>
  </si>
  <si>
    <t>C00002 * C00123 * C01645 </t>
  </si>
  <si>
    <t> C00020 * C00013 * C02047</t>
  </si>
  <si>
    <t>3_2_1_22</t>
  </si>
  <si>
    <t>C05402 * C00001 </t>
  </si>
  <si>
    <t> C00124 * C00031</t>
  </si>
  <si>
    <t>C00492 * C00001 </t>
  </si>
  <si>
    <t> C00124 * C00089</t>
  </si>
  <si>
    <t>C05401 * C00001 </t>
  </si>
  <si>
    <t> C00124 * C00116</t>
  </si>
  <si>
    <t>C01235 * C00001 </t>
  </si>
  <si>
    <t> C00137 * C00124</t>
  </si>
  <si>
    <t>C05400 * C00001 </t>
  </si>
  <si>
    <t> C00159 * C00124</t>
  </si>
  <si>
    <t>C05399 * C00001 </t>
  </si>
  <si>
    <t> C00794 * C00124</t>
  </si>
  <si>
    <t>C04737 * C00001 </t>
  </si>
  <si>
    <t> C00124 * C01290</t>
  </si>
  <si>
    <t>C01613 * C00001 </t>
  </si>
  <si>
    <t> C00492 * C00124</t>
  </si>
  <si>
    <t>C06126 * C00001 </t>
  </si>
  <si>
    <t> C02686 * C00124</t>
  </si>
  <si>
    <t>C06037 * C00001 </t>
  </si>
  <si>
    <t> C03692 * C00124</t>
  </si>
  <si>
    <t>C05404 * C00001 </t>
  </si>
  <si>
    <t> C00124 * C05402</t>
  </si>
  <si>
    <t>G00249 * C00001 </t>
  </si>
  <si>
    <t> C00124 * G00370</t>
  </si>
  <si>
    <t>G01275 * C00001 </t>
  </si>
  <si>
    <t>G10488 * C00001 </t>
  </si>
  <si>
    <t>G00497 * C00001 </t>
  </si>
  <si>
    <t> G11121 * C00124</t>
  </si>
  <si>
    <t>G00501 * C00001 </t>
  </si>
  <si>
    <t> C00124 * G01275</t>
  </si>
  <si>
    <t>G10529 * C00001 </t>
  </si>
  <si>
    <t>G00278 * C00001 </t>
  </si>
  <si>
    <t> G00249 * C00124</t>
  </si>
  <si>
    <t>6_2_1_14</t>
  </si>
  <si>
    <t>C00002 * C02656 * C00010 </t>
  </si>
  <si>
    <t> C00020 * C00013 * C01063</t>
  </si>
  <si>
    <t>2_6_1_62</t>
  </si>
  <si>
    <t>C00019 * C01092 </t>
  </si>
  <si>
    <t> C04425 * C01037</t>
  </si>
  <si>
    <t>2_3_1_47</t>
  </si>
  <si>
    <t>C01063 * C00041 </t>
  </si>
  <si>
    <t> C01092 * C00010 * C00011</t>
  </si>
  <si>
    <t>C19845 * C00041 </t>
  </si>
  <si>
    <t> C01092 * C00229 * C00011</t>
  </si>
  <si>
    <t>6_3_3_3</t>
  </si>
  <si>
    <t>C00002 * C01037 * C00011 </t>
  </si>
  <si>
    <t> C00008 * C00009 * C01909</t>
  </si>
  <si>
    <t>C01037 * C00011 </t>
  </si>
  <si>
    <t>C22458 * C00002 </t>
  </si>
  <si>
    <t> C01909 * C00008 * C00009</t>
  </si>
  <si>
    <t>2_8_1_6</t>
  </si>
  <si>
    <t>C01909 + C17023 + C00019 +  C05359 + C00080 </t>
  </si>
  <si>
    <t>C01909 * C17023 * C00019 * C05359 * C00080 </t>
  </si>
  <si>
    <t> C00120 + C00073 + C05198</t>
  </si>
  <si>
    <t> C00120 * C00073 * C05198</t>
  </si>
  <si>
    <t>2_5_1_47</t>
  </si>
  <si>
    <t>C00979 * C00283 </t>
  </si>
  <si>
    <t> C00097 * C00033</t>
  </si>
  <si>
    <t>C00979 * C01528 </t>
  </si>
  <si>
    <t> C05688 * C00033</t>
  </si>
  <si>
    <t>C00979 * C00320 * C00342 * C00080 </t>
  </si>
  <si>
    <t> C00097 * C00094 * C00343 * C00033</t>
  </si>
  <si>
    <t>C01005 * C00283 </t>
  </si>
  <si>
    <t> C00097 * C00009</t>
  </si>
  <si>
    <t>2_1_1_33</t>
  </si>
  <si>
    <t>C00019 * C01977 </t>
  </si>
  <si>
    <t> C00021 * C04160</t>
  </si>
  <si>
    <t>6_3_2_8</t>
  </si>
  <si>
    <t>C00002 * C01050 * C00041 </t>
  </si>
  <si>
    <t> C00008 * C00009 * C01212</t>
  </si>
  <si>
    <t>6_2_1_1</t>
  </si>
  <si>
    <t>C00002 * C00033 * C00010 </t>
  </si>
  <si>
    <t> C00020 * C00013 * C00024</t>
  </si>
  <si>
    <t>C05993 * C00010 </t>
  </si>
  <si>
    <t> C00020 * C00024</t>
  </si>
  <si>
    <t>C00002 * C00033 </t>
  </si>
  <si>
    <t> C00013 * C05993</t>
  </si>
  <si>
    <t>C00002 * C00163 * C00010 </t>
  </si>
  <si>
    <t> C00020 * C00013 * C00100</t>
  </si>
  <si>
    <t>C05983 * C00010 </t>
  </si>
  <si>
    <t> C00020 * C00100</t>
  </si>
  <si>
    <t>C00002 * C00163 </t>
  </si>
  <si>
    <t> C00013 * C05983</t>
  </si>
  <si>
    <t>6_1_1_1</t>
  </si>
  <si>
    <t>C00002 * C00082 * C00787 </t>
  </si>
  <si>
    <t> C00020 * C00013 * C02839</t>
  </si>
  <si>
    <t>2_7_7_65</t>
  </si>
  <si>
    <t>C00044 </t>
  </si>
  <si>
    <t> C16463 + C00013</t>
  </si>
  <si>
    <t> C16463 * C00013</t>
  </si>
  <si>
    <t>3_1_3_15</t>
  </si>
  <si>
    <t>C01100 * C00001 </t>
  </si>
  <si>
    <t> C00860 * C00009</t>
  </si>
  <si>
    <t>2_8_1_4</t>
  </si>
  <si>
    <t>C00097 * C02342 </t>
  </si>
  <si>
    <t> C00065 * C04161</t>
  </si>
  <si>
    <t>C15812 * C15813 * C00030 </t>
  </si>
  <si>
    <t> C00020 * C15814 * C15811 * C00028</t>
  </si>
  <si>
    <t>2_7_2_1</t>
  </si>
  <si>
    <t> C00008 * C00227</t>
  </si>
  <si>
    <t> C00008 * C02876</t>
  </si>
  <si>
    <t>6_3_4_5</t>
  </si>
  <si>
    <t>C00002 * C00327 * C00049 </t>
  </si>
  <si>
    <t> C00020 * C00013 * C03406</t>
  </si>
  <si>
    <t>4_3_2_1</t>
  </si>
  <si>
    <t> C00122 * C00062</t>
  </si>
  <si>
    <t>3_1_3_7</t>
  </si>
  <si>
    <t>C00054 * C00001 </t>
  </si>
  <si>
    <t> C00020 * C00009</t>
  </si>
  <si>
    <t>C00053 * C00001 </t>
  </si>
  <si>
    <t> C00224 * C00009</t>
  </si>
  <si>
    <t>6_4_1_2</t>
  </si>
  <si>
    <t>C00002 * C00024 * C00288 </t>
  </si>
  <si>
    <t> C00008 * C00009 * C00083</t>
  </si>
  <si>
    <t>2_7_1_11</t>
  </si>
  <si>
    <t>C00002 * C05345 </t>
  </si>
  <si>
    <t> C00008 * C05378</t>
  </si>
  <si>
    <t>C00002 * C00085 </t>
  </si>
  <si>
    <t> C00008 * C00354</t>
  </si>
  <si>
    <t>C00063 * C00085 </t>
  </si>
  <si>
    <t> C00112 * C00354</t>
  </si>
  <si>
    <t>C00075 * C00085 </t>
  </si>
  <si>
    <t> C00015 * C00354</t>
  </si>
  <si>
    <t>C00081 * C00085 </t>
  </si>
  <si>
    <t> C00104 * C00354</t>
  </si>
  <si>
    <t>C00002 * C05382 </t>
  </si>
  <si>
    <t> C00008 * C00447</t>
  </si>
  <si>
    <t>C01097 * C00002 </t>
  </si>
  <si>
    <t> C03785 * C00008</t>
  </si>
  <si>
    <t>C00063 * C01097 </t>
  </si>
  <si>
    <t> C00112 * C03785</t>
  </si>
  <si>
    <t>C00075 * C01097 </t>
  </si>
  <si>
    <t> C00015 * C03785</t>
  </si>
  <si>
    <t>C00081 * C01097 </t>
  </si>
  <si>
    <t> C00104 * C03785</t>
  </si>
  <si>
    <t>2_7_1_40</t>
  </si>
  <si>
    <t>C00002 * C00022 </t>
  </si>
  <si>
    <t> C00008 * C00074</t>
  </si>
  <si>
    <t>C00044 * C00022 </t>
  </si>
  <si>
    <t> C00035 * C00074</t>
  </si>
  <si>
    <t>C00063 * C00022 </t>
  </si>
  <si>
    <t> C00112 * C00074</t>
  </si>
  <si>
    <t>C00075 * C00022 </t>
  </si>
  <si>
    <t> C00015 * C00074</t>
  </si>
  <si>
    <t>C00081 * C00022 </t>
  </si>
  <si>
    <t> C00104 * C00074</t>
  </si>
  <si>
    <t>C00131 * C00022 </t>
  </si>
  <si>
    <t> C00206 * C00074</t>
  </si>
  <si>
    <t>C00286 * C00022 </t>
  </si>
  <si>
    <t> C00361 * C00074</t>
  </si>
  <si>
    <t>C00201 * C00022 </t>
  </si>
  <si>
    <t> C00454 * C00074</t>
  </si>
  <si>
    <t>2_3_3_1</t>
  </si>
  <si>
    <t>C00158 * C00010 </t>
  </si>
  <si>
    <t> C00024 * C00001 * C00036</t>
  </si>
  <si>
    <t>1_1_1_37</t>
  </si>
  <si>
    <t>C00149 * C00003 </t>
  </si>
  <si>
    <t> C00036 * C00004 * C00080</t>
  </si>
  <si>
    <t>C11537 * C00003 </t>
  </si>
  <si>
    <t> C05528 * C00004 * C00080</t>
  </si>
  <si>
    <t>2_7_7_7</t>
  </si>
  <si>
    <t>C00677 + C00039</t>
  </si>
  <si>
    <t>C00677 * C00039</t>
  </si>
  <si>
    <t> C00013 * C00039</t>
  </si>
  <si>
    <t>C00131 * C00039 </t>
  </si>
  <si>
    <t>C00286 * C00039 </t>
  </si>
  <si>
    <t>C00458 * C00039 </t>
  </si>
  <si>
    <t>C00459 * C00039 </t>
  </si>
  <si>
    <t>2_7_1_24</t>
  </si>
  <si>
    <t>C00002 * C00882 </t>
  </si>
  <si>
    <t> C00008 * C00010</t>
  </si>
  <si>
    <t>4_1_1_50</t>
  </si>
  <si>
    <t>C00019 * C00080 </t>
  </si>
  <si>
    <t> C01137 * C00011</t>
  </si>
  <si>
    <t>6_1_1_3</t>
  </si>
  <si>
    <t>C00002 * C00188 * C01651 </t>
  </si>
  <si>
    <t> C00020 * C00013 * C02992</t>
  </si>
  <si>
    <t>5_3_1_4</t>
  </si>
  <si>
    <t>2_7_1_16</t>
  </si>
  <si>
    <t>C00002 * C00309 </t>
  </si>
  <si>
    <t> C00008 * C00199</t>
  </si>
  <si>
    <t>C00002 * C00508 </t>
  </si>
  <si>
    <t> C00008 * C01101</t>
  </si>
  <si>
    <t>5_1_3_4</t>
  </si>
  <si>
    <t>1_1_1_261</t>
  </si>
  <si>
    <t>C00623 * C00003 </t>
  </si>
  <si>
    <t> C00111 * C00004 * C00080</t>
  </si>
  <si>
    <t>C00623 * C00006 </t>
  </si>
  <si>
    <t> C00111 * C00005 * C00080</t>
  </si>
  <si>
    <t>3_2_1_55</t>
  </si>
  <si>
    <t>C02474 * C00001 </t>
  </si>
  <si>
    <t> C02474 * C00259</t>
  </si>
  <si>
    <t>1_1_99_14</t>
  </si>
  <si>
    <t>C00160 * C00028 </t>
  </si>
  <si>
    <t> C00048 * C00030</t>
  </si>
  <si>
    <t>6_1_1_20</t>
  </si>
  <si>
    <t>C00002 * C00079 * C01648 </t>
  </si>
  <si>
    <t> C00020 * C00013 * C03511</t>
  </si>
  <si>
    <t>6_2_1_3</t>
  </si>
  <si>
    <t>C00002 * C00638 * C00010 </t>
  </si>
  <si>
    <t> C00020 * C00013 * C02843</t>
  </si>
  <si>
    <t>C00002 * C00249 * C00010 </t>
  </si>
  <si>
    <t> C00020 * C00154 * C00013</t>
  </si>
  <si>
    <t>4_2_1_17</t>
  </si>
  <si>
    <t> C00658 * C00001</t>
  </si>
  <si>
    <t> C00877 * C00001</t>
  </si>
  <si>
    <t> C00894 * C00001</t>
  </si>
  <si>
    <t> C03221 * C00001</t>
  </si>
  <si>
    <t> C03345 * C00001</t>
  </si>
  <si>
    <t>C03460 * C00001 </t>
  </si>
  <si>
    <t> C05272 * C00001</t>
  </si>
  <si>
    <t> C05273 * C00001</t>
  </si>
  <si>
    <t> C05275 * C00001</t>
  </si>
  <si>
    <t> C05276 * C00001</t>
  </si>
  <si>
    <t> C05271 * C00001</t>
  </si>
  <si>
    <t> C16328 * C00001</t>
  </si>
  <si>
    <t> C16332 * C00001</t>
  </si>
  <si>
    <t> C16336 * C00001</t>
  </si>
  <si>
    <t> C05067 * C00001</t>
  </si>
  <si>
    <t> C01122 * C00001</t>
  </si>
  <si>
    <t> C03069 * C00001</t>
  </si>
  <si>
    <t>C00877 * C00001 </t>
  </si>
  <si>
    <t>C11946 * C00001 </t>
  </si>
  <si>
    <t>C11945 * C00001 </t>
  </si>
  <si>
    <t>C14144 * C00001 </t>
  </si>
  <si>
    <t>C16468 * C00001 </t>
  </si>
  <si>
    <t>2_7_2_4</t>
  </si>
  <si>
    <t>C00002 * C00049 </t>
  </si>
  <si>
    <t> C00008 * C03082</t>
  </si>
  <si>
    <t>5_1_1_3</t>
  </si>
  <si>
    <t>2_7_7_56</t>
  </si>
  <si>
    <t>C00066 * C00009 </t>
  </si>
  <si>
    <t> C00066 * C00454</t>
  </si>
  <si>
    <t>3_6_1_66</t>
  </si>
  <si>
    <t>C00081 * C00001 </t>
  </si>
  <si>
    <t> C00130 * C00013</t>
  </si>
  <si>
    <t>C00700 * C00001 </t>
  </si>
  <si>
    <t> C00655 * C00013</t>
  </si>
  <si>
    <t>C01345 * C00001 </t>
  </si>
  <si>
    <t> C06196 * C00013</t>
  </si>
  <si>
    <t>C16617 * C00001 </t>
  </si>
  <si>
    <t> C04646 * C00013</t>
  </si>
  <si>
    <t>2_2_1_6</t>
  </si>
  <si>
    <t>C00900 * C00011 </t>
  </si>
  <si>
    <t>C06010 * C00011 </t>
  </si>
  <si>
    <t>C00022 * C00068 </t>
  </si>
  <si>
    <t> C05125 * C00011</t>
  </si>
  <si>
    <t>C00900 * C00068 </t>
  </si>
  <si>
    <t> C05125 * C00022</t>
  </si>
  <si>
    <t>C06010 * C00068 </t>
  </si>
  <si>
    <t>C00109 * C05125 </t>
  </si>
  <si>
    <t> C06006 * C00068</t>
  </si>
  <si>
    <t>C00022 * C00109 </t>
  </si>
  <si>
    <t> C06006 * C00011</t>
  </si>
  <si>
    <t>1_1_1_86</t>
  </si>
  <si>
    <t>C04272 * C00006 </t>
  </si>
  <si>
    <t> C06010 * C00005 * C00080</t>
  </si>
  <si>
    <t>C00900 * C00005 * C00080 </t>
  </si>
  <si>
    <t> C04039 * C00006</t>
  </si>
  <si>
    <t> C04181 * C00005 * C00080</t>
  </si>
  <si>
    <t>C06007 * C00006 </t>
  </si>
  <si>
    <t> C14463 * C00005 * C00080</t>
  </si>
  <si>
    <t>2_3_3_13</t>
  </si>
  <si>
    <t>C02504 * C00010 </t>
  </si>
  <si>
    <t> C00024 * C00141 * C00001</t>
  </si>
  <si>
    <t>1_1_1_85</t>
  </si>
  <si>
    <t>C00233 * C00011 </t>
  </si>
  <si>
    <t>C04411 * C00003 </t>
  </si>
  <si>
    <t> C04236 * C00004 * C00080</t>
  </si>
  <si>
    <t> C00233 * C00011 * C00004 * C00080</t>
  </si>
  <si>
    <t>C00109 * C00011 * C00004 * C00080 </t>
  </si>
  <si>
    <t> C06032 * C00003</t>
  </si>
  <si>
    <t>4_2_1_33</t>
  </si>
  <si>
    <t> C02631 * C00001</t>
  </si>
  <si>
    <t>5_2_1_8</t>
  </si>
  <si>
    <t>1_2_1_70</t>
  </si>
  <si>
    <t>C02987 * C00005 * C00080 </t>
  </si>
  <si>
    <t> C03741 * C01641 * C00006</t>
  </si>
  <si>
    <t>2_5_1_61</t>
  </si>
  <si>
    <t>C00931 + C00001 </t>
  </si>
  <si>
    <t>C00931 * C00001 </t>
  </si>
  <si>
    <t>4_2_1_75</t>
  </si>
  <si>
    <t> C01051 * C00001</t>
  </si>
  <si>
    <t>4_2_1_24</t>
  </si>
  <si>
    <t>5_4_3_8</t>
  </si>
  <si>
    <t>6_1_1_9</t>
  </si>
  <si>
    <t>C00002 * C00183 * C01653 </t>
  </si>
  <si>
    <t> C00020 * C00013 * C02554</t>
  </si>
  <si>
    <t>4_2_1_51</t>
  </si>
  <si>
    <t> C00166 * C00001 * C00011</t>
  </si>
  <si>
    <t> C00079 * C00001 * C00011</t>
  </si>
  <si>
    <t>2_8_1_7</t>
  </si>
  <si>
    <t>C15811 * C00097 </t>
  </si>
  <si>
    <t> C15812 * C00041</t>
  </si>
  <si>
    <t>C00097 * C02743 </t>
  </si>
  <si>
    <t> C00041 * C21440</t>
  </si>
  <si>
    <t>C15812 * C02743 </t>
  </si>
  <si>
    <t> C15811 * C21440</t>
  </si>
  <si>
    <t>1_4_3_16</t>
  </si>
  <si>
    <t>C00049 * C00007 </t>
  </si>
  <si>
    <t> C05840 * C00027</t>
  </si>
  <si>
    <t>C00049 * C00001 * C00007 </t>
  </si>
  <si>
    <t> C00036 * C00014 * C00027</t>
  </si>
  <si>
    <t>2_4_2_19</t>
  </si>
  <si>
    <t>C01185 * C00013 * C00011 </t>
  </si>
  <si>
    <t> C03722 * C00119</t>
  </si>
  <si>
    <t>2_5_1_72</t>
  </si>
  <si>
    <t>C00074 * C00043 </t>
  </si>
  <si>
    <t> C04631 * C00009</t>
  </si>
  <si>
    <t>1_1_1_18</t>
  </si>
  <si>
    <t>C00137 * C00003 </t>
  </si>
  <si>
    <t> C00691 * C00004 * C00080</t>
  </si>
  <si>
    <t>2_4_99_17</t>
  </si>
  <si>
    <t>C00019 * C20446 </t>
  </si>
  <si>
    <t> C00073 * C00147 * C19647</t>
  </si>
  <si>
    <t>2_4_2_29</t>
  </si>
  <si>
    <t>C01977 * C16675 </t>
  </si>
  <si>
    <t> C20446 * C00242</t>
  </si>
  <si>
    <t>2_4_2_7</t>
  </si>
  <si>
    <t>C00020 * C00013 </t>
  </si>
  <si>
    <t> C00147 * C00119</t>
  </si>
  <si>
    <t>C04677 * C00013 </t>
  </si>
  <si>
    <t> C04051 * C00119</t>
  </si>
  <si>
    <t>2_7_6_5</t>
  </si>
  <si>
    <t>C00002 * C00044 </t>
  </si>
  <si>
    <t> C00020 * C04494</t>
  </si>
  <si>
    <t>6_1_1_21</t>
  </si>
  <si>
    <t>C00002 * C00135 * C01643 </t>
  </si>
  <si>
    <t> C00020 * C00013 * C02988</t>
  </si>
  <si>
    <t>2_8_1_13</t>
  </si>
  <si>
    <t>C00868 * C15812 * C00002 </t>
  </si>
  <si>
    <t> C17322 * C15811 * C00020 * C00013</t>
  </si>
  <si>
    <t>6_1_1_7</t>
  </si>
  <si>
    <t>C00002 * C00041 * C01635 </t>
  </si>
  <si>
    <t> C00020 * C00013 * C00886</t>
  </si>
  <si>
    <t>2_7_1_48</t>
  </si>
  <si>
    <t>C00002 * C00475 </t>
  </si>
  <si>
    <t> C00008 * C00055</t>
  </si>
  <si>
    <t>C00002 * C00299 </t>
  </si>
  <si>
    <t> C00008 * C00105</t>
  </si>
  <si>
    <t>C00044 * C00475 </t>
  </si>
  <si>
    <t> C00035 * C00055</t>
  </si>
  <si>
    <t>C00044 * C00299 </t>
  </si>
  <si>
    <t> C00035 * C00105</t>
  </si>
  <si>
    <t>C16633 * C00002 </t>
  </si>
  <si>
    <t> C16634 * C00008</t>
  </si>
  <si>
    <t>3_2_2_16</t>
  </si>
  <si>
    <t>C00170 * C00001 </t>
  </si>
  <si>
    <t> C00147 * C03089</t>
  </si>
  <si>
    <t>3_2_2_9</t>
  </si>
  <si>
    <t>C00021 * C00001 </t>
  </si>
  <si>
    <t> C03539 * C00147</t>
  </si>
  <si>
    <t>C05198 * C00001 </t>
  </si>
  <si>
    <t> C22288 * C00147</t>
  </si>
  <si>
    <t>2_5_1_134</t>
  </si>
  <si>
    <t>C00979 * C00155 </t>
  </si>
  <si>
    <t> C02291 * C00033</t>
  </si>
  <si>
    <t>1_17_1_9</t>
  </si>
  <si>
    <t>C00058 * C00003 </t>
  </si>
  <si>
    <t> C00080 * C00011 * C00004</t>
  </si>
  <si>
    <t>1_14_14_1</t>
  </si>
  <si>
    <t>C03024 * C01371 * C00007 </t>
  </si>
  <si>
    <t> C03161 * C01335 * C00001</t>
  </si>
  <si>
    <t>C00280 * C03024 * C00007 </t>
  </si>
  <si>
    <t> C05296 * C03161 * C00001</t>
  </si>
  <si>
    <t>C00468 * C00080 * C00007 * C00004 </t>
  </si>
  <si>
    <t> C05298 * C00003 * C00001</t>
  </si>
  <si>
    <t>C00468 * C00080 * C00007 * C00005 </t>
  </si>
  <si>
    <t> C05298 * C00006 * C00001</t>
  </si>
  <si>
    <t> C05300 * C00006 * C00001</t>
  </si>
  <si>
    <t>C00535 * C03024 * C00007 </t>
  </si>
  <si>
    <t> C05291 * C03161 * C00001</t>
  </si>
  <si>
    <t>C00951 * C00080 * C00007 * C00004 </t>
  </si>
  <si>
    <t> C05301 * C00003 * C00001</t>
  </si>
  <si>
    <t>C00951 * C00080 * C00007 * C00005 </t>
  </si>
  <si>
    <t> C05141 * C00006 * C00001</t>
  </si>
  <si>
    <t> C05301 * C00006 * C00001</t>
  </si>
  <si>
    <t>C01227 * C00080 * C00007 * C00005 </t>
  </si>
  <si>
    <t> C05139 * C00006 * C00001</t>
  </si>
  <si>
    <t>C01598 * C03024 * C00007 </t>
  </si>
  <si>
    <t> C05643 * C03161 * C00001</t>
  </si>
  <si>
    <t>C03024 * C00162 * C00007 </t>
  </si>
  <si>
    <t> C05102 * C03161 * C00001</t>
  </si>
  <si>
    <t>C01516 * C03161 * C00067 * C00001 </t>
  </si>
  <si>
    <t> C06174 * C03024 * C00007</t>
  </si>
  <si>
    <t>C06604 * C03024 * C00007 </t>
  </si>
  <si>
    <t> C06606 * C03161 * C00087 * C00001</t>
  </si>
  <si>
    <t>C00829 * C00005 * C00007 * C00080 </t>
  </si>
  <si>
    <t> C14786 * C00006 * C00001</t>
  </si>
  <si>
    <t> C14787 * C00006 * C00001</t>
  </si>
  <si>
    <t>C14040 * C00005 * C00007 * C00080 </t>
  </si>
  <si>
    <t> C14802 * C00006 * C00001</t>
  </si>
  <si>
    <t> C14800 * C00006 * C00001</t>
  </si>
  <si>
    <t>C14781 * C00001 </t>
  </si>
  <si>
    <t>C14813 * C00001 </t>
  </si>
  <si>
    <t>C00219 * C03024 * C00007 </t>
  </si>
  <si>
    <t> C14749 * C03161 * C00001</t>
  </si>
  <si>
    <t>C00219 * C00007 * C00005 * C00080 </t>
  </si>
  <si>
    <t> C14771 * C00006 * C00001</t>
  </si>
  <si>
    <t> C14770 * C00006 * C00001</t>
  </si>
  <si>
    <t> C14769 * C00006 * C00001</t>
  </si>
  <si>
    <t> C14768 * C00006 * C00001</t>
  </si>
  <si>
    <t> C14778 * C00006 * C00001</t>
  </si>
  <si>
    <t>C01595 * C00007 * C00005 * C00080 </t>
  </si>
  <si>
    <t> C14825 * C00006 * C00001</t>
  </si>
  <si>
    <t> C14826 * C00006 * C00001</t>
  </si>
  <si>
    <t>C07535 * C00005 * C00007 * C00080 </t>
  </si>
  <si>
    <t> C14849 * C00006 * C00001</t>
  </si>
  <si>
    <t> C14850 * C00006 * C00001</t>
  </si>
  <si>
    <t> C14851 * C00006 * C00001</t>
  </si>
  <si>
    <t>C14852 * C00005 * C00007 * C00080 </t>
  </si>
  <si>
    <t> C14853 * C00006 * C00001</t>
  </si>
  <si>
    <t>C14556 * C00005 * C00007 * C00080 </t>
  </si>
  <si>
    <t> C14854 * C00006 * C00001</t>
  </si>
  <si>
    <t>C06790 * C00005 * C00007 * C00080 </t>
  </si>
  <si>
    <t> C11148 * C00006 * C00001</t>
  </si>
  <si>
    <t> C14866 * C00006 * C00001</t>
  </si>
  <si>
    <t>C07481 * C00005 * C00007 * C00080 </t>
  </si>
  <si>
    <t> C13747 * C00006 * C00067 * C00001</t>
  </si>
  <si>
    <t>C01516 * C03024 * C00007 </t>
  </si>
  <si>
    <t> C11785 * C00067 * C03161 * C00001</t>
  </si>
  <si>
    <t>C07108 * C00005 * C00007 * C00080 </t>
  </si>
  <si>
    <t> C05011 * C00006 * C00001</t>
  </si>
  <si>
    <t>C16546 * C00005 * C00007 * C00080 </t>
  </si>
  <si>
    <t> C16547 * C00006 * C00001</t>
  </si>
  <si>
    <t> C16550 * C06754</t>
  </si>
  <si>
    <t> C16555 * C06754</t>
  </si>
  <si>
    <t>C07073 * C00005 * C00007 * C00080 </t>
  </si>
  <si>
    <t> C16560 * C00006 * C00001</t>
  </si>
  <si>
    <t>C06868 * C00005 * C00080 * C00007 </t>
  </si>
  <si>
    <t> C07496 * C00006 * C00001</t>
  </si>
  <si>
    <t>C00777 * C03024 * C00007 </t>
  </si>
  <si>
    <t> C16679 * C03161 * C00001</t>
  </si>
  <si>
    <t>C00777 * C00005 * C00080 * C00007 </t>
  </si>
  <si>
    <t> C16680 * C00006 * C00001</t>
  </si>
  <si>
    <t> C16677 * C03161 * C00001</t>
  </si>
  <si>
    <t>C06800 * C00007 * C00005 * C00080 </t>
  </si>
  <si>
    <t> C19585 * C00001 * C00006</t>
  </si>
  <si>
    <t> C16756 * C00001 * C00006</t>
  </si>
  <si>
    <t>C16756 * C00007 * C00005 * C00080 </t>
  </si>
  <si>
    <t> C19594 * C00001 * C00006</t>
  </si>
  <si>
    <t> C19595 * C00001 * C00006</t>
  </si>
  <si>
    <t> C19586 * C00001 * C00006</t>
  </si>
  <si>
    <t>C19488 * C00007 * C00005 * C00080 </t>
  </si>
  <si>
    <t> C19489 * C00001 * C00006</t>
  </si>
  <si>
    <t>C19490 * C00007 * C00005 * C00080 </t>
  </si>
  <si>
    <t> C19559 * C00001 * C00006</t>
  </si>
  <si>
    <t>C16453 * C00007 * C00005 * C00080 </t>
  </si>
  <si>
    <t> C19563 * C00001 * C00006</t>
  </si>
  <si>
    <t> C19566 * C00001 * C00006</t>
  </si>
  <si>
    <t>C19574 * C00007 * C00005 * C00080 </t>
  </si>
  <si>
    <t> C19577 * C00001 * C00006</t>
  </si>
  <si>
    <t> C19580 * C00001 * C00006</t>
  </si>
  <si>
    <t> C19604 * C00001 * C00006</t>
  </si>
  <si>
    <t>3_2_1_80</t>
  </si>
  <si>
    <t>C01355 + C00001 </t>
  </si>
  <si>
    <t>C01355 * C00001 </t>
  </si>
  <si>
    <t> C00095 + C01355</t>
  </si>
  <si>
    <t> C00095 * C01355</t>
  </si>
  <si>
    <t>G10535 + C00001 </t>
  </si>
  <si>
    <t>G10535 * C00001 </t>
  </si>
  <si>
    <t> C00095 + G10535</t>
  </si>
  <si>
    <t> C00095 * G10535</t>
  </si>
  <si>
    <t>3_2_1_132</t>
  </si>
  <si>
    <t>C00734 * C00001 </t>
  </si>
  <si>
    <t> C06023 * C00734</t>
  </si>
  <si>
    <t>G10536 + C00001 </t>
  </si>
  <si>
    <t>G10536 * C00001 </t>
  </si>
  <si>
    <t> G10536 + G10536</t>
  </si>
  <si>
    <t> G10536 * G10536</t>
  </si>
  <si>
    <t>2_2_1_1</t>
  </si>
  <si>
    <t>C05382 * C00118 </t>
  </si>
  <si>
    <t> C00117 * C00231</t>
  </si>
  <si>
    <t>C00085 * C00118 </t>
  </si>
  <si>
    <t> C00279 * C00231</t>
  </si>
  <si>
    <t>C05345 * C00118 </t>
  </si>
  <si>
    <t>C12214 * C00117 </t>
  </si>
  <si>
    <t> C12215 * C05382</t>
  </si>
  <si>
    <t>C00231 * C00068 </t>
  </si>
  <si>
    <t> C13378 * C00118</t>
  </si>
  <si>
    <t>C05382 * C00068 </t>
  </si>
  <si>
    <t> C13378 * C00117</t>
  </si>
  <si>
    <t>3_5_1_28</t>
  </si>
  <si>
    <t>C02999 * C00001 </t>
  </si>
  <si>
    <t> C02713 * C00041</t>
  </si>
  <si>
    <t>1_1_1_343</t>
  </si>
  <si>
    <t>C00345 * C00003 </t>
  </si>
  <si>
    <t> C00199 * C00011 * C00004 * C00080</t>
  </si>
  <si>
    <t>1_1_1_25</t>
  </si>
  <si>
    <t>C00493 * C00006 </t>
  </si>
  <si>
    <t> C02637 * C00005 * C00080</t>
  </si>
  <si>
    <t>C02637 * C00006 </t>
  </si>
  <si>
    <t> C22438 * C00005 * C00080</t>
  </si>
  <si>
    <t>2_7_7_18</t>
  </si>
  <si>
    <t>C00002 * C01185 </t>
  </si>
  <si>
    <t> C00013 * C00857</t>
  </si>
  <si>
    <t>C00002 * C00455 </t>
  </si>
  <si>
    <t> C00013 * C00003</t>
  </si>
  <si>
    <t>3_6_1_41</t>
  </si>
  <si>
    <t>C01260 * C00001 </t>
  </si>
  <si>
    <t>C00008</t>
  </si>
  <si>
    <t>3_1_4_59</t>
  </si>
  <si>
    <t>C20565 * C00001 </t>
  </si>
  <si>
    <t>3_5_4_5</t>
  </si>
  <si>
    <t>C00475 * C00001 </t>
  </si>
  <si>
    <t> C00299 * C00014</t>
  </si>
  <si>
    <t>C00881 * C00001 </t>
  </si>
  <si>
    <t> C00526 * C00014</t>
  </si>
  <si>
    <t>C16635 * C00001 </t>
  </si>
  <si>
    <t> C12739 * C00014</t>
  </si>
  <si>
    <t>6_1_1_14</t>
  </si>
  <si>
    <t>C00002 * C00037 * C01642 </t>
  </si>
  <si>
    <t> C00020 * C00013 * C02412</t>
  </si>
  <si>
    <t>1_17_7_4</t>
  </si>
  <si>
    <t>C11811 + C00138 + C00080 </t>
  </si>
  <si>
    <t>C11811 * C00138 * C00080 </t>
  </si>
  <si>
    <t> C00129 + C00139 + C00001</t>
  </si>
  <si>
    <t> C00129 * C00139 * C00001</t>
  </si>
  <si>
    <t>C00235 +  C00139 + C00001 </t>
  </si>
  <si>
    <t>C00235 * C00139 * C00001 </t>
  </si>
  <si>
    <t> C11811 + C00138 + C00080</t>
  </si>
  <si>
    <t> C11811 * C00138 * C00080</t>
  </si>
  <si>
    <t>1_17_7_1</t>
  </si>
  <si>
    <t>C11453 + C00138 </t>
  </si>
  <si>
    <t>C11453 * C00138 </t>
  </si>
  <si>
    <t> C11811 + C00001 + C00139</t>
  </si>
  <si>
    <t> C11811 * C00001 * C00139</t>
  </si>
  <si>
    <t>1_15_1_1</t>
  </si>
  <si>
    <t>C00704 + C00080 </t>
  </si>
  <si>
    <t>C00704 * C00080 </t>
  </si>
  <si>
    <t> C00027 * C00007</t>
  </si>
  <si>
    <t>6_3_3_2</t>
  </si>
  <si>
    <t>C00002 * C03479 * C00080 </t>
  </si>
  <si>
    <t> C00008 * C00009 * C00445</t>
  </si>
  <si>
    <t>2_7_1_2</t>
  </si>
  <si>
    <t>C00002 * C00031 </t>
  </si>
  <si>
    <t> C00008 * C00092</t>
  </si>
  <si>
    <t>C00002 * C00221 </t>
  </si>
  <si>
    <t> C00008 * C01172</t>
  </si>
  <si>
    <t>C00002 * C00267 </t>
  </si>
  <si>
    <t> C00008 * C00668</t>
  </si>
  <si>
    <t>2_1_2_10</t>
  </si>
  <si>
    <t>C01242 * C00101 </t>
  </si>
  <si>
    <t> C02972 * C00143 * C00014</t>
  </si>
  <si>
    <t> C00445 * C00001</t>
  </si>
  <si>
    <t>1_4_4_2</t>
  </si>
  <si>
    <t>C00037 * C02051 </t>
  </si>
  <si>
    <t> C01242 * C00011</t>
  </si>
  <si>
    <t>2_3_1_181</t>
  </si>
  <si>
    <t>C05752 * C16240 </t>
  </si>
  <si>
    <t> C16236 * C00229</t>
  </si>
  <si>
    <t>C05752 * C22158 </t>
  </si>
  <si>
    <t> C22160 * C00229</t>
  </si>
  <si>
    <t>C05752 * C22157 </t>
  </si>
  <si>
    <t> C22159 * C00229</t>
  </si>
  <si>
    <t>C16239 * C16240 </t>
  </si>
  <si>
    <t> C16237 * C00229</t>
  </si>
  <si>
    <t>4_2_1_10</t>
  </si>
  <si>
    <t> C02637 * C00001</t>
  </si>
  <si>
    <t>6_3_4_14</t>
  </si>
  <si>
    <t>C00002 * C06250 * C00288 </t>
  </si>
  <si>
    <t> C00008 * C00009 * C04419</t>
  </si>
  <si>
    <t>1_5_1_5</t>
  </si>
  <si>
    <t>C00143 * C00006 </t>
  </si>
  <si>
    <t> C00445 * C00005</t>
  </si>
  <si>
    <t>3_5_4_9</t>
  </si>
  <si>
    <t>C00445 * C00001 </t>
  </si>
  <si>
    <t> C00234 * C00080</t>
  </si>
  <si>
    <t>2_2_1_7</t>
  </si>
  <si>
    <t>C00022 * C00118 </t>
  </si>
  <si>
    <t> C11437 * C00011</t>
  </si>
  <si>
    <t>2_3_1_9</t>
  </si>
  <si>
    <t>C00024 </t>
  </si>
  <si>
    <t> C00010 * C00332</t>
  </si>
  <si>
    <t>C00100 * C00024 </t>
  </si>
  <si>
    <t> C00010 * C03344</t>
  </si>
  <si>
    <t>C00024 * C00136 </t>
  </si>
  <si>
    <t> C00010 * C05269</t>
  </si>
  <si>
    <t>1_1_1_157</t>
  </si>
  <si>
    <t>C01144 * C00006 </t>
  </si>
  <si>
    <t> C00332 * C00005 * C00080</t>
  </si>
  <si>
    <t>C05116 * C00006 </t>
  </si>
  <si>
    <t>C14145 * C00003 </t>
  </si>
  <si>
    <t> C02232 * C00004 * C00080</t>
  </si>
  <si>
    <t>4_2_1_3</t>
  </si>
  <si>
    <t> C00417 * C00001</t>
  </si>
  <si>
    <t>4_2_1_79</t>
  </si>
  <si>
    <t> C04225 * C00001</t>
  </si>
  <si>
    <t>4_1_3_30</t>
  </si>
  <si>
    <t> C00022 * C00042</t>
  </si>
  <si>
    <t>2_3_1_19</t>
  </si>
  <si>
    <t>C00136 * C00009 </t>
  </si>
  <si>
    <t> C00010 * C02527</t>
  </si>
  <si>
    <t>2_7_2_7</t>
  </si>
  <si>
    <t>C00002 * C00246 </t>
  </si>
  <si>
    <t> C00008 * C02527</t>
  </si>
  <si>
    <t>1_8_1_4</t>
  </si>
  <si>
    <t>C16832 * C00003 </t>
  </si>
  <si>
    <t> C16237 * C00004 * C00080</t>
  </si>
  <si>
    <t>C02972 * C00003 </t>
  </si>
  <si>
    <t> C02051 * C00004 * C00080</t>
  </si>
  <si>
    <t>C15973 * C00003 </t>
  </si>
  <si>
    <t> C15972 * C00004 * C00080</t>
  </si>
  <si>
    <t>C00579 * C00003 </t>
  </si>
  <si>
    <t> C00248 * C00004 * C00080</t>
  </si>
  <si>
    <t>1_2_4_4</t>
  </si>
  <si>
    <t>C00141 * C15972 </t>
  </si>
  <si>
    <t> C15977 * C00011</t>
  </si>
  <si>
    <t>C00233 * C15972 </t>
  </si>
  <si>
    <t> C15975 * C00011</t>
  </si>
  <si>
    <t>C00671 * C15972 </t>
  </si>
  <si>
    <t> C15979 * C00011</t>
  </si>
  <si>
    <t>C00141 * C00068 </t>
  </si>
  <si>
    <t> C15976 * C00011</t>
  </si>
  <si>
    <t>C15976 * C15972 </t>
  </si>
  <si>
    <t> C15977 * C00068</t>
  </si>
  <si>
    <t>C00233 * C00068 </t>
  </si>
  <si>
    <t> C15974 * C00011</t>
  </si>
  <si>
    <t>C15974 * C15972 </t>
  </si>
  <si>
    <t> C15975 * C00068</t>
  </si>
  <si>
    <t>C00671 * C00068 </t>
  </si>
  <si>
    <t> C15978 * C00011</t>
  </si>
  <si>
    <t>C15978 * C15972 </t>
  </si>
  <si>
    <t> C15979 * C00068</t>
  </si>
  <si>
    <t>C00109 * C00068 </t>
  </si>
  <si>
    <t> C21017 * C00011</t>
  </si>
  <si>
    <t>C21017 * C15972 </t>
  </si>
  <si>
    <t> C21018 * C00068</t>
  </si>
  <si>
    <t>2_3_1_168</t>
  </si>
  <si>
    <t>C00630 * C15973 </t>
  </si>
  <si>
    <t> C00010 * C15977</t>
  </si>
  <si>
    <t>C15980 * C15973 </t>
  </si>
  <si>
    <t> C00010 * C15979</t>
  </si>
  <si>
    <t>C02939 * C15973 </t>
  </si>
  <si>
    <t> C00010 * C15975</t>
  </si>
  <si>
    <t>C00100 * C15973 </t>
  </si>
  <si>
    <t> C00010 * C21018</t>
  </si>
  <si>
    <t>5_1_99_1</t>
  </si>
  <si>
    <t>1_1_1_44</t>
  </si>
  <si>
    <t>C00345 * C00006 </t>
  </si>
  <si>
    <t> C00199 * C00011 * C00005 * C00080</t>
  </si>
  <si>
    <t>1_1_1_49</t>
  </si>
  <si>
    <t>C00092 * C00006 </t>
  </si>
  <si>
    <t> C01236 * C00005 * C00080</t>
  </si>
  <si>
    <t>C01172 * C00006 </t>
  </si>
  <si>
    <t>1_6_99_1</t>
  </si>
  <si>
    <t>C00028 * C00005 * C00080 </t>
  </si>
  <si>
    <t> C00030 * C00006</t>
  </si>
  <si>
    <t>1_5_1_2</t>
  </si>
  <si>
    <t>C00148 * C00003 </t>
  </si>
  <si>
    <t> C03912 * C00004 * C00080</t>
  </si>
  <si>
    <t>C00148 * C00006 </t>
  </si>
  <si>
    <t> C03912 * C00005 * C00080</t>
  </si>
  <si>
    <t>C01157 * C00003 </t>
  </si>
  <si>
    <t> C04281 * C00004 * C00080</t>
  </si>
  <si>
    <t>C01157 * C00006 </t>
  </si>
  <si>
    <t> C04281 * C00005 * C00080</t>
  </si>
  <si>
    <t>4_3_1_18</t>
  </si>
  <si>
    <t> C00022 * C00014</t>
  </si>
  <si>
    <t> C00161 * C00014</t>
  </si>
  <si>
    <t>2_7_1_33</t>
  </si>
  <si>
    <t>C00002 * C00864 </t>
  </si>
  <si>
    <t> C00008 * C03492</t>
  </si>
  <si>
    <t>C00002 * C00831 </t>
  </si>
  <si>
    <t> C00008 * C01134</t>
  </si>
  <si>
    <t>C00002 * C04079 </t>
  </si>
  <si>
    <t> C00008 * C04352</t>
  </si>
  <si>
    <t>3_6_1_13</t>
  </si>
  <si>
    <t>C00301 * C00001 </t>
  </si>
  <si>
    <t> C00020 * C00117</t>
  </si>
  <si>
    <t>3_5_1_1</t>
  </si>
  <si>
    <t>C00152 * C00001 </t>
  </si>
  <si>
    <t> C00049 * C00014</t>
  </si>
  <si>
    <t>C00241 * C00001 </t>
  </si>
  <si>
    <t> C00060 * C00014</t>
  </si>
  <si>
    <t>4_3_1_1</t>
  </si>
  <si>
    <t> C00122 * C00014</t>
  </si>
  <si>
    <t>5_4_2_7</t>
  </si>
  <si>
    <t>2_7_11_1</t>
  </si>
  <si>
    <t>C00002 * C00017 </t>
  </si>
  <si>
    <t> C00008 * C00562</t>
  </si>
  <si>
    <t>C00002 * C01609 </t>
  </si>
  <si>
    <t> C00008 * C02729</t>
  </si>
  <si>
    <t>4_1_1_20</t>
  </si>
  <si>
    <t> C00047 * C00011</t>
  </si>
  <si>
    <t>1_1_1_193</t>
  </si>
  <si>
    <t>C04454 * C00006 </t>
  </si>
  <si>
    <t> C01268 * C00005 * C00080</t>
  </si>
  <si>
    <t>3_5_4_26</t>
  </si>
  <si>
    <t>C01304 * C00001 </t>
  </si>
  <si>
    <t> C01268 * C00014</t>
  </si>
  <si>
    <t>2_5_1_9</t>
  </si>
  <si>
    <t>C04332 </t>
  </si>
  <si>
    <t> C00255 * C04732</t>
  </si>
  <si>
    <t>3_5_4_25</t>
  </si>
  <si>
    <t>C00044 + C00001 </t>
  </si>
  <si>
    <t>C00044 * C00001 </t>
  </si>
  <si>
    <t> C00058 + C01304 + C00009</t>
  </si>
  <si>
    <t> C00058 * C01304 * C00009</t>
  </si>
  <si>
    <t>4_1_99_12</t>
  </si>
  <si>
    <t> C15556 * C00058</t>
  </si>
  <si>
    <t>2_5_1_78</t>
  </si>
  <si>
    <t>C04732 * C15556 </t>
  </si>
  <si>
    <t> C04332 + C00001 + C00009</t>
  </si>
  <si>
    <t> C04332 * C00001 * C00009</t>
  </si>
  <si>
    <t>1_1_1_95</t>
  </si>
  <si>
    <t>C00197 * C00003 </t>
  </si>
  <si>
    <t> C03232 * C00004 * C00080</t>
  </si>
  <si>
    <t>C02630 * C00003 </t>
  </si>
  <si>
    <t> C00026 * C00004 * C00080</t>
  </si>
  <si>
    <t>1_4_1_2</t>
  </si>
  <si>
    <t>C00025 * C00003 * C00001 </t>
  </si>
  <si>
    <t> C00026 * C00014 * C00004 * C00080</t>
  </si>
  <si>
    <t>C05167 * C00001 * C00003 </t>
  </si>
  <si>
    <t> C00161 * C00014 * C00004 * C00080</t>
  </si>
  <si>
    <t>C05167 * C00001 * C00006 </t>
  </si>
  <si>
    <t> C00161 * C00014 * C00005 * C00080</t>
  </si>
  <si>
    <t>2_7_4_25</t>
  </si>
  <si>
    <t>C00002 * C00055 </t>
  </si>
  <si>
    <t> C00008 * C00112</t>
  </si>
  <si>
    <t>C00002 * C00239 </t>
  </si>
  <si>
    <t> C00008 * C00705</t>
  </si>
  <si>
    <t>5_3_3_2</t>
  </si>
  <si>
    <t>1_1_1_94</t>
  </si>
  <si>
    <t>C00093 * C00003 </t>
  </si>
  <si>
    <t>C00093 * C00006 </t>
  </si>
  <si>
    <t>3_5_4_16</t>
  </si>
  <si>
    <t>C00044 * C00001 </t>
  </si>
  <si>
    <t> C04895 * C00058</t>
  </si>
  <si>
    <t>C04895 * C00001 </t>
  </si>
  <si>
    <t>C05922 * C00001 </t>
  </si>
  <si>
    <t> C05923 * C00058</t>
  </si>
  <si>
    <t>2_5_1_30</t>
  </si>
  <si>
    <t>C00448 + C00129 </t>
  </si>
  <si>
    <t>C00448 * C00129 </t>
  </si>
  <si>
    <t> C04216 + C00013</t>
  </si>
  <si>
    <t> C04216 * C00013</t>
  </si>
  <si>
    <t>2_1_1_163</t>
  </si>
  <si>
    <t>C19847 * C00019 </t>
  </si>
  <si>
    <t> C05819 * C00021</t>
  </si>
  <si>
    <t>2_7_4_6</t>
  </si>
  <si>
    <t>C00002 * C00454 </t>
  </si>
  <si>
    <t> C00008 * C00201</t>
  </si>
  <si>
    <t>C00002 * C00008 </t>
  </si>
  <si>
    <t> C00008 * C00002</t>
  </si>
  <si>
    <t>C11038 * C00002 </t>
  </si>
  <si>
    <t> C11039 * C00008</t>
  </si>
  <si>
    <t>C00002 * C00015 </t>
  </si>
  <si>
    <t> C00008 * C00075</t>
  </si>
  <si>
    <t>C00002 * C00035 </t>
  </si>
  <si>
    <t> C00008 * C00044</t>
  </si>
  <si>
    <t>C00002 * C00112 </t>
  </si>
  <si>
    <t> C00008 * C00063</t>
  </si>
  <si>
    <t>C00002 * C00104 </t>
  </si>
  <si>
    <t> C00008 * C00081</t>
  </si>
  <si>
    <t>C00002 * C00206 </t>
  </si>
  <si>
    <t> C00008 * C00131</t>
  </si>
  <si>
    <t>C00002 * C00361 </t>
  </si>
  <si>
    <t> C00008 * C00286</t>
  </si>
  <si>
    <t>C00002 * C00363 </t>
  </si>
  <si>
    <t> C00008 * C00459</t>
  </si>
  <si>
    <t>C00002 * C00705 </t>
  </si>
  <si>
    <t> C00008 * C00458</t>
  </si>
  <si>
    <t>C00002 * C01346 </t>
  </si>
  <si>
    <t> C00008 * C00460</t>
  </si>
  <si>
    <t>C00002 * C01344 </t>
  </si>
  <si>
    <t> C00008 * C01345</t>
  </si>
  <si>
    <t>C22442 * C00002 </t>
  </si>
  <si>
    <t> C22443 * C00008</t>
  </si>
  <si>
    <t>C00002 * C21748 </t>
  </si>
  <si>
    <t> C00008 * C21749</t>
  </si>
  <si>
    <t>C00002 * C21750 </t>
  </si>
  <si>
    <t> C00008 * C21751</t>
  </si>
  <si>
    <t>2_1_1_80</t>
  </si>
  <si>
    <t>C00019 * C00614 </t>
  </si>
  <si>
    <t> C00021 * C04142</t>
  </si>
  <si>
    <t>4_2_3_5</t>
  </si>
  <si>
    <t> C00251 * C00009</t>
  </si>
  <si>
    <t>4_2_3_4</t>
  </si>
  <si>
    <t> C00944 * C00009</t>
  </si>
  <si>
    <t>5_4_99_5</t>
  </si>
  <si>
    <t>4_1_3_27</t>
  </si>
  <si>
    <t>C00251 * C00064 </t>
  </si>
  <si>
    <t> C00108 * C00022 * C00025</t>
  </si>
  <si>
    <t>C00251 * C00014 </t>
  </si>
  <si>
    <t> C00108 * C00022 * C00001</t>
  </si>
  <si>
    <t>2_4_2_18</t>
  </si>
  <si>
    <t>C04302 * C00013 </t>
  </si>
  <si>
    <t> C00108 * C00119</t>
  </si>
  <si>
    <t>4_1_1_48</t>
  </si>
  <si>
    <t> C03506 * C00011 * C00001</t>
  </si>
  <si>
    <t>5_3_1_24</t>
  </si>
  <si>
    <t>4_2_1_20</t>
  </si>
  <si>
    <t>C00065 * C00463 </t>
  </si>
  <si>
    <t> C00078 * C00001</t>
  </si>
  <si>
    <t> C00463 * C00118</t>
  </si>
  <si>
    <t>C00065 * C03506 </t>
  </si>
  <si>
    <t> C00078 * C00118 * C00001</t>
  </si>
  <si>
    <t>2_6_1_9</t>
  </si>
  <si>
    <t>C01100 * C00026 </t>
  </si>
  <si>
    <t> C01267 * C00025</t>
  </si>
  <si>
    <t>C00079 * C00026 </t>
  </si>
  <si>
    <t> C00166 * C00025</t>
  </si>
  <si>
    <t>C00082 * C00026 </t>
  </si>
  <si>
    <t> C01179 * C00025</t>
  </si>
  <si>
    <t>1_3_1_12</t>
  </si>
  <si>
    <t>C00254 * C00003 </t>
  </si>
  <si>
    <t> C01179 * C00011 * C00004 * C00080</t>
  </si>
  <si>
    <t>2_5_1_19</t>
  </si>
  <si>
    <t>C00074 * C03175 </t>
  </si>
  <si>
    <t> C00009 * C01269</t>
  </si>
  <si>
    <t>1_17_1_8</t>
  </si>
  <si>
    <t>C03972 * C00003 * C00001 </t>
  </si>
  <si>
    <t> C20258 * C00004 * C00080</t>
  </si>
  <si>
    <t>C03972 * C00006 * C00001 </t>
  </si>
  <si>
    <t> C20258 * C00005 * C00080</t>
  </si>
  <si>
    <t>4_2_3_3</t>
  </si>
  <si>
    <t> C00546 * C00009</t>
  </si>
  <si>
    <t>2_7_7_72</t>
  </si>
  <si>
    <t>C02211 + C00063 + C00002 </t>
  </si>
  <si>
    <t>C02211 * C00063 * C00002 </t>
  </si>
  <si>
    <t> C19085 + C00013</t>
  </si>
  <si>
    <t> C19085 * C00013</t>
  </si>
  <si>
    <t>C02211 * C00063 </t>
  </si>
  <si>
    <t> C19078 * C00013</t>
  </si>
  <si>
    <t>C19078 * C00063 </t>
  </si>
  <si>
    <t> C19080 * C00013</t>
  </si>
  <si>
    <t>C19080 * C00002 </t>
  </si>
  <si>
    <t> C19085 * C00013</t>
  </si>
  <si>
    <t>6_3_4_15</t>
  </si>
  <si>
    <t>C00002 * C00120 * C04735 </t>
  </si>
  <si>
    <t> C00020 * C00013 * C04681</t>
  </si>
  <si>
    <t>C00002 * C00120 </t>
  </si>
  <si>
    <t> C00013 * C05921</t>
  </si>
  <si>
    <t>C05921 * C06249 </t>
  </si>
  <si>
    <t> C00020 * C06250</t>
  </si>
  <si>
    <t>2_1_2_11</t>
  </si>
  <si>
    <t>C00143 * C00141 * C00001 </t>
  </si>
  <si>
    <t> C00101 * C00966</t>
  </si>
  <si>
    <t> C00141 * C00067</t>
  </si>
  <si>
    <t>6_3_2_1</t>
  </si>
  <si>
    <t>C00002 * C00522 * C00099 </t>
  </si>
  <si>
    <t> C00020 * C00013 * C00864</t>
  </si>
  <si>
    <t>4_1_1_11</t>
  </si>
  <si>
    <t> C00099 * C00011</t>
  </si>
  <si>
    <t>2_6_1_1</t>
  </si>
  <si>
    <t>C00049 * C00026 </t>
  </si>
  <si>
    <t> C00036 * C00025</t>
  </si>
  <si>
    <t>C00097 * C00026 </t>
  </si>
  <si>
    <t> C00957 * C00025</t>
  </si>
  <si>
    <t> C00957 * C00302</t>
  </si>
  <si>
    <t>C00506 * C00026 </t>
  </si>
  <si>
    <t> C05528 * C00025</t>
  </si>
  <si>
    <t>C00606 * C00026 </t>
  </si>
  <si>
    <t> C05527 * C00025</t>
  </si>
  <si>
    <t>C05947 * C00026 </t>
  </si>
  <si>
    <t> C05946 * C00025</t>
  </si>
  <si>
    <t>6_1_1_22</t>
  </si>
  <si>
    <t>C00002 * C00152 * C01637 </t>
  </si>
  <si>
    <t> C00020 * C00013 * C03402</t>
  </si>
  <si>
    <t>1_1_1_127</t>
  </si>
  <si>
    <t>C00204 * C00003 </t>
  </si>
  <si>
    <t> C04349 * C00004 * C00080</t>
  </si>
  <si>
    <t>5_3_1_17</t>
  </si>
  <si>
    <t>2_7_1_45</t>
  </si>
  <si>
    <t>C00002 * C00204 </t>
  </si>
  <si>
    <t> C00008 * C04442</t>
  </si>
  <si>
    <t>4_1_2_14</t>
  </si>
  <si>
    <t> C00118 * C00022</t>
  </si>
  <si>
    <t>4_1_3_16</t>
  </si>
  <si>
    <t> C00022 * C00048</t>
  </si>
  <si>
    <t>2_4_2_22</t>
  </si>
  <si>
    <t>C00655 * C00013 </t>
  </si>
  <si>
    <t> C00385 * C00119</t>
  </si>
  <si>
    <t>C00144 * C00013 </t>
  </si>
  <si>
    <t> C00242 * C00119</t>
  </si>
  <si>
    <t>2_3_1_31</t>
  </si>
  <si>
    <t>C00024 * C00263 </t>
  </si>
  <si>
    <t> C00010 * C01077</t>
  </si>
  <si>
    <t>4_2_1_9</t>
  </si>
  <si>
    <t> C00141 * C00001</t>
  </si>
  <si>
    <t> C00671 * C00001</t>
  </si>
  <si>
    <t>2_1_1_45</t>
  </si>
  <si>
    <t>C00365 * C00143 </t>
  </si>
  <si>
    <t> C00415 * C00364</t>
  </si>
  <si>
    <t>1_5_1_3</t>
  </si>
  <si>
    <t>C00101 * C00006 </t>
  </si>
  <si>
    <t> C00415 * C00005 * C00080</t>
  </si>
  <si>
    <t>C00101 * C00003 </t>
  </si>
  <si>
    <t> C00415 * C00004 * C00080</t>
  </si>
  <si>
    <t>C00101 + C00003 </t>
  </si>
  <si>
    <t>C00101 * C00003 </t>
  </si>
  <si>
    <t> C00504 + C00004 + C00080</t>
  </si>
  <si>
    <t> C00504 * C00004 * C00080</t>
  </si>
  <si>
    <t>C00101 + C00006 </t>
  </si>
  <si>
    <t>C00101 * C00006 </t>
  </si>
  <si>
    <t> C00504 + C00005 + C00080</t>
  </si>
  <si>
    <t> C00504 * C00005 * C00080</t>
  </si>
  <si>
    <t>C00415 * C00003 </t>
  </si>
  <si>
    <t> C00504 * C00004 * C00080</t>
  </si>
  <si>
    <t>C00415 * C00006 </t>
  </si>
  <si>
    <t> C00504 * C00005 * C00080</t>
  </si>
  <si>
    <t>C00272 * C00006 </t>
  </si>
  <si>
    <t> C02953 * C00005 * C00080</t>
  </si>
  <si>
    <t>4_3_1_19</t>
  </si>
  <si>
    <t> C00109 * C00014</t>
  </si>
  <si>
    <t>C20905 * C00001 </t>
  </si>
  <si>
    <t>1_8_4_11</t>
  </si>
  <si>
    <t>C03023 * C00343 * C00001 </t>
  </si>
  <si>
    <t> C03895 * C00342</t>
  </si>
  <si>
    <t>C00073 * C00343 * C00001 </t>
  </si>
  <si>
    <t> C15999 * C00342</t>
  </si>
  <si>
    <t>1_8_4_12</t>
  </si>
  <si>
    <t> C15653 * C00342</t>
  </si>
  <si>
    <t>6_5_1_1</t>
  </si>
  <si>
    <t>C00002 + C00039 + C02128</t>
  </si>
  <si>
    <t>C00002 * C00039 * C02128</t>
  </si>
  <si>
    <t> C00020 + C00013 + C00039</t>
  </si>
  <si>
    <t> C00020 * C00013 * C00039</t>
  </si>
  <si>
    <t>2_1_1_37</t>
  </si>
  <si>
    <t>C00019 * C00039 </t>
  </si>
  <si>
    <t> C00021 * C02967</t>
  </si>
  <si>
    <t>C00019 * C00856 </t>
  </si>
  <si>
    <t>1_17_4_1</t>
  </si>
  <si>
    <t>C04232 * C00343 * C00001 </t>
  </si>
  <si>
    <t> C03723 * C00342</t>
  </si>
  <si>
    <t>C00206 * C00343 * C00001 </t>
  </si>
  <si>
    <t> C00342 * C00008</t>
  </si>
  <si>
    <t>C01346 * C00343 * C00001 </t>
  </si>
  <si>
    <t> C00342 * C00015</t>
  </si>
  <si>
    <t>C00361 * C00343 * C00001 </t>
  </si>
  <si>
    <t> C00035 * C00342</t>
  </si>
  <si>
    <t>C00705 * C00343 * C00001 </t>
  </si>
  <si>
    <t> C00342 * C00112</t>
  </si>
  <si>
    <t>C04232 * C16664 * C00001 </t>
  </si>
  <si>
    <t> C03723 * C16663</t>
  </si>
  <si>
    <t>C04232 * C03170 * C00001 </t>
  </si>
  <si>
    <t> C03723 * C02090</t>
  </si>
  <si>
    <t>C21750 * C00343 * C00001 </t>
  </si>
  <si>
    <t> C21748 * C00342</t>
  </si>
  <si>
    <t>3_1_3_27</t>
  </si>
  <si>
    <t>C03892 * C00001 </t>
  </si>
  <si>
    <t> C00344 * C00009</t>
  </si>
  <si>
    <t>2_4_2_1</t>
  </si>
  <si>
    <t>C15586 * C00009 </t>
  </si>
  <si>
    <t> C15587 * C00620</t>
  </si>
  <si>
    <t>C00212 * C00009 </t>
  </si>
  <si>
    <t> C00147 * C00620</t>
  </si>
  <si>
    <t>C00294 * C00009 </t>
  </si>
  <si>
    <t> C00262 * C00620</t>
  </si>
  <si>
    <t>C00387 * C00009 </t>
  </si>
  <si>
    <t> C00242 * C00620</t>
  </si>
  <si>
    <t>C01762 * C00009 </t>
  </si>
  <si>
    <t> C00385 * C00620</t>
  </si>
  <si>
    <t>C20463 * C00009 </t>
  </si>
  <si>
    <t> C15587 * C00672</t>
  </si>
  <si>
    <t>C00330 * C00009 </t>
  </si>
  <si>
    <t> C00242 * C00672</t>
  </si>
  <si>
    <t>C00559 * C00009 </t>
  </si>
  <si>
    <t> C00147 * C00672</t>
  </si>
  <si>
    <t>C05512 * C00009 </t>
  </si>
  <si>
    <t> C00262 * C00672</t>
  </si>
  <si>
    <t>C03150 * C00009 </t>
  </si>
  <si>
    <t> C00153 * C00620</t>
  </si>
  <si>
    <t>C05841 * C00009 </t>
  </si>
  <si>
    <t> C00253 * C00620 * C00080</t>
  </si>
  <si>
    <t>2_7_7_85</t>
  </si>
  <si>
    <t>C00002 </t>
  </si>
  <si>
    <t>C00013 + C20565</t>
  </si>
  <si>
    <t>C00013 * C20565</t>
  </si>
  <si>
    <t>1_2_4_2</t>
  </si>
  <si>
    <t>C00026 * C15972 </t>
  </si>
  <si>
    <t> C16254 * C00011</t>
  </si>
  <si>
    <t>C00026 * C00068 </t>
  </si>
  <si>
    <t> C05381 * C00011</t>
  </si>
  <si>
    <t>C05381 * C15972 </t>
  </si>
  <si>
    <t> C16254 * C00068</t>
  </si>
  <si>
    <t>2_3_1_61</t>
  </si>
  <si>
    <t>C00091 * C15973 </t>
  </si>
  <si>
    <t> C00010 * C16254</t>
  </si>
  <si>
    <t>C00527 * C15973 </t>
  </si>
  <si>
    <t> C00010 * C06157</t>
  </si>
  <si>
    <t>4_2_1_137</t>
  </si>
  <si>
    <t> C20276 * C00001</t>
  </si>
  <si>
    <t>1_2_1_3</t>
  </si>
  <si>
    <t>C00071 * C00003 * C00001 </t>
  </si>
  <si>
    <t> C00060 * C00004 * C00080</t>
  </si>
  <si>
    <t> C00162 * C00004 * C00080</t>
  </si>
  <si>
    <t>C00084 * C00003 * C00001 </t>
  </si>
  <si>
    <t> C00033 * C00004 * C00080</t>
  </si>
  <si>
    <t>C05665 * C00003 * C00001 </t>
  </si>
  <si>
    <t> C00099 * C00004 * C00080</t>
  </si>
  <si>
    <t>C00577 * C00003 * C00001 </t>
  </si>
  <si>
    <t> C00258 * C00004 * C00080</t>
  </si>
  <si>
    <t>C00555 * C00003 * C00001 </t>
  </si>
  <si>
    <t> C00334 * C00004 * C00080</t>
  </si>
  <si>
    <t>C00637 * C00003 * C00001 </t>
  </si>
  <si>
    <t> C00954 * C00004 * C00080</t>
  </si>
  <si>
    <t>C05985 * C00003 * C00001 </t>
  </si>
  <si>
    <t> C00804 * C00004 * C00080</t>
  </si>
  <si>
    <t>C01149 * C00003 * C00001 </t>
  </si>
  <si>
    <t> C01181 * C00004 * C00080</t>
  </si>
  <si>
    <t>C06002 * C00003 * C00001 </t>
  </si>
  <si>
    <t> C02170 * C00004 * C00080</t>
  </si>
  <si>
    <t>C05130 * C00003 * C00001 </t>
  </si>
  <si>
    <t> C02835 * C00004 * C00080</t>
  </si>
  <si>
    <t>C05445 * C00003 * C00001 </t>
  </si>
  <si>
    <t> C04554 * C00004 * C00080</t>
  </si>
  <si>
    <t>C05634 * C00003 * C00001 </t>
  </si>
  <si>
    <t> C05635 * C00080 * C00004</t>
  </si>
  <si>
    <t>C05936 * C00003 * C00001 </t>
  </si>
  <si>
    <t> C02946 * C00004 * C00080</t>
  </si>
  <si>
    <t>C06754 * C00003 * C00001 </t>
  </si>
  <si>
    <t> C06755 * C00004 * C00080</t>
  </si>
  <si>
    <t>C02576 * C00001 * C00003 </t>
  </si>
  <si>
    <t> C11924 * C00004 * C00080</t>
  </si>
  <si>
    <t>C03461 * C00003 * C00001 </t>
  </si>
  <si>
    <t> C16502 * C00004 * C00080</t>
  </si>
  <si>
    <t>C00433 * C00006 * C00001 </t>
  </si>
  <si>
    <t> C00026 * C00005 * C00080</t>
  </si>
  <si>
    <t>C00555 * C00006 * C00001 </t>
  </si>
  <si>
    <t> C00334 * C00005 * C00080</t>
  </si>
  <si>
    <t>C02670 + C00003 + C00001 </t>
  </si>
  <si>
    <t>C02670 * C00003 * C00001 </t>
  </si>
  <si>
    <t> C00818 * C00004 * C00080</t>
  </si>
  <si>
    <t>C06613 * C00001 </t>
  </si>
  <si>
    <t> C06614 + C00080</t>
  </si>
  <si>
    <t> C06614 * C00080</t>
  </si>
  <si>
    <t>C16348 * C00001 </t>
  </si>
  <si>
    <t> C06615 + C00080</t>
  </si>
  <si>
    <t> C06615 * C00080</t>
  </si>
  <si>
    <t>2_7_9_2</t>
  </si>
  <si>
    <t>C00002 * C00022 * C00001 </t>
  </si>
  <si>
    <t> C00020 * C00074 * C00009</t>
  </si>
  <si>
    <t>3_5_2_6</t>
  </si>
  <si>
    <t>C01866 * C00001 </t>
  </si>
  <si>
    <t>C05551 * C00001 </t>
  </si>
  <si>
    <t>C00395 * C00001 </t>
  </si>
  <si>
    <t>4_1_1_2</t>
  </si>
  <si>
    <t> C00058 * C00011</t>
  </si>
  <si>
    <t>1_14_14_9</t>
  </si>
  <si>
    <t>C00642 * C00007 * C00004 * C00080 </t>
  </si>
  <si>
    <t> C01161 * C00003 * C00001</t>
  </si>
  <si>
    <t>C05593 * C00007 * C00004 * C00080 </t>
  </si>
  <si>
    <t>2_7_2_11</t>
  </si>
  <si>
    <t>C00002 * C00025 </t>
  </si>
  <si>
    <t> C00008 * C03287</t>
  </si>
  <si>
    <t>1_4_1_13</t>
  </si>
  <si>
    <t>C00025 + C00006 </t>
  </si>
  <si>
    <t>C00025 * C00006 </t>
  </si>
  <si>
    <t> C00064 * C00026 * C00005 * C00080</t>
  </si>
  <si>
    <t>C00025 * C00006 * C00001 </t>
  </si>
  <si>
    <t> C00026 * C00014 * C00005 * C00080</t>
  </si>
  <si>
    <t>2_3_2_2</t>
  </si>
  <si>
    <t>C03193 * C00045 </t>
  </si>
  <si>
    <t> C00012 * C03363</t>
  </si>
  <si>
    <t>C00051 * C00151 </t>
  </si>
  <si>
    <t> C01419 * C03740</t>
  </si>
  <si>
    <t>C03193 * C00245 </t>
  </si>
  <si>
    <t> C00012 * C05844</t>
  </si>
  <si>
    <t>C02166 * C00045 </t>
  </si>
  <si>
    <t> C05951 * C03363</t>
  </si>
  <si>
    <t>C03193 * C05689 </t>
  </si>
  <si>
    <t> C00012 * C05695</t>
  </si>
  <si>
    <t>C02320 * C00001 </t>
  </si>
  <si>
    <t> C05729 * C00025</t>
  </si>
  <si>
    <t>C02512 * C00025 </t>
  </si>
  <si>
    <t> C05711 * C00001</t>
  </si>
  <si>
    <t>C05670 * C00025 </t>
  </si>
  <si>
    <t> C06114 * C00001</t>
  </si>
  <si>
    <t>5_1_3_3</t>
  </si>
  <si>
    <t>2_7_7_9</t>
  </si>
  <si>
    <t>C00075 * C00103 </t>
  </si>
  <si>
    <t> C00013 * C00029</t>
  </si>
  <si>
    <t>2_3_1_15</t>
  </si>
  <si>
    <t>C00093 * C00040 </t>
  </si>
  <si>
    <t> C00681 * C00010</t>
  </si>
  <si>
    <t>C00605 * C00093 </t>
  </si>
  <si>
    <t> C00010 * C00681</t>
  </si>
  <si>
    <t>C00173 * C00093 </t>
  </si>
  <si>
    <t> C00681 * C00229</t>
  </si>
  <si>
    <t>5_1_1_1</t>
  </si>
  <si>
    <t>2_7_1_17</t>
  </si>
  <si>
    <t>C00002 * C00310 </t>
  </si>
  <si>
    <t> C00008 * C00231</t>
  </si>
  <si>
    <t>5_3_1_5</t>
  </si>
  <si>
    <t>3_2_1_37</t>
  </si>
  <si>
    <t>C00181 * C02352 </t>
  </si>
  <si>
    <t> C02352 * C00001</t>
  </si>
  <si>
    <t xml:space="preserve">C00181 + G10512 </t>
  </si>
  <si>
    <t xml:space="preserve">C00181 * G10512 </t>
  </si>
  <si>
    <t> G10512 + C00001</t>
  </si>
  <si>
    <t> G10512 * C00001</t>
  </si>
  <si>
    <t>6_3_1_2</t>
  </si>
  <si>
    <t>C00002 * C00025 * C00014 </t>
  </si>
  <si>
    <t> C00008 * C00009 * C00064</t>
  </si>
  <si>
    <t>2_5_1_75</t>
  </si>
  <si>
    <t>C00235 * C17324 </t>
  </si>
  <si>
    <t> C00013 * C04432</t>
  </si>
  <si>
    <t>4_1_1_87</t>
  </si>
  <si>
    <t> C03939 * C00011</t>
  </si>
  <si>
    <t>2_3_1_39</t>
  </si>
  <si>
    <t>C00083 * C00229 </t>
  </si>
  <si>
    <t> C00010 * C01209</t>
  </si>
  <si>
    <t>2_8_4_3</t>
  </si>
  <si>
    <t>C04432 + C17023 + C00019 </t>
  </si>
  <si>
    <t>C04432 * C17023 * C00019 </t>
  </si>
  <si>
    <t> C20753 * C00021 * C00073 * C05198</t>
  </si>
  <si>
    <t>C04432 * C17023 * C00019 </t>
  </si>
  <si>
    <t> C20755 * C00073 * C05198</t>
  </si>
  <si>
    <t>C20755 * C00019 </t>
  </si>
  <si>
    <t> C20753 * C00021</t>
  </si>
  <si>
    <t>2_3_1_29</t>
  </si>
  <si>
    <t>C00024 * C00037 </t>
  </si>
  <si>
    <t> C00010 * C03508</t>
  </si>
  <si>
    <t>1_1_1_103</t>
  </si>
  <si>
    <t>C00188 * C00003 </t>
  </si>
  <si>
    <t> C03508 * C00004 * C00080</t>
  </si>
  <si>
    <t>3_1_4_16</t>
  </si>
  <si>
    <t>C01240 * C00001 </t>
  </si>
  <si>
    <t>C02353 * C00001 </t>
  </si>
  <si>
    <t>C02355 * C00001 </t>
  </si>
  <si>
    <t>C02354 * C00001 </t>
  </si>
  <si>
    <t>C06194 * C00001 </t>
  </si>
  <si>
    <t>2_7_8_5</t>
  </si>
  <si>
    <t>C00269 * C00093 </t>
  </si>
  <si>
    <t> C00055 * C03892</t>
  </si>
  <si>
    <t>4_3_3_7</t>
  </si>
  <si>
    <t>C00441 * C00022 </t>
  </si>
  <si>
    <t> C20258 * C00001</t>
  </si>
  <si>
    <t>1_2_1_11</t>
  </si>
  <si>
    <t>C00441 * C00009 * C00006 </t>
  </si>
  <si>
    <t> C03082 * C00005 * C00080</t>
  </si>
  <si>
    <t>2_7_7_8</t>
  </si>
  <si>
    <t>C00046 * C00009 </t>
  </si>
  <si>
    <t> C00046 * C00454</t>
  </si>
  <si>
    <t> C00046 * C00008</t>
  </si>
  <si>
    <t> C00046 * C00015</t>
  </si>
  <si>
    <t> C00046 * C00035</t>
  </si>
  <si>
    <t> C00046 * C00112</t>
  </si>
  <si>
    <t>2_7_1_26</t>
  </si>
  <si>
    <t>C00002 * C00255 </t>
  </si>
  <si>
    <t> C00008 * C00061</t>
  </si>
  <si>
    <t>2_7_7_2</t>
  </si>
  <si>
    <t>C00002 * C00061 </t>
  </si>
  <si>
    <t> C00013 * C00016</t>
  </si>
  <si>
    <t>6_1_1_15</t>
  </si>
  <si>
    <t>C00002 * C00148 * C01649 </t>
  </si>
  <si>
    <t> C00020 * C00013 * C02702</t>
  </si>
  <si>
    <t>1_1_1_267</t>
  </si>
  <si>
    <t>C11434 * C00006 </t>
  </si>
  <si>
    <t> C11437 * C00005 * C00080</t>
  </si>
  <si>
    <t>2_7_7_41</t>
  </si>
  <si>
    <t>C00063 * C00416 </t>
  </si>
  <si>
    <t> C00013 * C00269</t>
  </si>
  <si>
    <t>2_7_4_22</t>
  </si>
  <si>
    <t>C00002 * C00105 </t>
  </si>
  <si>
    <t> C00008 * C00015</t>
  </si>
  <si>
    <t>3_5_1_44</t>
  </si>
  <si>
    <t>C02583 * C00001 </t>
  </si>
  <si>
    <t> C00614 * C00014</t>
  </si>
  <si>
    <t>2_1_1_74</t>
  </si>
  <si>
    <t>C00143 * C01764 * C00004 * C00080 </t>
  </si>
  <si>
    <t> C00101 * C03446 * C00003</t>
  </si>
  <si>
    <t>C00143 * C01764 * C01352 </t>
  </si>
  <si>
    <t> C00101 * C03446 * C00016</t>
  </si>
  <si>
    <t>6_2_1_5</t>
  </si>
  <si>
    <t>C00002 * C00042 * C00010 </t>
  </si>
  <si>
    <t> C00008 * C00009 * C00091</t>
  </si>
  <si>
    <t>C00002 * C00490 * C00010 </t>
  </si>
  <si>
    <t> C00008 * C00009 * C00531</t>
  </si>
  <si>
    <t>2_1_1_228</t>
  </si>
  <si>
    <t> C00021 * C04157</t>
  </si>
  <si>
    <t>1_1_1_100</t>
  </si>
  <si>
    <t>C01271 * C00006 </t>
  </si>
  <si>
    <t> C00685 * C00005 * C00080</t>
  </si>
  <si>
    <t>C04618 * C00006 </t>
  </si>
  <si>
    <t> C05744 * C00005 * C00080</t>
  </si>
  <si>
    <t>C04619 * C00006 </t>
  </si>
  <si>
    <t> C05753 * C00005</t>
  </si>
  <si>
    <t>C04620 * C00006 </t>
  </si>
  <si>
    <t> C05750 * C00005 * C00080</t>
  </si>
  <si>
    <t>C04633 * C00006 </t>
  </si>
  <si>
    <t> C05762 * C00005 * C00080</t>
  </si>
  <si>
    <t>C04688 * C00006 </t>
  </si>
  <si>
    <t> C05759 * C00005 * C00080</t>
  </si>
  <si>
    <t>C05747 * C00006 </t>
  </si>
  <si>
    <t> C05746 * C00005 * C00080</t>
  </si>
  <si>
    <t>C05757 * C00006 </t>
  </si>
  <si>
    <t> C05756 * C00005 * C00080</t>
  </si>
  <si>
    <t>C16219 * C00005 * C00080 </t>
  </si>
  <si>
    <t> C16220 * C00006</t>
  </si>
  <si>
    <t>C20372 * C00005 * C00080 </t>
  </si>
  <si>
    <t> C20373 * C00006</t>
  </si>
  <si>
    <t>C20376 * C00005 * C00080 </t>
  </si>
  <si>
    <t> C20377 * C00006</t>
  </si>
  <si>
    <t>2_3_1_274</t>
  </si>
  <si>
    <t>C00173 * C00009 </t>
  </si>
  <si>
    <t> C02133 * C00229</t>
  </si>
  <si>
    <t>4_3_1_17</t>
  </si>
  <si>
    <t> C02218 * C00001</t>
  </si>
  <si>
    <t>C20904 * C00001 </t>
  </si>
  <si>
    <t>2_7_6_2</t>
  </si>
  <si>
    <t>C00002 * C00378 </t>
  </si>
  <si>
    <t> C00020 * C00068</t>
  </si>
  <si>
    <t>5_1_3_1</t>
  </si>
  <si>
    <t>3_1_3_16</t>
  </si>
  <si>
    <t>C00562 * C00001 </t>
  </si>
  <si>
    <t> C00017 * C00009</t>
  </si>
  <si>
    <t>2_1_2_9</t>
  </si>
  <si>
    <t>C02430 * C00234 </t>
  </si>
  <si>
    <t> C00101 * C03294</t>
  </si>
  <si>
    <t>3_5_1_88</t>
  </si>
  <si>
    <t>C11439 * C00001 </t>
  </si>
  <si>
    <t> C11440 * C00058</t>
  </si>
  <si>
    <t>C04258 * C00001 </t>
  </si>
  <si>
    <t> C00058 * C03617</t>
  </si>
  <si>
    <t>4_1_1_36</t>
  </si>
  <si>
    <t> C01134 * C00011</t>
  </si>
  <si>
    <t>6_3_2_5</t>
  </si>
  <si>
    <t>C00063 * C03492 * C00097 </t>
  </si>
  <si>
    <t> C00055 * C00013 * C04352</t>
  </si>
  <si>
    <t>2_7_7_6</t>
  </si>
  <si>
    <t>C00201 * C00046 </t>
  </si>
  <si>
    <t> C00013 * C00046</t>
  </si>
  <si>
    <t>C00002 * C00046 </t>
  </si>
  <si>
    <t>C00044 * C00046 </t>
  </si>
  <si>
    <t>C00063 * C00046 </t>
  </si>
  <si>
    <t>C00075 * C00046 </t>
  </si>
  <si>
    <t>C00201 </t>
  </si>
  <si>
    <t> C20864 +  C00013</t>
  </si>
  <si>
    <t> C20864 * C00013</t>
  </si>
  <si>
    <t>2_7_4_8</t>
  </si>
  <si>
    <t>C00002 * C00144 </t>
  </si>
  <si>
    <t> C00008 * C00035</t>
  </si>
  <si>
    <t>C00002 * C00362 </t>
  </si>
  <si>
    <t> C00008 * C00361</t>
  </si>
  <si>
    <t>C22441 * C00002 </t>
  </si>
  <si>
    <t> C22442 * C00008</t>
  </si>
  <si>
    <t>1_3_1_76</t>
  </si>
  <si>
    <t>C02463 * C00003 </t>
  </si>
  <si>
    <t> C05778 * C00004 * C00080</t>
  </si>
  <si>
    <t>4_99_1_4</t>
  </si>
  <si>
    <t>C00748 + C00080 </t>
  </si>
  <si>
    <t>C00748 * C00080 </t>
  </si>
  <si>
    <t> C14818 * C05778</t>
  </si>
  <si>
    <t>2_1_1_107</t>
  </si>
  <si>
    <t>C00019 * C01051 </t>
  </si>
  <si>
    <t>C00021 + C02463</t>
  </si>
  <si>
    <t>C00021 * C02463</t>
  </si>
  <si>
    <t> C00021 * C15527</t>
  </si>
  <si>
    <t>C00019 * C15527 </t>
  </si>
  <si>
    <t> C00021 * C02463</t>
  </si>
  <si>
    <t>C00019 + C02469 </t>
  </si>
  <si>
    <t>C00019 * C02469 </t>
  </si>
  <si>
    <t>C00021 + C05778</t>
  </si>
  <si>
    <t>C00021 * C05778</t>
  </si>
  <si>
    <t>2_7_1_25</t>
  </si>
  <si>
    <t>C00002 * C00224 </t>
  </si>
  <si>
    <t> C00008 * C00053</t>
  </si>
  <si>
    <t>C00002 * C05686 </t>
  </si>
  <si>
    <t> C00008 * C05696</t>
  </si>
  <si>
    <t>2_7_7_4</t>
  </si>
  <si>
    <t>C00002 * C00059 </t>
  </si>
  <si>
    <t> C00013 * C00224</t>
  </si>
  <si>
    <t>C00002 * C05697 </t>
  </si>
  <si>
    <t> C00013 * C05686</t>
  </si>
  <si>
    <t>1_8_4_8</t>
  </si>
  <si>
    <t>C00342 * C00053 </t>
  </si>
  <si>
    <t> C00343 * C00094 * C00054</t>
  </si>
  <si>
    <t>2_4_2_10</t>
  </si>
  <si>
    <t>C01103 * C00013 </t>
  </si>
  <si>
    <t> C00295 * C00119</t>
  </si>
  <si>
    <t>C07649 * C00119 </t>
  </si>
  <si>
    <t> C16634 * C00013</t>
  </si>
  <si>
    <t>4_1_1_23</t>
  </si>
  <si>
    <t> C00105 * C00011</t>
  </si>
  <si>
    <t>1_3_1_14</t>
  </si>
  <si>
    <t>C00337 * C00003 </t>
  </si>
  <si>
    <t> C00295 * C00080 * C00004</t>
  </si>
  <si>
    <t>6_3_5_5</t>
  </si>
  <si>
    <t>C00002 + C00064 + C00288 + C00001 </t>
  </si>
  <si>
    <t>C00002 * C00064 * C00288 * C00001 </t>
  </si>
  <si>
    <t>C00008 + C00009 + C00025 + C00169</t>
  </si>
  <si>
    <t>C00008 * C00009 * C00025 * C00169</t>
  </si>
  <si>
    <t>C00002 * C00288 </t>
  </si>
  <si>
    <t> C00008 * C20969</t>
  </si>
  <si>
    <t>C00014 * C20969 </t>
  </si>
  <si>
    <t> C01563 * C00009</t>
  </si>
  <si>
    <t>C00002 * C01563 </t>
  </si>
  <si>
    <t> C00008 * C00169</t>
  </si>
  <si>
    <t>3_5_2_3</t>
  </si>
  <si>
    <t>C00337 * C00001 </t>
  </si>
  <si>
    <t>2_1_3_2</t>
  </si>
  <si>
    <t>C00169 * C00049 </t>
  </si>
  <si>
    <t> C00009 * C00438</t>
  </si>
  <si>
    <t>2_4_2_9</t>
  </si>
  <si>
    <t>C00105 * C00013 </t>
  </si>
  <si>
    <t> C00106 * C00119</t>
  </si>
  <si>
    <t>6_1_1_5</t>
  </si>
  <si>
    <t>C00002 * C00407 * C01644 </t>
  </si>
  <si>
    <t> C00020 * C00013 * C03127</t>
  </si>
  <si>
    <t>1_3_1_98</t>
  </si>
  <si>
    <t>C01050 * C00006 </t>
  </si>
  <si>
    <t> C04631 * C00005 * C00080</t>
  </si>
  <si>
    <t>C01050 * C00003 </t>
  </si>
  <si>
    <t> C04631 * C00004 * C00080</t>
  </si>
  <si>
    <t>2_4_1_227</t>
  </si>
  <si>
    <t>C04851 * C00043 </t>
  </si>
  <si>
    <t> C05893 * C00015</t>
  </si>
  <si>
    <t>G10552 * G10610 </t>
  </si>
  <si>
    <t> G10553 * G10619</t>
  </si>
  <si>
    <t>C05897 * C00043 </t>
  </si>
  <si>
    <t> C05898 * C00015</t>
  </si>
  <si>
    <t>G10551 * G10610 </t>
  </si>
  <si>
    <t> G10550 * G10619</t>
  </si>
  <si>
    <t>G10556 * G10610 </t>
  </si>
  <si>
    <t> G10555 * G10619</t>
  </si>
  <si>
    <t>6_3_2_9</t>
  </si>
  <si>
    <t>C00002 * C01212 * C00217 </t>
  </si>
  <si>
    <t> C00008 * C00009 * C00692</t>
  </si>
  <si>
    <t>2_7_8_13</t>
  </si>
  <si>
    <t>C04702 * C17556 </t>
  </si>
  <si>
    <t> C00105 * C04851</t>
  </si>
  <si>
    <t>C04882 * C17556 </t>
  </si>
  <si>
    <t> C00105 * C05897</t>
  </si>
  <si>
    <t>6_3_2_13</t>
  </si>
  <si>
    <t>C00002 * C00692 * C00680 </t>
  </si>
  <si>
    <t> C00008 * C00009 * C04877</t>
  </si>
  <si>
    <t>1_1_1_169</t>
  </si>
  <si>
    <t>C00522 * C00006 </t>
  </si>
  <si>
    <t> C00966 * C00005 * C00080</t>
  </si>
  <si>
    <t>2_7_7_3</t>
  </si>
  <si>
    <t>C00002 * C01134 </t>
  </si>
  <si>
    <t> C00013 * C00882</t>
  </si>
  <si>
    <t>2_1_1_171</t>
  </si>
  <si>
    <t>C00019 * C00240 </t>
  </si>
  <si>
    <t> C00021 * C04153</t>
  </si>
  <si>
    <t>7_1_1_9</t>
  </si>
  <si>
    <t>C00007 + C00126 + C00080 </t>
  </si>
  <si>
    <t>C00007 * C00126 * C00080 </t>
  </si>
  <si>
    <t>C00125 + C00001 + C00080</t>
  </si>
  <si>
    <t>C00125 * C00001 * C00080</t>
  </si>
  <si>
    <t>C00007 + C01000 </t>
  </si>
  <si>
    <t>C00007 * C01000 </t>
  </si>
  <si>
    <t>C00997 + C00001</t>
  </si>
  <si>
    <t>C00997 * C00001</t>
  </si>
  <si>
    <t>2_5_1_141</t>
  </si>
  <si>
    <t>C00032 * C00001 * C00448 </t>
  </si>
  <si>
    <t> C15672 * C00013</t>
  </si>
  <si>
    <t>6_4_1_1</t>
  </si>
  <si>
    <t>C00002 * C00022 * C00288 </t>
  </si>
  <si>
    <t> C00008 * C00009 * C00036</t>
  </si>
  <si>
    <t>3_5_1_2</t>
  </si>
  <si>
    <t>C00819 * C00001 </t>
  </si>
  <si>
    <t> C00217 * C00014</t>
  </si>
  <si>
    <t>3_1_3_25</t>
  </si>
  <si>
    <t>C15585 * C00001 </t>
  </si>
  <si>
    <t> C00137 * C00009</t>
  </si>
  <si>
    <t>C01177 * C00001 </t>
  </si>
  <si>
    <t>C03546 * C00001 </t>
  </si>
  <si>
    <t>C04006 * C00001 </t>
  </si>
  <si>
    <t>4_1_1_19</t>
  </si>
  <si>
    <t> C00179 * C00011</t>
  </si>
  <si>
    <t>2_3_1_12</t>
  </si>
  <si>
    <t>C00024 * C15973 </t>
  </si>
  <si>
    <t> C00010 * C16255</t>
  </si>
  <si>
    <t>1_2_4_1</t>
  </si>
  <si>
    <t>C00022 * C15972 </t>
  </si>
  <si>
    <t> C16255 * C00011</t>
  </si>
  <si>
    <t>C05125 * C15972 </t>
  </si>
  <si>
    <t> C16255 * C00068</t>
  </si>
  <si>
    <t>3_5_4_2</t>
  </si>
  <si>
    <t>C00147 * C00001 </t>
  </si>
  <si>
    <t> C00262 * C00014</t>
  </si>
  <si>
    <t>2_7_1_56</t>
  </si>
  <si>
    <t>C00002 * C01094 </t>
  </si>
  <si>
    <t>2_8_1_12</t>
  </si>
  <si>
    <t>C18239 + C15814 </t>
  </si>
  <si>
    <t>C18239 * C15814 </t>
  </si>
  <si>
    <t> C05924 + C15810</t>
  </si>
  <si>
    <t> C05924 * C15810</t>
  </si>
  <si>
    <t>2_10_1_1</t>
  </si>
  <si>
    <t>C19848 * C06232 </t>
  </si>
  <si>
    <t> C18237 * C00020 * C00001</t>
  </si>
  <si>
    <t>2_7_7_77</t>
  </si>
  <si>
    <t>C18237 * C00044 </t>
  </si>
  <si>
    <t> C19871 * C00013</t>
  </si>
  <si>
    <t>2_3_1_89</t>
  </si>
  <si>
    <t>C03972 * C00024 * C00001 </t>
  </si>
  <si>
    <t> C05539 * C00010</t>
  </si>
  <si>
    <t>3_1_4_52</t>
  </si>
  <si>
    <t>C16463 * C00001 </t>
  </si>
  <si>
    <t>1_3_1_34</t>
  </si>
  <si>
    <t>C00658 * C00006 </t>
  </si>
  <si>
    <t> C04512 * C00005 * C00080</t>
  </si>
  <si>
    <t> C22258 * C00005 * C00080</t>
  </si>
  <si>
    <t>2_7_3_9</t>
  </si>
  <si>
    <t>C00074 * C00615 </t>
  </si>
  <si>
    <t> C00022 * C04261</t>
  </si>
  <si>
    <t>2_7_1_199</t>
  </si>
  <si>
    <t>C04261 * C00031 </t>
  </si>
  <si>
    <t> C00615 * C00668</t>
  </si>
  <si>
    <t>1_7_1_13</t>
  </si>
  <si>
    <t>C16675 + C00006 </t>
  </si>
  <si>
    <t>C16675 * C00006 </t>
  </si>
  <si>
    <t> C15996 + C00005 + C00080</t>
  </si>
  <si>
    <t> C15996 *  C00005 * C00080</t>
  </si>
  <si>
    <t>4_3_99_3</t>
  </si>
  <si>
    <t> C20248 * C00014</t>
  </si>
  <si>
    <t>4_1_2_50</t>
  </si>
  <si>
    <t> C20239 * C00084 * C00536</t>
  </si>
  <si>
    <t>6_3_4_20</t>
  </si>
  <si>
    <t>C20248 * C00014 * C00002 </t>
  </si>
  <si>
    <t> C15996 * C00008 * C00009 * C00001</t>
  </si>
  <si>
    <t>1_13_11_53</t>
  </si>
  <si>
    <t>C15606 * C00007 </t>
  </si>
  <si>
    <t> C08276 * C00058 * C00237</t>
  </si>
  <si>
    <t>4_2_1_109</t>
  </si>
  <si>
    <t> C15650 * C00001</t>
  </si>
  <si>
    <t>3_1_3_87</t>
  </si>
  <si>
    <t>C15651 * C00001 </t>
  </si>
  <si>
    <t> C15606 * C00009</t>
  </si>
  <si>
    <t>5_3_2_5</t>
  </si>
  <si>
    <t>2_7_1_100</t>
  </si>
  <si>
    <t>C00002 * C03089 </t>
  </si>
  <si>
    <t> C00008 * C04188</t>
  </si>
  <si>
    <t>5_3_1_23</t>
  </si>
  <si>
    <t>2_1_1_63</t>
  </si>
  <si>
    <t>C04250 * C02743 </t>
  </si>
  <si>
    <t> C03800 * C11475</t>
  </si>
  <si>
    <t>2_1_1_14</t>
  </si>
  <si>
    <t>C04489 * C00155 </t>
  </si>
  <si>
    <t> C04144 * C00073</t>
  </si>
  <si>
    <t>C05698 * C04489 </t>
  </si>
  <si>
    <t> C05335 * C04144</t>
  </si>
  <si>
    <t>3_5_4_3</t>
  </si>
  <si>
    <t>C00242 * C00001 </t>
  </si>
  <si>
    <t> C00385 * C00014</t>
  </si>
  <si>
    <t>1_2_1_41</t>
  </si>
  <si>
    <t>C01165 * C00009 * C00006 </t>
  </si>
  <si>
    <t> C03287 * C00005 * C00080</t>
  </si>
  <si>
    <t>3_5_1_10</t>
  </si>
  <si>
    <t>C00234 * C00001 </t>
  </si>
  <si>
    <t> C00058 * C00101</t>
  </si>
  <si>
    <t>1_14_12_17</t>
  </si>
  <si>
    <t>C00533 + C00007 + C00004 + C00080 </t>
  </si>
  <si>
    <t>C00533 * C00007 * C00004 * C00080 </t>
  </si>
  <si>
    <t>C00244 + C00003</t>
  </si>
  <si>
    <t xml:space="preserve"> 2 C00244 * C00003</t>
  </si>
  <si>
    <t>C00533 + C00007 + C00005 + C00080 </t>
  </si>
  <si>
    <t>C00533 * C00007 * C00005 * C00080 </t>
  </si>
  <si>
    <t>C00244 + C00006</t>
  </si>
  <si>
    <t xml:space="preserve"> 2 C00244 * C00006</t>
  </si>
  <si>
    <t>3_1_1_31</t>
  </si>
  <si>
    <t>C01236 * C00001 </t>
  </si>
  <si>
    <t>3_4_14_13</t>
  </si>
  <si>
    <t>C21160 * C00001 </t>
  </si>
  <si>
    <t> C20957 * C00047</t>
  </si>
  <si>
    <t>5_1_1_20</t>
  </si>
  <si>
    <t>1_11_1_6</t>
  </si>
  <si>
    <t>C00027 </t>
  </si>
  <si>
    <t> C00007 +  C00001</t>
  </si>
  <si>
    <t> C00007 *  C00001</t>
  </si>
  <si>
    <t>C00132 * C00027 </t>
  </si>
  <si>
    <t> C00067 +  C00001</t>
  </si>
  <si>
    <t> C00067 *  C00001</t>
  </si>
  <si>
    <t>C00632 + C00007 </t>
  </si>
  <si>
    <t>C00632 * C00007 </t>
  </si>
  <si>
    <t> C05640 + C00704 + C00027 + C00080</t>
  </si>
  <si>
    <t> C05640 * C00704 * C00027 * C00080</t>
  </si>
  <si>
    <t>4_2_1_8</t>
  </si>
  <si>
    <t> C00204 * C00001</t>
  </si>
  <si>
    <t>1_1_1_154</t>
  </si>
  <si>
    <t>C00603 * C00003 </t>
  </si>
  <si>
    <t> C00802 * C00004 * C00080</t>
  </si>
  <si>
    <t>C00603 * C00006 </t>
  </si>
  <si>
    <t> C00802 * C00005 * C00080</t>
  </si>
  <si>
    <t>5_3_1_12</t>
  </si>
  <si>
    <t>5_3_1_8</t>
  </si>
  <si>
    <t>4_4_1_13</t>
  </si>
  <si>
    <t>C02882 * C00001 </t>
  </si>
  <si>
    <t> C00145 * C00014 * C00022</t>
  </si>
  <si>
    <t>C02291 * C00001 </t>
  </si>
  <si>
    <t> C00155 * C00014 * C00022</t>
  </si>
  <si>
    <t>C00491 * C00001 </t>
  </si>
  <si>
    <t> C00022 * C00014 * C01962</t>
  </si>
  <si>
    <t>C02749 * C00001 </t>
  </si>
  <si>
    <t> C00812 * C00014 * C00022</t>
  </si>
  <si>
    <t> C01336 * C00014 * C00022</t>
  </si>
  <si>
    <t>C00097 * C00001 </t>
  </si>
  <si>
    <t> C00283 * C00022 * C00014</t>
  </si>
  <si>
    <t>C05699 * C00001 </t>
  </si>
  <si>
    <t> C05698 * C00014 * C00022</t>
  </si>
  <si>
    <t>C05689 * C00001 </t>
  </si>
  <si>
    <t> C00022 * C00014 * C05703</t>
  </si>
  <si>
    <t>2_7_1_49</t>
  </si>
  <si>
    <t>C00002 * C01279 </t>
  </si>
  <si>
    <t> C00008 * C04556</t>
  </si>
  <si>
    <t>2_7_4_7</t>
  </si>
  <si>
    <t>C00002 * C04556 </t>
  </si>
  <si>
    <t> C00008 * C04752</t>
  </si>
  <si>
    <t>2_7_7_73</t>
  </si>
  <si>
    <t>C15810 * C00002 </t>
  </si>
  <si>
    <t> C15813 * C00013</t>
  </si>
  <si>
    <t>2_8_1_10</t>
  </si>
  <si>
    <t>C11437 * C15809 * C15814 </t>
  </si>
  <si>
    <t> C20246 + C15810 + C00001</t>
  </si>
  <si>
    <t> C20246 * C15810 * C00001</t>
  </si>
  <si>
    <t>1_4_3_19</t>
  </si>
  <si>
    <t>C00037 * C00001 * C00007 </t>
  </si>
  <si>
    <t> C00048 * C00014 * C00027</t>
  </si>
  <si>
    <t>C00037 * C00007 </t>
  </si>
  <si>
    <t> C15809 * C00027</t>
  </si>
  <si>
    <t>C15809 * C00001 </t>
  </si>
  <si>
    <t> C00048 * C00014</t>
  </si>
  <si>
    <t>C00133 * C00001 * C00007 </t>
  </si>
  <si>
    <t> C00022 * C00014 * C00027</t>
  </si>
  <si>
    <t>C00213 * C00001 * C00007 </t>
  </si>
  <si>
    <t> C00048 * C00218 * C00027</t>
  </si>
  <si>
    <t>C11735 * C00001 * C00007 </t>
  </si>
  <si>
    <t> C00048 * C00797 * C00027</t>
  </si>
  <si>
    <t>3_5_99_2</t>
  </si>
  <si>
    <t>C00378 * C00001 </t>
  </si>
  <si>
    <t> C01279 * C04294 * C00080</t>
  </si>
  <si>
    <t>C20267 * C00001 </t>
  </si>
  <si>
    <t> C01279 * C00014</t>
  </si>
  <si>
    <t>2_7_1_23</t>
  </si>
  <si>
    <t>C00002 * C00003 </t>
  </si>
  <si>
    <t> C00008 * C00006</t>
  </si>
  <si>
    <t>6_1_1_2</t>
  </si>
  <si>
    <t>C00002 * C00078 * C01652 </t>
  </si>
  <si>
    <t> C00020 * C00013 * C03512</t>
  </si>
  <si>
    <t>2_3_1_179</t>
  </si>
  <si>
    <t>C00173 * C01209 </t>
  </si>
  <si>
    <t> C00685 * C00011 * C00229</t>
  </si>
  <si>
    <t>C03939 * C01209 </t>
  </si>
  <si>
    <t> C05744 * C00011 * C00229</t>
  </si>
  <si>
    <t>C05223 * C01209 </t>
  </si>
  <si>
    <t> C05759 * C00011 * C00229</t>
  </si>
  <si>
    <t>C05745 * C01209 </t>
  </si>
  <si>
    <t> C05746 * C00011 * C00229</t>
  </si>
  <si>
    <t>C05749 * C01209 </t>
  </si>
  <si>
    <t> C05750 * C00011 * C00229</t>
  </si>
  <si>
    <t>C05752 * C01209 </t>
  </si>
  <si>
    <t> C05753 * C00011 * C00229</t>
  </si>
  <si>
    <t>C05755 * C01209 </t>
  </si>
  <si>
    <t> C05756 * C00011 * C00229</t>
  </si>
  <si>
    <t>C05761 * C01209 </t>
  </si>
  <si>
    <t> C05762 * C00011 * C00229</t>
  </si>
  <si>
    <t>C05764 * C01209 </t>
  </si>
  <si>
    <t> C16219 * C00229 * C00011</t>
  </si>
  <si>
    <t>C19673 * C01209 </t>
  </si>
  <si>
    <t> C20372 * C00011 * C00229</t>
  </si>
  <si>
    <t>C20375 * C01209 </t>
  </si>
  <si>
    <t> C20376 * C00011 * C00229</t>
  </si>
  <si>
    <t>2_3_1_180</t>
  </si>
  <si>
    <t>C00024 * C01209 </t>
  </si>
  <si>
    <t> C05744 * C00010 * C00011</t>
  </si>
  <si>
    <t>2_1_3_3</t>
  </si>
  <si>
    <t>C00169 * C00077 </t>
  </si>
  <si>
    <t> C00009 * C00327</t>
  </si>
  <si>
    <t>2_6_1_11</t>
  </si>
  <si>
    <t>C00437 * C00026 </t>
  </si>
  <si>
    <t> C01250 * C00025</t>
  </si>
  <si>
    <t>2_7_2_8</t>
  </si>
  <si>
    <t>C00002 * C00624 </t>
  </si>
  <si>
    <t> C00008 * C04133</t>
  </si>
  <si>
    <t>2_3_1_1</t>
  </si>
  <si>
    <t>C00024 * C00025 </t>
  </si>
  <si>
    <t> C00010 * C00624</t>
  </si>
  <si>
    <t>2_3_1_35</t>
  </si>
  <si>
    <t>C00437 * C00025 </t>
  </si>
  <si>
    <t> C00077 * C00624</t>
  </si>
  <si>
    <t>1_2_1_38</t>
  </si>
  <si>
    <t>C01250 * C00009 * C00006 </t>
  </si>
  <si>
    <t> C04133 * C00005 * C00080</t>
  </si>
  <si>
    <t>3_1_3_104</t>
  </si>
  <si>
    <t>C04454 * C00001 </t>
  </si>
  <si>
    <t> C04732 * C00009</t>
  </si>
  <si>
    <t>1_5_1_20</t>
  </si>
  <si>
    <t>C00440 * C00006 </t>
  </si>
  <si>
    <t> C00143 * C00005 * C00080</t>
  </si>
  <si>
    <t>C00440 * C00003 </t>
  </si>
  <si>
    <t> C00143 * C00004 * C00080</t>
  </si>
  <si>
    <t>2_1_1_10</t>
  </si>
  <si>
    <t>C03172 * C00155 </t>
  </si>
  <si>
    <t xml:space="preserve">  C00073</t>
  </si>
  <si>
    <t>C00019 * C00155 </t>
  </si>
  <si>
    <t> C00021 * C00073</t>
  </si>
  <si>
    <t>4_4_1_19</t>
  </si>
  <si>
    <t> C00094 * C00074</t>
  </si>
  <si>
    <t>2_6_1_104</t>
  </si>
  <si>
    <t>C12213 * C00026 </t>
  </si>
  <si>
    <t> C20668 * C00025</t>
  </si>
  <si>
    <t>3_1_3_92</t>
  </si>
  <si>
    <t>C12213 * C00001 </t>
  </si>
  <si>
    <t> C12212 * C00009</t>
  </si>
  <si>
    <t>1_1_1_361</t>
  </si>
  <si>
    <t>C00092 * C00003 </t>
  </si>
  <si>
    <t> C20668 * C00004 * C00080</t>
  </si>
  <si>
    <t>1_3_1_95</t>
  </si>
  <si>
    <t>C00100 * C00003 </t>
  </si>
  <si>
    <t> C00894 * C00004 * C00080</t>
  </si>
  <si>
    <t>6_3_2_49</t>
  </si>
  <si>
    <t>C20941 * C00041 * C00002 </t>
  </si>
  <si>
    <t> C20942 * C00009 * C00008</t>
  </si>
  <si>
    <t>6_3_1_20</t>
  </si>
  <si>
    <t>C00002 * C16241 * C16240 </t>
  </si>
  <si>
    <t> C16237 * C00020 * C00013</t>
  </si>
  <si>
    <t>C00002 * C16241 * C22157 </t>
  </si>
  <si>
    <t> C02051 * C00020 * C00013</t>
  </si>
  <si>
    <t>C00002 * C16241 * C22158 </t>
  </si>
  <si>
    <t> C15972 * C00020 * C00013</t>
  </si>
  <si>
    <t>C00002 * C16241 </t>
  </si>
  <si>
    <t> C00013 * C16238</t>
  </si>
  <si>
    <t>C16238 * C16240 </t>
  </si>
  <si>
    <t> C16237 * C00020</t>
  </si>
  <si>
    <t>C00002 * C06423 * C22158 </t>
  </si>
  <si>
    <t> C22160 * C00020 * C00013</t>
  </si>
  <si>
    <t>1_3_3_4</t>
  </si>
  <si>
    <t>C01079 + C00007 </t>
  </si>
  <si>
    <t>C01079 * C00007 </t>
  </si>
  <si>
    <t> C02191 +  C00027</t>
  </si>
  <si>
    <t> C02191 *  C00027</t>
  </si>
  <si>
    <t>4_98_1_1</t>
  </si>
  <si>
    <t>C02191 * C14818 </t>
  </si>
  <si>
    <t> C00032 + C00080</t>
  </si>
  <si>
    <t> C00032 * C00080</t>
  </si>
  <si>
    <t>4_1_1_37</t>
  </si>
  <si>
    <t> C03263 + C00011</t>
  </si>
  <si>
    <t> C03263 * C00011</t>
  </si>
  <si>
    <t> C05768 + C00011</t>
  </si>
  <si>
    <t> C05768 * C00011</t>
  </si>
  <si>
    <t>2_6_1_52</t>
  </si>
  <si>
    <t>C01005 * C00026 </t>
  </si>
  <si>
    <t> C03232 * C00025</t>
  </si>
  <si>
    <t>C06055 * C00026 </t>
  </si>
  <si>
    <t> C06054 * C00025</t>
  </si>
  <si>
    <t>2_6_1_21</t>
  </si>
  <si>
    <t>C00133 * C00026 </t>
  </si>
  <si>
    <t> C00022 * C00217</t>
  </si>
  <si>
    <t>C00405 * C00022 </t>
  </si>
  <si>
    <t> C00161 * C00133</t>
  </si>
  <si>
    <t>C02265 * C00026 </t>
  </si>
  <si>
    <t> C00166 * C00217</t>
  </si>
  <si>
    <t>C00515 * C00161 </t>
  </si>
  <si>
    <t> C01110 * C00405</t>
  </si>
  <si>
    <t>C00739 * C00161 </t>
  </si>
  <si>
    <t> C03239 * C00405</t>
  </si>
  <si>
    <t>C00792 * C00161 </t>
  </si>
  <si>
    <t> C03771 * C00405</t>
  </si>
  <si>
    <t>C00402 * C05946 </t>
  </si>
  <si>
    <t> C00036 * C05947</t>
  </si>
  <si>
    <t>2_3_1_51</t>
  </si>
  <si>
    <t>C00416 * C00010 </t>
  </si>
  <si>
    <t> C00681 * C00040</t>
  </si>
  <si>
    <t>C00605 * C00681 </t>
  </si>
  <si>
    <t> C00010 * C00416</t>
  </si>
  <si>
    <t>C00173 * C00681 </t>
  </si>
  <si>
    <t> C00229 * C00416</t>
  </si>
  <si>
    <t>2_3_3_16</t>
  </si>
  <si>
    <t>3_1_3_1</t>
  </si>
  <si>
    <t>C01153 * C00001 </t>
  </si>
  <si>
    <t> C00069 * C00009</t>
  </si>
  <si>
    <t>C01081 * C00001 </t>
  </si>
  <si>
    <t> C00378 * C00009</t>
  </si>
  <si>
    <t>C03360 * C00001 </t>
  </si>
  <si>
    <t> C00870 * C00009</t>
  </si>
  <si>
    <t>C00111 * C00001 </t>
  </si>
  <si>
    <t> C00184 * C00009</t>
  </si>
  <si>
    <t>C04895 + C00001 </t>
  </si>
  <si>
    <t>C04895 * C00001 </t>
  </si>
  <si>
    <t> C04874 +  C00009</t>
  </si>
  <si>
    <t> C04874 *  C00009</t>
  </si>
  <si>
    <t>5_4_2_2</t>
  </si>
  <si>
    <t>1_1_5_3</t>
  </si>
  <si>
    <t>C00093 * C15602 </t>
  </si>
  <si>
    <t> C00111 * C15603</t>
  </si>
  <si>
    <t>C00093 * C00399 </t>
  </si>
  <si>
    <t> C00111 * C00390</t>
  </si>
  <si>
    <t>C00093 * C00016 </t>
  </si>
  <si>
    <t> C00111 * C01352</t>
  </si>
  <si>
    <t>2_7_1_30</t>
  </si>
  <si>
    <t>C00002 * C00116 </t>
  </si>
  <si>
    <t> C00008 * C00093</t>
  </si>
  <si>
    <t>1_17_99_6</t>
  </si>
  <si>
    <t>C01978 * C00028 * C00001 </t>
  </si>
  <si>
    <t> C19647 * C00030</t>
  </si>
  <si>
    <t>1_14_14_5</t>
  </si>
  <si>
    <t>C15521 * C01847 * C00007 </t>
  </si>
  <si>
    <t> C00071 * C00061 * C00094 * C00001</t>
  </si>
  <si>
    <t>C11145 * C01847 * C00007 </t>
  </si>
  <si>
    <t> C00061 * C00094 * C00001 * C00067</t>
  </si>
  <si>
    <t>4_1_99_17</t>
  </si>
  <si>
    <t>C03373 * C00019 </t>
  </si>
  <si>
    <t> C04556 * C05198 * C00073 * C00058 * C00237</t>
  </si>
  <si>
    <t>1_11_1_24</t>
  </si>
  <si>
    <t>C00342 * C15498 </t>
  </si>
  <si>
    <t> C00343 * C00001 * C01335</t>
  </si>
  <si>
    <t>1_3_1_104</t>
  </si>
  <si>
    <t>C00173 * C00006 </t>
  </si>
  <si>
    <t> C00693 * C00005 * C00080</t>
  </si>
  <si>
    <t>C05745 * C00006 </t>
  </si>
  <si>
    <t> C04246 * C00005 * C00080</t>
  </si>
  <si>
    <t>C05223 * C00006 </t>
  </si>
  <si>
    <t> C05758 * C00005 * C00080</t>
  </si>
  <si>
    <t>C05749 * C00006 </t>
  </si>
  <si>
    <t> C05748 * C00005 * C00080</t>
  </si>
  <si>
    <t>C05752 * C00006 </t>
  </si>
  <si>
    <t> C05751 * C00005 * C00080</t>
  </si>
  <si>
    <t>C05755 * C00006 </t>
  </si>
  <si>
    <t> C05754 * C00005 * C00080</t>
  </si>
  <si>
    <t>C05761 * C00006 </t>
  </si>
  <si>
    <t> C05760 * C00005 * C00080</t>
  </si>
  <si>
    <t>C05764 * C00006 </t>
  </si>
  <si>
    <t> C05763 * C00005 * C00080</t>
  </si>
  <si>
    <t>1_13_11_2</t>
  </si>
  <si>
    <t>C00090 * C00007 </t>
  </si>
  <si>
    <t>C02923 * C00007 </t>
  </si>
  <si>
    <t>C06730 * C00007 </t>
  </si>
  <si>
    <t>C07085 * C00007 </t>
  </si>
  <si>
    <t>C02375 * C00007 </t>
  </si>
  <si>
    <t>C06336 * C00007 * C00001 </t>
  </si>
  <si>
    <t> C02501 * C00094</t>
  </si>
  <si>
    <t>3_2_1_122</t>
  </si>
  <si>
    <t>C00001 * C02995 </t>
  </si>
  <si>
    <t> C00031 * C00092</t>
  </si>
  <si>
    <t>C00001 * G10519 </t>
  </si>
  <si>
    <t>C00001 * C00689 </t>
  </si>
  <si>
    <t>C00001 * G09795 </t>
  </si>
  <si>
    <t>3_1_3_48</t>
  </si>
  <si>
    <t>C01167 * C00001 </t>
  </si>
  <si>
    <t> C00585 * C00009</t>
  </si>
  <si>
    <t>3_1_3_5</t>
  </si>
  <si>
    <t>C02520 * C00001 </t>
  </si>
  <si>
    <t> C00911 * C00009</t>
  </si>
  <si>
    <t>C00020 * C00001 </t>
  </si>
  <si>
    <t> C00212 * C00009</t>
  </si>
  <si>
    <t>C00055 * C00001 </t>
  </si>
  <si>
    <t> C00475 * C00009</t>
  </si>
  <si>
    <t>C00105 * C00001 </t>
  </si>
  <si>
    <t> C00299 * C00009</t>
  </si>
  <si>
    <t>C00130 * C00001 </t>
  </si>
  <si>
    <t> C00294 * C00009</t>
  </si>
  <si>
    <t>C00144 * C00001 </t>
  </si>
  <si>
    <t> C00387 * C00009</t>
  </si>
  <si>
    <t>C00455 * C00001 </t>
  </si>
  <si>
    <t> C03150 * C00009</t>
  </si>
  <si>
    <t>C00655 * C00001 </t>
  </si>
  <si>
    <t> C01762 * C00009</t>
  </si>
  <si>
    <t>C01185 * C00001 </t>
  </si>
  <si>
    <t> C05841 * C00009</t>
  </si>
  <si>
    <t>C00364 * C00001 </t>
  </si>
  <si>
    <t> C00214 * C00009</t>
  </si>
  <si>
    <t>C00239 * C00001 </t>
  </si>
  <si>
    <t> C00881 * C00009</t>
  </si>
  <si>
    <t>C00362 * C00001 </t>
  </si>
  <si>
    <t> C00330 * C00009</t>
  </si>
  <si>
    <t>C00360 * C00001 </t>
  </si>
  <si>
    <t> C00559 * C00009</t>
  </si>
  <si>
    <t>C00365 * C00001 </t>
  </si>
  <si>
    <t> C00526 * C00009</t>
  </si>
  <si>
    <t>C06196 * C00001 </t>
  </si>
  <si>
    <t> C05512 * C00009</t>
  </si>
  <si>
    <t>3_1_3_6</t>
  </si>
  <si>
    <t>C02508 * C00001 </t>
  </si>
  <si>
    <t>C01367 * C00001 </t>
  </si>
  <si>
    <t>C01368 * C00001 </t>
  </si>
  <si>
    <t>C06193 * C00001 </t>
  </si>
  <si>
    <t>C05822 * C00001 </t>
  </si>
  <si>
    <t>3_2_1_93</t>
  </si>
  <si>
    <t>2_7_1_201</t>
  </si>
  <si>
    <t>C01083 * C04261 </t>
  </si>
  <si>
    <t> C00689 * C00615</t>
  </si>
  <si>
    <t>G00293 * C04261 </t>
  </si>
  <si>
    <t> G09795 * C00615</t>
  </si>
  <si>
    <t>2_7_1_193</t>
  </si>
  <si>
    <t>C04261 * C00140 </t>
  </si>
  <si>
    <t> C00615 * C00357</t>
  </si>
  <si>
    <t>1_14_14_47</t>
  </si>
  <si>
    <t>C00062 + C02745 + C00007 </t>
  </si>
  <si>
    <t>C00062 * C02745 * C00007 </t>
  </si>
  <si>
    <t>C00327 + C00533 + C02869 + C00001</t>
  </si>
  <si>
    <t>C00327 * C00533 * C02869 * C00001</t>
  </si>
  <si>
    <t>C05933 + C02869 + C00001</t>
  </si>
  <si>
    <t>C05933 * C02869 * C00001</t>
  </si>
  <si>
    <t>C05933 + C02745 + C00007 </t>
  </si>
  <si>
    <t>C05933 * C02745 * C00007 </t>
  </si>
  <si>
    <t>C00327 + C00533 + C02869 + C00001</t>
  </si>
  <si>
    <t>C00327 * C00533 * C02869 * C00001</t>
  </si>
  <si>
    <t>4_2_2_2</t>
  </si>
  <si>
    <t> C04810 * C00470</t>
  </si>
  <si>
    <t> C06118 * C00470</t>
  </si>
  <si>
    <t xml:space="preserve">G10506 </t>
  </si>
  <si>
    <t>G10506</t>
  </si>
  <si>
    <t> G10113 + G10506</t>
  </si>
  <si>
    <t> G10113 * G10506</t>
  </si>
  <si>
    <t>1_2_1_28</t>
  </si>
  <si>
    <t>C00261 * C00003 * C00001 </t>
  </si>
  <si>
    <t> C00180 * C00004 * C00080</t>
  </si>
  <si>
    <t>C00633 * C00003 * C00001 </t>
  </si>
  <si>
    <t> C00156 * C00004 * C00080</t>
  </si>
  <si>
    <t>C06758 * C00006 * C00001 </t>
  </si>
  <si>
    <t> C01454 * C00005 * C00080</t>
  </si>
  <si>
    <t>C07214 * C00006 * C00001 </t>
  </si>
  <si>
    <t> C07215 * C00005 * C00080</t>
  </si>
  <si>
    <t>C07209 * C00006 * C00001 </t>
  </si>
  <si>
    <t> C07211 * C00005 * C00080</t>
  </si>
  <si>
    <t>C03067 * C00003 * C00001 </t>
  </si>
  <si>
    <t> C00587 * C00004 * C00080</t>
  </si>
  <si>
    <t>4_2_1_47</t>
  </si>
  <si>
    <t> C01222 * C00001</t>
  </si>
  <si>
    <t>2_7_7_33</t>
  </si>
  <si>
    <t>C00063 * C00103 </t>
  </si>
  <si>
    <t> C00013 * C00501</t>
  </si>
  <si>
    <t>1_6_2_4</t>
  </si>
  <si>
    <t>C00005 + C00923 </t>
  </si>
  <si>
    <t>C00005 * C00923 </t>
  </si>
  <si>
    <t>C06109 * C00005 </t>
  </si>
  <si>
    <t> C06110 * C00006 * C00080</t>
  </si>
  <si>
    <t>C00005 + C00996 </t>
  </si>
  <si>
    <t>C00005 * C00996 </t>
  </si>
  <si>
    <t>C03161 * C00005 * C00080 </t>
  </si>
  <si>
    <t> C03024 * C00006</t>
  </si>
  <si>
    <t>3_2_1_67</t>
  </si>
  <si>
    <t>C00470 * C00001 </t>
  </si>
  <si>
    <t> C00470 * C00333</t>
  </si>
  <si>
    <t>G10506 + C00001 </t>
  </si>
  <si>
    <t>G10506 * C00001 </t>
  </si>
  <si>
    <t> C00333 + G10506</t>
  </si>
  <si>
    <t> C00333 * G10506</t>
  </si>
  <si>
    <t> C00333 * C00470</t>
  </si>
  <si>
    <t>C02273 * C00001 </t>
  </si>
  <si>
    <t>3_2_1_23</t>
  </si>
  <si>
    <t>C00243 * C00001 </t>
  </si>
  <si>
    <t> C00031 * C00962</t>
  </si>
  <si>
    <t>C05796 * C00001 </t>
  </si>
  <si>
    <t> C00124 * C05796</t>
  </si>
  <si>
    <t> C00267 * C00124</t>
  </si>
  <si>
    <t>C01290 * C00001 </t>
  </si>
  <si>
    <t> C01190 * C00124</t>
  </si>
  <si>
    <t>C04911 * C00001 </t>
  </si>
  <si>
    <t> C04884 * C00124</t>
  </si>
  <si>
    <t>C05403 * C00001 </t>
  </si>
  <si>
    <t> C05394 * C00221</t>
  </si>
  <si>
    <t>C06136 * C00001 </t>
  </si>
  <si>
    <t> C06135 * C00124</t>
  </si>
  <si>
    <t>G00124 * C00001 </t>
  </si>
  <si>
    <t> G00123 * C00124</t>
  </si>
  <si>
    <t>G00110 * C00001 </t>
  </si>
  <si>
    <t> G00109 * C00124</t>
  </si>
  <si>
    <t>G10504 * C00001 </t>
  </si>
  <si>
    <t>G00092 * C00001 </t>
  </si>
  <si>
    <t> G10238 * C00124</t>
  </si>
  <si>
    <t>G10531 * C00001 </t>
  </si>
  <si>
    <t>G10534 + C00001 </t>
  </si>
  <si>
    <t>G10534 * C00001 </t>
  </si>
  <si>
    <t> C00124 + G10534</t>
  </si>
  <si>
    <t> C00124 * G10534</t>
  </si>
  <si>
    <t>G01977 * C00001 </t>
  </si>
  <si>
    <t> G13073 * C00124</t>
  </si>
  <si>
    <t>2_7_1_107</t>
  </si>
  <si>
    <t>C00002 * C00641 </t>
  </si>
  <si>
    <t> C00008 * C00416</t>
  </si>
  <si>
    <t>6_5_1_2</t>
  </si>
  <si>
    <t xml:space="preserve">C00003 + C00039 + C02128 </t>
  </si>
  <si>
    <t xml:space="preserve">C00003 * C00039 * C02128 </t>
  </si>
  <si>
    <t> C00020 + C00455 + C00039</t>
  </si>
  <si>
    <t> C00020 * C00455 * C00039</t>
  </si>
  <si>
    <t>6_3_4_13</t>
  </si>
  <si>
    <t>C00002 * C03090 * C00037 </t>
  </si>
  <si>
    <t> C00008 * C00009 * C03838</t>
  </si>
  <si>
    <t>2_1_2_3</t>
  </si>
  <si>
    <t>C00234 * C04677 </t>
  </si>
  <si>
    <t> C00101 * C04734</t>
  </si>
  <si>
    <t>3_5_4_10</t>
  </si>
  <si>
    <t>2_1_2_2</t>
  </si>
  <si>
    <t>C00234 * C03838 </t>
  </si>
  <si>
    <t> C00101 * C04376</t>
  </si>
  <si>
    <t>C03838 * C00445 * C00001 </t>
  </si>
  <si>
    <t> C04376 * C00101</t>
  </si>
  <si>
    <t>6_3_3_1</t>
  </si>
  <si>
    <t>C00002 * C04640 </t>
  </si>
  <si>
    <t> C00008 * C00009 * C03373</t>
  </si>
  <si>
    <t>2_4_2_14</t>
  </si>
  <si>
    <t>C03090 * C00013 * C00025 </t>
  </si>
  <si>
    <t> C00064 * C00119 * C00001</t>
  </si>
  <si>
    <t>6_3_5_3</t>
  </si>
  <si>
    <t>C00002 * C04376 * C00064 * C00001 </t>
  </si>
  <si>
    <t> C00008 * C00009 * C04640 * C00025</t>
  </si>
  <si>
    <t>6_3_2_6</t>
  </si>
  <si>
    <t>C00002 * C04751 * C00049 </t>
  </si>
  <si>
    <t> C00008 * C00009 * C04823</t>
  </si>
  <si>
    <t>4_3_2_2</t>
  </si>
  <si>
    <t> C00122 * C00020</t>
  </si>
  <si>
    <t> C00122 * C04677</t>
  </si>
  <si>
    <t> C22441 * C00122</t>
  </si>
  <si>
    <t>6_3_4_18</t>
  </si>
  <si>
    <t>C00002 * C03373 * C00288 </t>
  </si>
  <si>
    <t> C00008 * C00009 * C15667</t>
  </si>
  <si>
    <t>4_1_1_21</t>
  </si>
  <si>
    <t> C03373 * C00011</t>
  </si>
  <si>
    <t>5_4_99_18</t>
  </si>
  <si>
    <t>6_3_5_2</t>
  </si>
  <si>
    <t>C00002 * C00655 * C00014 </t>
  </si>
  <si>
    <t> C00020 * C00013 * C00144</t>
  </si>
  <si>
    <t>C00002 * C00655 * C00064 * C00001 </t>
  </si>
  <si>
    <t> C00020 * C00013 * C00144 * C00025</t>
  </si>
  <si>
    <t>C16618 * C00002 * C00064 * C00001 </t>
  </si>
  <si>
    <t> C16619 * C00020 * C00013 * C00025</t>
  </si>
  <si>
    <t>1_1_1_4</t>
  </si>
  <si>
    <t>C03044 * C00003 </t>
  </si>
  <si>
    <t> C00810 * C00004 * C00080</t>
  </si>
  <si>
    <t>4_6_1_17</t>
  </si>
  <si>
    <t>C21310 * C00001 </t>
  </si>
  <si>
    <t> C18239 * C00013</t>
  </si>
  <si>
    <t>2_3_1_234</t>
  </si>
  <si>
    <t>C20641 * C17324 </t>
  </si>
  <si>
    <t> C00020 * C20751</t>
  </si>
  <si>
    <t>2_3_1_266</t>
  </si>
  <si>
    <t>C00024 * C03803 </t>
  </si>
  <si>
    <t> C00010 * C04341</t>
  </si>
  <si>
    <t>2_7_4_16</t>
  </si>
  <si>
    <t>C00002 * C01081 </t>
  </si>
  <si>
    <t> C00008 * C00068</t>
  </si>
  <si>
    <t>3_2_1_78</t>
  </si>
  <si>
    <t>C02492 * C00001 </t>
  </si>
  <si>
    <t> C17207 * C02492</t>
  </si>
  <si>
    <t>C02492 + C00001 </t>
  </si>
  <si>
    <t xml:space="preserve">  C00159</t>
  </si>
  <si>
    <t>3_2_1_86</t>
  </si>
  <si>
    <t>C04534 * C00001 </t>
  </si>
  <si>
    <t>G10518 * C00001 </t>
  </si>
  <si>
    <t>C06187 * C00001 </t>
  </si>
  <si>
    <t> C00530 * C01172</t>
  </si>
  <si>
    <t>C06188 * C00001 </t>
  </si>
  <si>
    <t> C02323 * C01172</t>
  </si>
  <si>
    <t>2_7_1_205</t>
  </si>
  <si>
    <t>C04261 * C00185 </t>
  </si>
  <si>
    <t> C00615 * C04534</t>
  </si>
  <si>
    <t>3_1_1_1</t>
  </si>
  <si>
    <t>C02391 * C00001 </t>
  </si>
  <si>
    <t> C00069 * C00060</t>
  </si>
  <si>
    <t>C01416 * C00001 </t>
  </si>
  <si>
    <t> C12448 * C00180</t>
  </si>
  <si>
    <t>C16641 * C00001 </t>
  </si>
  <si>
    <t> C11173 * C16836</t>
  </si>
  <si>
    <t>C16543 * C00001 </t>
  </si>
  <si>
    <t> C11173 * C16837</t>
  </si>
  <si>
    <t>C12650 * C00001 </t>
  </si>
  <si>
    <t> C16635 * C16834 * C00011</t>
  </si>
  <si>
    <t>C07585 * C00001 </t>
  </si>
  <si>
    <t> C07447 * C07446</t>
  </si>
  <si>
    <t>C07054 * C00001 </t>
  </si>
  <si>
    <t> C07446 * C05361</t>
  </si>
  <si>
    <t>C16561 * C00001 </t>
  </si>
  <si>
    <t> C11004 * C11735</t>
  </si>
  <si>
    <t>C07073 * C00001 </t>
  </si>
  <si>
    <t> C11004 * C16647</t>
  </si>
  <si>
    <t>3_1_3_3</t>
  </si>
  <si>
    <t>C01005 * C00001 </t>
  </si>
  <si>
    <t> C00065 * C00009</t>
  </si>
  <si>
    <t>C02532 * C00001 </t>
  </si>
  <si>
    <t> C00740 * C00009</t>
  </si>
  <si>
    <t>2_7_8_7</t>
  </si>
  <si>
    <t>C00010 * C03688 </t>
  </si>
  <si>
    <t> C00054 * C00229</t>
  </si>
  <si>
    <t>6_3_2_10</t>
  </si>
  <si>
    <t>C00002 * C05892 * C00993 </t>
  </si>
  <si>
    <t> C00008 * C00009 * C04702</t>
  </si>
  <si>
    <t>C00002 * C04877 * C00993 </t>
  </si>
  <si>
    <t> C00008 * C00009 * C04882</t>
  </si>
  <si>
    <t>6_3_2_4</t>
  </si>
  <si>
    <t>C00002 + C00133 </t>
  </si>
  <si>
    <t>C00002 * C00133 </t>
  </si>
  <si>
    <t> C00008 * C00009 * C00993</t>
  </si>
  <si>
    <t>1_2_3_3</t>
  </si>
  <si>
    <t>C00022 * C00009 * C00007 </t>
  </si>
  <si>
    <t> C00227 * C00027 * C00011</t>
  </si>
  <si>
    <t>5_3_1_15</t>
  </si>
  <si>
    <t>3_5_2_9</t>
  </si>
  <si>
    <t> C00008 * C00009 * C00025</t>
  </si>
  <si>
    <t>3_1_3_18</t>
  </si>
  <si>
    <t>C00988 * C00001 </t>
  </si>
  <si>
    <t> C00160 * C00009</t>
  </si>
  <si>
    <t>1_1_1_93</t>
  </si>
  <si>
    <t>C00552 * C00003 </t>
  </si>
  <si>
    <t> C03459 * C00004 * C00080</t>
  </si>
  <si>
    <t>1_1_1_17</t>
  </si>
  <si>
    <t>C00644 * C00003 </t>
  </si>
  <si>
    <t> C00085 * C00004 * C00080</t>
  </si>
  <si>
    <t> C05345 * C00004 * C00080</t>
  </si>
  <si>
    <t>1_1_1_47</t>
  </si>
  <si>
    <t>C00221 * C00003 </t>
  </si>
  <si>
    <t> C00198 * C00004 * C00080</t>
  </si>
  <si>
    <t>C00221 * C00006 </t>
  </si>
  <si>
    <t> C00198 * C00005 * C00080</t>
  </si>
  <si>
    <t>1_2_1_79</t>
  </si>
  <si>
    <t>C00232 * C00006 * C00001 </t>
  </si>
  <si>
    <t> C00042 * C00005 * C00080</t>
  </si>
  <si>
    <t>2_6_1_19</t>
  </si>
  <si>
    <t>C00334 * C00026 </t>
  </si>
  <si>
    <t> C00232 * C00025</t>
  </si>
  <si>
    <t>C00099 * C00026 </t>
  </si>
  <si>
    <t> C00222 * C00025</t>
  </si>
  <si>
    <t>4_1_2_43</t>
  </si>
  <si>
    <t>C00199 * C00067 </t>
  </si>
  <si>
    <t>5_3_1_27</t>
  </si>
  <si>
    <t>1_18_1_2</t>
  </si>
  <si>
    <t>C00138 + C00006 + C00080 </t>
  </si>
  <si>
    <t>C00138 * C00006 * C00080 </t>
  </si>
  <si>
    <t xml:space="preserve">  C00139 + C00005</t>
  </si>
  <si>
    <t xml:space="preserve">  C00139 * C00005</t>
  </si>
  <si>
    <t>C00662 + C00006 + C00080 </t>
  </si>
  <si>
    <t>C00662 * C00006 * C00080 </t>
  </si>
  <si>
    <t xml:space="preserve">  C00667 + C00005</t>
  </si>
  <si>
    <t xml:space="preserve">  C00667 * C00005</t>
  </si>
  <si>
    <t>1_2_1_88</t>
  </si>
  <si>
    <t>C01165 * C00003 * C00001 </t>
  </si>
  <si>
    <t> C00025 * C00004 * C00080</t>
  </si>
  <si>
    <t>C03912 + C00003 + C00001 </t>
  </si>
  <si>
    <t>C03912 * C00003 * C00001 </t>
  </si>
  <si>
    <t>C03912 + C00006 + C00001 </t>
  </si>
  <si>
    <t>C03912 * C00006 * C00001 </t>
  </si>
  <si>
    <t> C00025 * C00005 * C00080</t>
  </si>
  <si>
    <t>C04281 + C00003 + C00001 </t>
  </si>
  <si>
    <t>C04281 * C00003 * C00001 </t>
  </si>
  <si>
    <t> C05947 * C00004 * C00080</t>
  </si>
  <si>
    <t>C04281 + C00006 + C00001 </t>
  </si>
  <si>
    <t>C04281 * C00006 * C00001 </t>
  </si>
  <si>
    <t> C05947 * C00005 * C00080</t>
  </si>
  <si>
    <t>C05947 * C00004 * C00080 </t>
  </si>
  <si>
    <t> C05938 * C00003 * C00001</t>
  </si>
  <si>
    <t>C01165 * C00006 * C00001 </t>
  </si>
  <si>
    <t>1_5_5_2</t>
  </si>
  <si>
    <t>C00148 * C15602 </t>
  </si>
  <si>
    <t> C03912 * C15603</t>
  </si>
  <si>
    <t>3_1_1_41</t>
  </si>
  <si>
    <t>C00916 * C00001 </t>
  </si>
  <si>
    <t> C03112 * C00033</t>
  </si>
  <si>
    <t>2_7_1_71</t>
  </si>
  <si>
    <t>C00002 * C00493 </t>
  </si>
  <si>
    <t> C00008 * C03175</t>
  </si>
  <si>
    <t>6_3_1_5</t>
  </si>
  <si>
    <t>C00002 * C00857 * C00014 </t>
  </si>
  <si>
    <t> C00020 * C00013 * C00003</t>
  </si>
  <si>
    <t>1_1_1_27</t>
  </si>
  <si>
    <t>C00186 * C00003 </t>
  </si>
  <si>
    <t> C00022 * C00004 * C00080</t>
  </si>
  <si>
    <t>C05984 * C00003 </t>
  </si>
  <si>
    <t> C00109 * C00004 * C00080</t>
  </si>
  <si>
    <t>C05823 * C00003 </t>
  </si>
  <si>
    <t> C00957 * C00004 * C00080</t>
  </si>
  <si>
    <t>3_2_1_1</t>
  </si>
  <si>
    <t>C00369 * C00001 </t>
  </si>
  <si>
    <t> C00721 * C00369</t>
  </si>
  <si>
    <t> C00721 * C00208</t>
  </si>
  <si>
    <t>G10545 + C00001 </t>
  </si>
  <si>
    <t>G10545 * C00001 </t>
  </si>
  <si>
    <t> G10545 + G10545</t>
  </si>
  <si>
    <t> G10545 * G10545</t>
  </si>
  <si>
    <t>C01935 * C00001 </t>
  </si>
  <si>
    <t>4_2_1_42</t>
  </si>
  <si>
    <t> C00679 * C00001</t>
  </si>
  <si>
    <t>4_2_1_40</t>
  </si>
  <si>
    <t> C03921 * C00001</t>
  </si>
  <si>
    <t>1_2_1_26</t>
  </si>
  <si>
    <t>4_2_1_41</t>
  </si>
  <si>
    <t> C00433 * C00001 * C00011</t>
  </si>
  <si>
    <t>2_6_1_42</t>
  </si>
  <si>
    <t>C00123 * C00026 </t>
  </si>
  <si>
    <t> C00233 * C00025</t>
  </si>
  <si>
    <t>C00183 * C00026 </t>
  </si>
  <si>
    <t> C00141 * C00025</t>
  </si>
  <si>
    <t>C00407 * C00026 </t>
  </si>
  <si>
    <t> C00671 * C00025</t>
  </si>
  <si>
    <t>C02356 * C00026 </t>
  </si>
  <si>
    <t> C00109 * C00025</t>
  </si>
  <si>
    <t>3_5_99_6</t>
  </si>
  <si>
    <t>C00352 * C00001 </t>
  </si>
  <si>
    <t> C00085 * C00014</t>
  </si>
  <si>
    <t>4_1_1_65</t>
  </si>
  <si>
    <t> C00350 * C00011</t>
  </si>
  <si>
    <t>2_7_8_8</t>
  </si>
  <si>
    <t>C00269 * C00065 </t>
  </si>
  <si>
    <t> C00055 * C02737</t>
  </si>
  <si>
    <t>1_11_2_4</t>
  </si>
  <si>
    <t>C00162 * C00027 </t>
  </si>
  <si>
    <t> C05102 * C00001</t>
  </si>
  <si>
    <t> C19861 * C00001</t>
  </si>
  <si>
    <t>1_6_5_9</t>
  </si>
  <si>
    <t>C00004 * C00080 * C15602 </t>
  </si>
  <si>
    <t> C00003 * C15603</t>
  </si>
  <si>
    <t>C00390 * C00003 </t>
  </si>
  <si>
    <t> C00399 * C00004 * C00080</t>
  </si>
  <si>
    <t>2_6_1_16</t>
  </si>
  <si>
    <t>C00064 * C00085 </t>
  </si>
  <si>
    <t> C00025 * C00352</t>
  </si>
  <si>
    <t>5_4_2_10</t>
  </si>
  <si>
    <t>4_2_1_126</t>
  </si>
  <si>
    <t>C00256 * C00357 </t>
  </si>
  <si>
    <t> C16698 * C00001</t>
  </si>
  <si>
    <t>3_2_1_52</t>
  </si>
  <si>
    <t>C01674 * C00001 </t>
  </si>
  <si>
    <t xml:space="preserve">  C00140</t>
  </si>
  <si>
    <t>C06135 * C00001 </t>
  </si>
  <si>
    <t> C01290 * C01132</t>
  </si>
  <si>
    <t>C04737 * C01132 </t>
  </si>
  <si>
    <t> C03272 * C00001</t>
  </si>
  <si>
    <t>C04884 * C00001 </t>
  </si>
  <si>
    <t> C04730 * C01132</t>
  </si>
  <si>
    <t>C00001 * G00094 </t>
  </si>
  <si>
    <t> C01132 * G00093</t>
  </si>
  <si>
    <t>G00123 * C00001 </t>
  </si>
  <si>
    <t> G00092 * C01132</t>
  </si>
  <si>
    <t>G00109 * C00001 </t>
  </si>
  <si>
    <t> G00108 * C01132</t>
  </si>
  <si>
    <t>G10336 * C00001 </t>
  </si>
  <si>
    <t>G13074 * C00001 </t>
  </si>
  <si>
    <t> G01391 * C00140</t>
  </si>
  <si>
    <t>G13073 * C00001 </t>
  </si>
  <si>
    <t> G01391 * C04132</t>
  </si>
  <si>
    <t>G13057 * C00001 </t>
  </si>
  <si>
    <t> C00140 * G13058</t>
  </si>
  <si>
    <t>G00711 * C00001 </t>
  </si>
  <si>
    <t> G10008 * C00140</t>
  </si>
  <si>
    <t>G13056 * C00001 </t>
  </si>
  <si>
    <t> C00140 * G10665</t>
  </si>
  <si>
    <t>G05477 * C00001 </t>
  </si>
  <si>
    <t> G10920 * C00140</t>
  </si>
  <si>
    <t>C22467 * C00001 </t>
  </si>
  <si>
    <t> C03405 * C01132</t>
  </si>
  <si>
    <t>5_4_99_12</t>
  </si>
  <si>
    <t>6_1_1_16</t>
  </si>
  <si>
    <t>C00002 * C00097 * C01639 </t>
  </si>
  <si>
    <t> C00020 * C00013 * C03125</t>
  </si>
  <si>
    <t>2_3_1_30</t>
  </si>
  <si>
    <t>C00065 * C00024 </t>
  </si>
  <si>
    <t> C00979 * C00010</t>
  </si>
  <si>
    <t>6_1_1_17</t>
  </si>
  <si>
    <t>C01641 * C00025 * C00002 </t>
  </si>
  <si>
    <t> C02987 * C00013 * C00020</t>
  </si>
  <si>
    <t>4_6_1_12</t>
  </si>
  <si>
    <t> C11453 * C00055</t>
  </si>
  <si>
    <t>2_7_7_60</t>
  </si>
  <si>
    <t>C11434 * C00063 </t>
  </si>
  <si>
    <t> C11435 * C00013</t>
  </si>
  <si>
    <t>2_7_14_1</t>
  </si>
  <si>
    <t>C00002 * C00613 </t>
  </si>
  <si>
    <t> C00008 * C21101</t>
  </si>
  <si>
    <t>6_1_1_6</t>
  </si>
  <si>
    <t>C00002 * C00047 * C01646 </t>
  </si>
  <si>
    <t> C00020 * C00013 * C01931</t>
  </si>
  <si>
    <t>2_7_6_3</t>
  </si>
  <si>
    <t>C00002 * C01300 </t>
  </si>
  <si>
    <t> C00020 * C04807</t>
  </si>
  <si>
    <t>4_1_2_25</t>
  </si>
  <si>
    <t> C00266 * C01300</t>
  </si>
  <si>
    <t>2_5_1_15</t>
  </si>
  <si>
    <t>C04807 * C00568 </t>
  </si>
  <si>
    <t> C00013 * C00921</t>
  </si>
  <si>
    <t>C01300 * C00568 </t>
  </si>
  <si>
    <t> C00921 * C00001</t>
  </si>
  <si>
    <t>4_1_3_38</t>
  </si>
  <si>
    <t> C00568 * C00022</t>
  </si>
  <si>
    <t>2_4_2_8</t>
  </si>
  <si>
    <t>C00130 * C00013 </t>
  </si>
  <si>
    <t> C00262 * C00119</t>
  </si>
  <si>
    <t>C02380 * C00119 </t>
  </si>
  <si>
    <t>C16614 * C00119 </t>
  </si>
  <si>
    <t> C16615 * C00013</t>
  </si>
  <si>
    <t>C07648 * C00119 </t>
  </si>
  <si>
    <t> C16619 * C00013</t>
  </si>
  <si>
    <t>6_3_4_19</t>
  </si>
  <si>
    <t>C19722 * C00047 * C00002 </t>
  </si>
  <si>
    <t> C19723 * C00020 * C00013 * C00001</t>
  </si>
  <si>
    <t>3_6_1_9</t>
  </si>
  <si>
    <t>C00201 * C00001 </t>
  </si>
  <si>
    <t> C00215 * C00013</t>
  </si>
  <si>
    <t>C00002 * C00001 </t>
  </si>
  <si>
    <t> C00020 * C00013</t>
  </si>
  <si>
    <t> C00144 * C00013</t>
  </si>
  <si>
    <t>C00063 * C00001 </t>
  </si>
  <si>
    <t> C00055 * C00013</t>
  </si>
  <si>
    <t>C00075 * C00001 </t>
  </si>
  <si>
    <t> C00105 * C00013</t>
  </si>
  <si>
    <t>C00459 * C00001 </t>
  </si>
  <si>
    <t> C00364 * C00013</t>
  </si>
  <si>
    <t>C00003 * C00001 </t>
  </si>
  <si>
    <t> C00020 * C00455</t>
  </si>
  <si>
    <t>C00016 * C00001 </t>
  </si>
  <si>
    <t> C00020 * C00061</t>
  </si>
  <si>
    <t>C00029 * C00001 </t>
  </si>
  <si>
    <t> C00105 * C00103</t>
  </si>
  <si>
    <t>C00857 * C00001 </t>
  </si>
  <si>
    <t> C00020 * C01185</t>
  </si>
  <si>
    <t>C00882 * C00001 </t>
  </si>
  <si>
    <t> C01134 * C00020</t>
  </si>
  <si>
    <t>3_1_1_29</t>
  </si>
  <si>
    <t>C03880 * C00001 </t>
  </si>
  <si>
    <t> C03523 * C00066</t>
  </si>
  <si>
    <t>2_7_6_1</t>
  </si>
  <si>
    <t>C00002 * C00117 </t>
  </si>
  <si>
    <t> C00020 * C00119</t>
  </si>
  <si>
    <t>2_3_1_157</t>
  </si>
  <si>
    <t>C00024 * C06156 </t>
  </si>
  <si>
    <t> C00010 * C04501</t>
  </si>
  <si>
    <t>2_7_7_23</t>
  </si>
  <si>
    <t>C00075 * C04501 </t>
  </si>
  <si>
    <t> C00013 * C00043</t>
  </si>
  <si>
    <t>3_5_99_10</t>
  </si>
  <si>
    <t>2_7_1_148</t>
  </si>
  <si>
    <t>C11435 * C00002 </t>
  </si>
  <si>
    <t> C11436 * C00008</t>
  </si>
  <si>
    <t>2_1_1_182</t>
  </si>
  <si>
    <t>C00019 + C20648 </t>
  </si>
  <si>
    <t>C00019 * C20648 </t>
  </si>
  <si>
    <t>C00021 + C20796</t>
  </si>
  <si>
    <t>C00021 * C20796</t>
  </si>
  <si>
    <t>6_1_1_10</t>
  </si>
  <si>
    <t>C00002 * C00073 * C01647 </t>
  </si>
  <si>
    <t> C00020 * C00013 * C02430</t>
  </si>
  <si>
    <t>C00002 * C05335 * C01647 </t>
  </si>
  <si>
    <t> C00020 * C00013 * C05336</t>
  </si>
  <si>
    <t>2_7_4_9</t>
  </si>
  <si>
    <t>C00002 * C00364 </t>
  </si>
  <si>
    <t> C00008 * C00363</t>
  </si>
  <si>
    <t>C00002 * C00365 </t>
  </si>
  <si>
    <t> C00008 * C01346</t>
  </si>
  <si>
    <t>3_5_4_33</t>
  </si>
  <si>
    <t>C17324 * C00001 </t>
  </si>
  <si>
    <t> C20451 * C00014</t>
  </si>
  <si>
    <t>2_7_1_113</t>
  </si>
  <si>
    <t>C00002 * C00330 </t>
  </si>
  <si>
    <t> C00008 * C00362</t>
  </si>
  <si>
    <t>2_7_1_76</t>
  </si>
  <si>
    <t>C00002 * C00559 </t>
  </si>
  <si>
    <t> C00008 * C00360</t>
  </si>
  <si>
    <t>6_1_1_11</t>
  </si>
  <si>
    <t>C00002 * C00065 * C01650 </t>
  </si>
  <si>
    <t> C00020 * C00013 * C02553</t>
  </si>
  <si>
    <t>C00002 * C00065 * C16636 </t>
  </si>
  <si>
    <t> C00020 * C00013 * C06481</t>
  </si>
  <si>
    <t>4_3_3_6</t>
  </si>
  <si>
    <t>C00117 * C00118 * C00014 </t>
  </si>
  <si>
    <t>C00117 * C00118 * C00064 </t>
  </si>
  <si>
    <t> C00018 + C00025 +  C00001 + C00009</t>
  </si>
  <si>
    <t> C00018 * C00025 *  C00001 * C00009</t>
  </si>
  <si>
    <t>C00118 * C00199 * C00064 </t>
  </si>
  <si>
    <t> C00018 + C00025 + C00009 +  C00001</t>
  </si>
  <si>
    <t> C00018 * C00025 * C00009 *  C00001</t>
  </si>
  <si>
    <t>1_1_1_205</t>
  </si>
  <si>
    <t>C04646 * C00003 * C00001 </t>
  </si>
  <si>
    <t> C16618 * C00004 * C00080</t>
  </si>
  <si>
    <t>3_6_1_1</t>
  </si>
  <si>
    <t>C00013 * C00001 </t>
  </si>
  <si>
    <t xml:space="preserve">  C00009</t>
  </si>
  <si>
    <t>6_3_4_4</t>
  </si>
  <si>
    <t>C00044 * C00130 * C00049 </t>
  </si>
  <si>
    <t> C00035 * C00009 * C03794</t>
  </si>
  <si>
    <t>2_6_1_13</t>
  </si>
  <si>
    <t>C00077 * C00161 </t>
  </si>
  <si>
    <t> C01165 * C00151</t>
  </si>
  <si>
    <t>C00077 * C00026 </t>
  </si>
  <si>
    <t> C01165 * C00025</t>
  </si>
  <si>
    <t> C04322 * C00025 * C00001</t>
  </si>
  <si>
    <t>3_5_3_1</t>
  </si>
  <si>
    <t>C00062 * C00001 </t>
  </si>
  <si>
    <t> C00077 * C00086</t>
  </si>
  <si>
    <t>1_2_1_46</t>
  </si>
  <si>
    <t>C00067 * C00003 * C00001 </t>
  </si>
  <si>
    <t> C00058 * C00004 * C00080</t>
  </si>
  <si>
    <t>1_11_1_26</t>
  </si>
  <si>
    <t>C00004 * C15498 * C00080 </t>
  </si>
  <si>
    <t> C00003 * C00001 * C01335</t>
  </si>
  <si>
    <t>2_7_1_12</t>
  </si>
  <si>
    <t>C00002 * C00257 </t>
  </si>
  <si>
    <t> C00008 * C00345</t>
  </si>
  <si>
    <t>2_7_1_31</t>
  </si>
  <si>
    <t>C00002 * C00258 </t>
  </si>
  <si>
    <t> C00008 * C00197</t>
  </si>
  <si>
    <t>1_13_11_24</t>
  </si>
  <si>
    <t>C00389 * C00007 </t>
  </si>
  <si>
    <t> C04524 * C00237</t>
  </si>
  <si>
    <t>1_2_1_27</t>
  </si>
  <si>
    <t>C00349 * C00010 * C00003 </t>
  </si>
  <si>
    <t> C00100 * C00011 * C00004 * C00080</t>
  </si>
  <si>
    <t>C06002 * C00010 * C00003 </t>
  </si>
  <si>
    <t>C00222 * C00010 * C00003 </t>
  </si>
  <si>
    <t> C00024 * C00011 * C00004 * C00080</t>
  </si>
  <si>
    <t>5_3_1_30</t>
  </si>
  <si>
    <t>2_7_1_92</t>
  </si>
  <si>
    <t>C06892 * C00002 </t>
  </si>
  <si>
    <t> C06893 * C00008</t>
  </si>
  <si>
    <t>3_7_1_22</t>
  </si>
  <si>
    <t>C04287 * C00001 </t>
  </si>
  <si>
    <t>4_2_1_44</t>
  </si>
  <si>
    <t> C04287 * C00001</t>
  </si>
  <si>
    <t>1_1_1_369</t>
  </si>
  <si>
    <t>C19891 * C00003 </t>
  </si>
  <si>
    <t> C20251 * C00004 * C00080</t>
  </si>
  <si>
    <t>5_3_99_11</t>
  </si>
  <si>
    <t>4_1_2_29</t>
  </si>
  <si>
    <t> C00222 * C00111</t>
  </si>
  <si>
    <t>3_1_3_23</t>
  </si>
  <si>
    <t>C00934 * C00001 </t>
  </si>
  <si>
    <t> C11477 * C00009</t>
  </si>
  <si>
    <t>4_1_2_4</t>
  </si>
  <si>
    <t> C00118 * C00084</t>
  </si>
  <si>
    <t>2_4_2_2</t>
  </si>
  <si>
    <t>C00214 * C00009 </t>
  </si>
  <si>
    <t> C00178 * C00672</t>
  </si>
  <si>
    <t>C00299 * C00009 </t>
  </si>
  <si>
    <t> C00106 * C00620</t>
  </si>
  <si>
    <t>C00475 * C00009 </t>
  </si>
  <si>
    <t> C00380 * C00620</t>
  </si>
  <si>
    <t>C00526 * C00009 </t>
  </si>
  <si>
    <t> C00106 * C00672</t>
  </si>
  <si>
    <t>C03169 * C00009 </t>
  </si>
  <si>
    <t> C00396 * C00620 * C00080</t>
  </si>
  <si>
    <t>3_5_3_8</t>
  </si>
  <si>
    <t>C00439 * C00001 </t>
  </si>
  <si>
    <t> C00025 * C00488</t>
  </si>
  <si>
    <t>3_5_2_7</t>
  </si>
  <si>
    <t>C03680 * C00001 </t>
  </si>
  <si>
    <t>4_2_1_49</t>
  </si>
  <si>
    <t> C00785 * C00001</t>
  </si>
  <si>
    <t>4_3_1_3</t>
  </si>
  <si>
    <t> C00785 * C00014</t>
  </si>
  <si>
    <t> C11823 * C00014</t>
  </si>
  <si>
    <t>5_1_3_2</t>
  </si>
  <si>
    <t>6_1_1_13</t>
  </si>
  <si>
    <t>C00002 * C00133 * C00653 </t>
  </si>
  <si>
    <t> C00020 * C00013 * C04260</t>
  </si>
  <si>
    <t>C00002 * C00133 * G13185 </t>
  </si>
  <si>
    <t> C00020 * C00013 * G13186</t>
  </si>
  <si>
    <t>C00002 * C00133 * G13167 </t>
  </si>
  <si>
    <t> C00020 * C00013 * G13180</t>
  </si>
  <si>
    <t>C00002 * C00133 * G13170 </t>
  </si>
  <si>
    <t> C00020 * C00013 * G13171</t>
  </si>
  <si>
    <t>C00002 * C00133 * G13174 </t>
  </si>
  <si>
    <t> C00020 * C00013 * G13175</t>
  </si>
  <si>
    <t>C00002 * C00133 * G13176 </t>
  </si>
  <si>
    <t> C00020 * C00013 * G13177</t>
  </si>
  <si>
    <t>C00002 * C00133 * G13178 </t>
  </si>
  <si>
    <t> C00020 * C00013 * G13179</t>
  </si>
  <si>
    <t>C00002 * C00133 * G13192 </t>
  </si>
  <si>
    <t> C00020 * C00013 * G13193</t>
  </si>
  <si>
    <t>2_5_1_74</t>
  </si>
  <si>
    <t>C05847 * C03657 </t>
  </si>
  <si>
    <t> C19847 * C00013 * C00011</t>
  </si>
  <si>
    <t>2_7_1_50</t>
  </si>
  <si>
    <t>C00002 * C04294 </t>
  </si>
  <si>
    <t> C00008 * C04327</t>
  </si>
  <si>
    <t>2_5_1_3</t>
  </si>
  <si>
    <t>C04752 * C04327 </t>
  </si>
  <si>
    <t> C00013 * C01081</t>
  </si>
  <si>
    <t>C04752 * C20247 </t>
  </si>
  <si>
    <t> C01081 * C00013 * C00011</t>
  </si>
  <si>
    <t>C04752 * C20246 </t>
  </si>
  <si>
    <t> C00013 * C01081 * C00011</t>
  </si>
  <si>
    <t>2_7_1_6</t>
  </si>
  <si>
    <t>C00002 * C00984 </t>
  </si>
  <si>
    <t> C00008 * C00446</t>
  </si>
  <si>
    <t>2_7_7_12</t>
  </si>
  <si>
    <t>C00029 * C00446 </t>
  </si>
  <si>
    <t> C00103 * C00052</t>
  </si>
  <si>
    <t>3_2_1_26</t>
  </si>
  <si>
    <t>C00089 * C00001 </t>
  </si>
  <si>
    <t> C00095 * C00031</t>
  </si>
  <si>
    <t> C02336 * C00267</t>
  </si>
  <si>
    <t> C05402 * C00095</t>
  </si>
  <si>
    <t> C05404 * C00095</t>
  </si>
  <si>
    <t>C16688 * C00001 </t>
  </si>
  <si>
    <t> C00095 * C00092</t>
  </si>
  <si>
    <t>G00370 * C00001 </t>
  </si>
  <si>
    <t> G01275 * C00095</t>
  </si>
  <si>
    <t> G00501 * C00095</t>
  </si>
  <si>
    <t>G10508 * C00001 </t>
  </si>
  <si>
    <t> C02336 * C00668</t>
  </si>
  <si>
    <t>4_2_1_46</t>
  </si>
  <si>
    <t> C11907 * C00001</t>
  </si>
  <si>
    <t>1_1_1_133</t>
  </si>
  <si>
    <t>C03319 * C00006 </t>
  </si>
  <si>
    <t> C00688 * C00005 * C00080</t>
  </si>
  <si>
    <t>4_1_1_100</t>
  </si>
  <si>
    <t> C20953 * C00011</t>
  </si>
  <si>
    <t>5_3_3_19</t>
  </si>
  <si>
    <t>1_1_1_385</t>
  </si>
  <si>
    <t>C20940 * C00003 </t>
  </si>
  <si>
    <t> C20941 * C00004 * C00080</t>
  </si>
  <si>
    <t>1_3_98_5</t>
  </si>
  <si>
    <t>C21284 + C00027 </t>
  </si>
  <si>
    <t>C21284 * C00027 </t>
  </si>
  <si>
    <t> C00032 + C00011 + C00001</t>
  </si>
  <si>
    <t> C00032 * C00011 * C00001</t>
  </si>
  <si>
    <t>C21284 * C00027 </t>
  </si>
  <si>
    <t> C22173 + C00011 + C00001</t>
  </si>
  <si>
    <t> C22173 * C00011 * C00001</t>
  </si>
  <si>
    <t>C22173 * C00027 </t>
  </si>
  <si>
    <t> C00032 + C00011 + C00001</t>
  </si>
  <si>
    <t> C00032 * C00011 * C00001</t>
  </si>
  <si>
    <t>2_3_1_8</t>
  </si>
  <si>
    <t>C00024 * C00009 </t>
  </si>
  <si>
    <t> C00010 * C00227</t>
  </si>
  <si>
    <t>C00100 * C00009 </t>
  </si>
  <si>
    <t> C02876 * C00010</t>
  </si>
  <si>
    <t>2_3_1_204</t>
  </si>
  <si>
    <t>C22159 * C22158 </t>
  </si>
  <si>
    <t> C22157 * C22160</t>
  </si>
  <si>
    <t>5_3_2_6</t>
  </si>
  <si>
    <t>2_5_1_16</t>
  </si>
  <si>
    <t>C01137 * C00134 </t>
  </si>
  <si>
    <t> C00170 * C00315</t>
  </si>
  <si>
    <t>C01137 * C01672 </t>
  </si>
  <si>
    <t> C00170 * C16565</t>
  </si>
  <si>
    <t>3_5_3_11</t>
  </si>
  <si>
    <t>C00179 * C00001 </t>
  </si>
  <si>
    <t> C00134 * C00086</t>
  </si>
  <si>
    <t>6_1_1_19</t>
  </si>
  <si>
    <t>C00002 * C00062 * C01636 </t>
  </si>
  <si>
    <t> C00020 * C00013 * C02163</t>
  </si>
  <si>
    <t>6_3_4_2</t>
  </si>
  <si>
    <t>C00002 * C00075 * C00014 </t>
  </si>
  <si>
    <t> C00008 * C00009 * C00063</t>
  </si>
  <si>
    <t>C00002 * C00075 * C00064 * C00001 </t>
  </si>
  <si>
    <t> C00008 * C00009 * C00063 * C00025</t>
  </si>
  <si>
    <t>4_1_2_13</t>
  </si>
  <si>
    <t> C00111 * C00118</t>
  </si>
  <si>
    <t> C00111 * C00279</t>
  </si>
  <si>
    <t> C00111 * C00577</t>
  </si>
  <si>
    <t>2_5_1_7</t>
  </si>
  <si>
    <t>3_1_3_11</t>
  </si>
  <si>
    <t>C00354 * C00001 </t>
  </si>
  <si>
    <t> C00085 * C00009</t>
  </si>
  <si>
    <t>C05378 * C00001 </t>
  </si>
  <si>
    <t> C05345 * C00009</t>
  </si>
  <si>
    <t>C00447 * C00001 </t>
  </si>
  <si>
    <t> C05382 * C00009</t>
  </si>
  <si>
    <t>2_7_1_21</t>
  </si>
  <si>
    <t>C00002 * C00214 </t>
  </si>
  <si>
    <t> C00008 * C00364</t>
  </si>
  <si>
    <t>C00002 * C00526 </t>
  </si>
  <si>
    <t> C00008 * C00365</t>
  </si>
  <si>
    <t>C11736 * C00002 </t>
  </si>
  <si>
    <t> C04242 * C00008</t>
  </si>
  <si>
    <t>2_1_1_297</t>
  </si>
  <si>
    <t>C02583 * C00019 </t>
  </si>
  <si>
    <t> C20858 * C00021</t>
  </si>
  <si>
    <t>2_7_7_87</t>
  </si>
  <si>
    <t>C00188 * C00002 * C00288 * C00080 </t>
  </si>
  <si>
    <t> C20641 * C00013 * C00001</t>
  </si>
  <si>
    <t>3_9_1_2</t>
  </si>
  <si>
    <t>C21101 * C00001 </t>
  </si>
  <si>
    <t> C00613 * C00009</t>
  </si>
  <si>
    <t>5_3_1_6</t>
  </si>
  <si>
    <t>2_1_2_1</t>
  </si>
  <si>
    <t>C00143 * C00037 * C00001 </t>
  </si>
  <si>
    <t> C00101 * C00065</t>
  </si>
  <si>
    <t>C00065 * C01217 </t>
  </si>
  <si>
    <t> C04377 * C00037 * C00001</t>
  </si>
  <si>
    <t>7_1_2_2</t>
  </si>
  <si>
    <t> C00008 * C00009</t>
  </si>
  <si>
    <t>4_1_99_22</t>
  </si>
  <si>
    <t>C00044 * C00019 * C00030 </t>
  </si>
  <si>
    <t> C21310 * C05198 * C00073 * C00028</t>
  </si>
  <si>
    <t>3_5_1_5</t>
  </si>
  <si>
    <t>C04574 * C00001 </t>
  </si>
  <si>
    <t> C17556 * C00009</t>
  </si>
  <si>
    <t>3_6_1_27</t>
  </si>
  <si>
    <t>4_2_1_59</t>
  </si>
  <si>
    <t> C00693 * C00001</t>
  </si>
  <si>
    <t> C04246 * C00001</t>
  </si>
  <si>
    <t> C05754 * C00001</t>
  </si>
  <si>
    <t> C05751 * C00001</t>
  </si>
  <si>
    <t> C05763 * C00001</t>
  </si>
  <si>
    <t> C05760 * C00001</t>
  </si>
  <si>
    <t> C05748 * C00001</t>
  </si>
  <si>
    <t> C05758 * C00001</t>
  </si>
  <si>
    <t> C20374 * C00001</t>
  </si>
  <si>
    <t> C20378 * C00001</t>
  </si>
  <si>
    <t>1_1_1_22</t>
  </si>
  <si>
    <t>C00029 + C00001 + C00003 </t>
  </si>
  <si>
    <t>C00029 * C00001 * C00003 </t>
  </si>
  <si>
    <t> C00167 +  C00004 +  C00080</t>
  </si>
  <si>
    <t> C00167 *  C00004 *  C00080</t>
  </si>
  <si>
    <t>4_1_1_5</t>
  </si>
  <si>
    <t> C00810 * C00011</t>
  </si>
  <si>
    <t>5_4_99_62</t>
  </si>
  <si>
    <t>2_7_1_15</t>
  </si>
  <si>
    <t>C00002 * C00121 </t>
  </si>
  <si>
    <t> C00008 * C00117</t>
  </si>
  <si>
    <t>C00673 * C00008 </t>
  </si>
  <si>
    <t> C01801 * C00002</t>
  </si>
  <si>
    <t>2_7_7_39</t>
  </si>
  <si>
    <t>C00063 * C00093 </t>
  </si>
  <si>
    <t> C00013 * C00513</t>
  </si>
  <si>
    <t>5_1_3_14</t>
  </si>
  <si>
    <t>C00043 * C00001 </t>
  </si>
  <si>
    <t> C00645 * C00015</t>
  </si>
  <si>
    <t>C00645 * C00015 </t>
  </si>
  <si>
    <t> C01170 * C00001</t>
  </si>
  <si>
    <t>2_4_1_53</t>
  </si>
  <si>
    <t>C00029 + C21504 </t>
  </si>
  <si>
    <t>C00029 * C21504 </t>
  </si>
  <si>
    <t xml:space="preserve">  C00015 + C21869</t>
  </si>
  <si>
    <t xml:space="preserve">  C00015 * C21869</t>
  </si>
  <si>
    <t>G10608 + G13169 </t>
  </si>
  <si>
    <t>G10608 * G13169 </t>
  </si>
  <si>
    <t xml:space="preserve">  G10619 + G13170</t>
  </si>
  <si>
    <t xml:space="preserve">  G10619 * G13170</t>
  </si>
  <si>
    <t>C00029 * C00653 </t>
  </si>
  <si>
    <t> C00015 * C04429</t>
  </si>
  <si>
    <t>G10558 * G10608 </t>
  </si>
  <si>
    <t> G10559 * G10619</t>
  </si>
  <si>
    <t>2_3_2_22</t>
  </si>
  <si>
    <t>C02047 </t>
  </si>
  <si>
    <t xml:space="preserve"> C01645 + C20514</t>
  </si>
  <si>
    <t> C01645 * C20514</t>
  </si>
  <si>
    <t>1_14_15_13</t>
  </si>
  <si>
    <t>C20514 + C00138 + C00007 </t>
  </si>
  <si>
    <t>C20514 * C00138 * C00007 </t>
  </si>
  <si>
    <t> C20515 + C00139 + C00001</t>
  </si>
  <si>
    <t> C20515 * C00139 * C00001</t>
  </si>
  <si>
    <t>3_5_1_25</t>
  </si>
  <si>
    <t>C00357 * C00001 </t>
  </si>
  <si>
    <t> C00352 * C00033</t>
  </si>
  <si>
    <t>2_4_2_17</t>
  </si>
  <si>
    <t>C02739 * C00013 </t>
  </si>
  <si>
    <t> C00002 * C00119</t>
  </si>
  <si>
    <t>1_1_1_23</t>
  </si>
  <si>
    <t>C00860 + C00003 + C00001 </t>
  </si>
  <si>
    <t>C00860 * C00003 * C00001 </t>
  </si>
  <si>
    <t> C00135 +  C00004 +  C00080</t>
  </si>
  <si>
    <t> C00135 *  C00004 *  C00080</t>
  </si>
  <si>
    <t>C01929 * C00001 * C00003 </t>
  </si>
  <si>
    <t> C00135 * C00004 * C00080</t>
  </si>
  <si>
    <t>C00860 * C00003 </t>
  </si>
  <si>
    <t> C01929 * C00004 * C00080</t>
  </si>
  <si>
    <t>4_2_1_19</t>
  </si>
  <si>
    <t> C01267 * C00001</t>
  </si>
  <si>
    <t>4_3_2_10</t>
  </si>
  <si>
    <t>C04916 * C00064 </t>
  </si>
  <si>
    <t> C04666 * C04677 * C00025</t>
  </si>
  <si>
    <t>C04916 * C00014 </t>
  </si>
  <si>
    <t> C04677 * C04666 * C00001</t>
  </si>
  <si>
    <t>5_3_1_16</t>
  </si>
  <si>
    <t>3_5_4_19</t>
  </si>
  <si>
    <t>C02741 * C00001 </t>
  </si>
  <si>
    <t>3_6_1_31</t>
  </si>
  <si>
    <t>C02739 * C00001 </t>
  </si>
  <si>
    <t> C02741 * C00013</t>
  </si>
  <si>
    <t>1_8_1_9</t>
  </si>
  <si>
    <t>C00342 * C00006 </t>
  </si>
  <si>
    <t> C00343 * C00005 * C00080</t>
  </si>
  <si>
    <t>C00097 * C00051 * C00006 </t>
  </si>
  <si>
    <t> C05526 * C00005</t>
  </si>
  <si>
    <t>C01528 + C00006 + C00001 </t>
  </si>
  <si>
    <t>C01528 * C00006 * C00001 </t>
  </si>
  <si>
    <t> C05684 +  C00005 + C00080</t>
  </si>
  <si>
    <t> C05684 * C00005 * C00080</t>
  </si>
  <si>
    <t>C00005 + C00080 + C18902 </t>
  </si>
  <si>
    <t>C00005 * C00080 * C18902 </t>
  </si>
  <si>
    <t>C00006 + C00001 + C05703</t>
  </si>
  <si>
    <t>C00006 * C00001 * C05703</t>
  </si>
  <si>
    <t>2_4_1_8</t>
  </si>
  <si>
    <t>C00208 * C00009 </t>
  </si>
  <si>
    <t> C00031 * C00663</t>
  </si>
  <si>
    <t>G00275 * C00009 </t>
  </si>
  <si>
    <t>3_2_1_10</t>
  </si>
  <si>
    <t>C00252 * C00001 </t>
  </si>
  <si>
    <t> C00267 * C00031</t>
  </si>
  <si>
    <t>C00721 * C00001 </t>
  </si>
  <si>
    <t> C00031 * C00721</t>
  </si>
  <si>
    <t>G01318 * C00001 </t>
  </si>
  <si>
    <t>G10545+ C00001 </t>
  </si>
  <si>
    <t> C00267 + G10545</t>
  </si>
  <si>
    <t> C00267 * G10545</t>
  </si>
  <si>
    <t>5_4_2_6</t>
  </si>
  <si>
    <t>3_2_1_64</t>
  </si>
  <si>
    <t>C06215 * C00001 </t>
  </si>
  <si>
    <t> C06215 * C01725</t>
  </si>
  <si>
    <t>2_4_1_10</t>
  </si>
  <si>
    <t>C00031 * C06215 </t>
  </si>
  <si>
    <t> C00089 * C06215</t>
  </si>
  <si>
    <t xml:space="preserve">C00031 + G10499 </t>
  </si>
  <si>
    <t>C00031 * G10499</t>
  </si>
  <si>
    <t> G00370 + G10499</t>
  </si>
  <si>
    <t> G00370 * G10499</t>
  </si>
  <si>
    <t>C00031 + G10499</t>
  </si>
  <si>
    <t xml:space="preserve">C00031 * G10499 </t>
  </si>
  <si>
    <t>5_1_1_10</t>
  </si>
  <si>
    <t>4_1_1_102</t>
  </si>
  <si>
    <t> C05627 * C00011</t>
  </si>
  <si>
    <t> C07083 * C00011</t>
  </si>
  <si>
    <t> C17883 * C00011</t>
  </si>
  <si>
    <t> C06224 * C00011</t>
  </si>
  <si>
    <t>2_7_2_3</t>
  </si>
  <si>
    <t>C00002 * C00197 </t>
  </si>
  <si>
    <t> C00008 * C00236</t>
  </si>
  <si>
    <t>5_3_1_1</t>
  </si>
  <si>
    <t>5_4_2_12</t>
  </si>
  <si>
    <t>4_2_1_11</t>
  </si>
  <si>
    <t> C00074 * C00001</t>
  </si>
  <si>
    <t> C04309 * C00001</t>
  </si>
  <si>
    <t>1_8_1_2</t>
  </si>
  <si>
    <t>C00283 + C00006 + C00001 </t>
  </si>
  <si>
    <t>C00283 * C00006 * C00001 </t>
  </si>
  <si>
    <t> C00094 +  C00005 +  C00080</t>
  </si>
  <si>
    <t> C00094 *  C00005 *  C00080</t>
  </si>
  <si>
    <t>1_1_1_283</t>
  </si>
  <si>
    <t>C00424 * C00006 </t>
  </si>
  <si>
    <t> C00546 * C00005 * C00080</t>
  </si>
  <si>
    <t>2_5_1_17</t>
  </si>
  <si>
    <t>C00002 + C00541 + C03024 </t>
  </si>
  <si>
    <t>C00002 * C00541 * C03024 </t>
  </si>
  <si>
    <t xml:space="preserve">  C00536 +  C00194 + C03161</t>
  </si>
  <si>
    <t xml:space="preserve">  C00536 *  C00194 * C03161</t>
  </si>
  <si>
    <t>C00002 + C06504 + C03024 </t>
  </si>
  <si>
    <t>C00002 * C06504 * C03024 </t>
  </si>
  <si>
    <t xml:space="preserve">  C00536 +  C06506 + C03161</t>
  </si>
  <si>
    <t xml:space="preserve">  C00536 *  C06506 * C03161</t>
  </si>
  <si>
    <t>C00002 * C00853 </t>
  </si>
  <si>
    <t> C00536 * C00194</t>
  </si>
  <si>
    <t>C06505 * C00002 </t>
  </si>
  <si>
    <t> C06506 * C00536</t>
  </si>
  <si>
    <t>C00002 * C05774 </t>
  </si>
  <si>
    <t> C00536 * C06508</t>
  </si>
  <si>
    <t>4_2_1_2</t>
  </si>
  <si>
    <t> C00122 * C00001</t>
  </si>
  <si>
    <t>3_5_3_9</t>
  </si>
  <si>
    <t>C00499 * C00001 </t>
  </si>
  <si>
    <t> C02091 * C00014 * C00011</t>
  </si>
  <si>
    <t>C06060 * C00001 </t>
  </si>
  <si>
    <t> C00241 * C00014</t>
  </si>
  <si>
    <t>1_17_1_4</t>
  </si>
  <si>
    <t>C00385 * C00003 * C00001 </t>
  </si>
  <si>
    <t> C00366 * C00004 * C00080</t>
  </si>
  <si>
    <t>C00262 * C00003 * C00001 </t>
  </si>
  <si>
    <t> C00385 * C00004 * C00080</t>
  </si>
  <si>
    <t>C00147 * C00003 * C00001 </t>
  </si>
  <si>
    <t> C22499 * C00004 * C00080</t>
  </si>
  <si>
    <t>C22499 * C00003 * C00001 </t>
  </si>
  <si>
    <t> C22500 * C00004 * C00080</t>
  </si>
  <si>
    <t>3_5_2_17</t>
  </si>
  <si>
    <t>C11821 * C00001 </t>
  </si>
  <si>
    <t>1_7_3_3</t>
  </si>
  <si>
    <t>C00366 * C00007 * C00001 </t>
  </si>
  <si>
    <t> C11821 * C00027</t>
  </si>
  <si>
    <t>C16361 + C00007 + C00001 </t>
  </si>
  <si>
    <t>C16361 * C00007 * C00001 </t>
  </si>
  <si>
    <t> C16362 * C00011 * C00027</t>
  </si>
  <si>
    <t>3_5_2_5</t>
  </si>
  <si>
    <t>C02350 * C00001 </t>
  </si>
  <si>
    <t>2_8_1_8</t>
  </si>
  <si>
    <t>C16236 + C22154 + C00019 + C22150 + C00080 </t>
  </si>
  <si>
    <t>C16236 * C22154 * C00019 * C22150 * C00080 </t>
  </si>
  <si>
    <t> C16832 + C22155 + C00283 + C14818 + C00073 + C05198 + C22151</t>
  </si>
  <si>
    <t> C16832 * C22155 * C00283 * C14818 * C00073 * C05198 * C22151</t>
  </si>
  <si>
    <t>C22160 + C22154 + C00019 + C22150 + C00080 </t>
  </si>
  <si>
    <t>C22160 * C22154 * C00019 * C22150 * C00080 </t>
  </si>
  <si>
    <t> C15973 + C22155 + C00283 + C14818 + C00073 + C05198 + C22151</t>
  </si>
  <si>
    <t> C15973 * C22155 * C00283 * C14818 * C00073 * C05198 * C22151</t>
  </si>
  <si>
    <t>C22159 + C22154 + C00019 + C22150 + C00080 </t>
  </si>
  <si>
    <t>C22159 * C22154 * C00019 * C22150 * C00080 </t>
  </si>
  <si>
    <t> C02972 + C22155 + C00283 + C14818 + C00073 + C05198 + C22151</t>
  </si>
  <si>
    <t> C02972 * C22155 * C00283 * C14818 * C00073 * C05198 * C22151</t>
  </si>
  <si>
    <t>1_1_1_3</t>
  </si>
  <si>
    <t>C00263 * C00003 </t>
  </si>
  <si>
    <t> C00441 * C00004 * C00080</t>
  </si>
  <si>
    <t>C00263 * C00006 </t>
  </si>
  <si>
    <t> C00441 * C00005 * C00080</t>
  </si>
  <si>
    <t>4_2_3_1</t>
  </si>
  <si>
    <t>C01102 * C00001 </t>
  </si>
  <si>
    <t> C00188 * C00009</t>
  </si>
  <si>
    <t>C06055 * C00001 </t>
  </si>
  <si>
    <t> C06056 * C00009</t>
  </si>
  <si>
    <t>2_7_1_39</t>
  </si>
  <si>
    <t>C00002 * C00263 </t>
  </si>
  <si>
    <t> C00008 * C01102</t>
  </si>
  <si>
    <t>5_1_1_7</t>
  </si>
  <si>
    <t>2_3_1_57</t>
  </si>
  <si>
    <t>C00024 * C03687 </t>
  </si>
  <si>
    <t> C00010 * C02297</t>
  </si>
  <si>
    <t>C00024 * C00134 </t>
  </si>
  <si>
    <t> C00010 * C02714</t>
  </si>
  <si>
    <t>1_7_1_7</t>
  </si>
  <si>
    <t>C00130 * C00014 * C00006 </t>
  </si>
  <si>
    <t> C00144 * C00005 * C00080</t>
  </si>
  <si>
    <t>3_4_11_1</t>
  </si>
  <si>
    <t>C01419 * C00001 </t>
  </si>
  <si>
    <t> C00097 * C00037</t>
  </si>
  <si>
    <t>C05729 * C00001 </t>
  </si>
  <si>
    <t> C05726 * C00037</t>
  </si>
  <si>
    <t>1_3_1_28</t>
  </si>
  <si>
    <t>C04171 * C00003 </t>
  </si>
  <si>
    <t> C00196 * C00004 * C00080</t>
  </si>
  <si>
    <t>6_2_1_71</t>
  </si>
  <si>
    <t>C00002 * C00196 </t>
  </si>
  <si>
    <t> C00013 * C04030</t>
  </si>
  <si>
    <t>C04030 * C20665 </t>
  </si>
  <si>
    <t> C00020 * C22408</t>
  </si>
  <si>
    <t>C00002 * C00196 * C20665 </t>
  </si>
  <si>
    <t> C00020 * C00013 * C22408</t>
  </si>
  <si>
    <t>1_4_1_1</t>
  </si>
  <si>
    <t>C00041 * C00003 * C00001 </t>
  </si>
  <si>
    <t> C00022 * C00014 * C00004 * C00080</t>
  </si>
  <si>
    <t>C00037 * C00001 * C00003 </t>
  </si>
  <si>
    <t> C00048 * C00014 * C00004 * C00080</t>
  </si>
  <si>
    <t>1_1_1_320</t>
  </si>
  <si>
    <t>C20227 * C00006 </t>
  </si>
  <si>
    <t> C20226 * C00005 * C00080</t>
  </si>
  <si>
    <t>6_3_4_21</t>
  </si>
  <si>
    <t>C01185 * C00013 * C00008 * C00009 </t>
  </si>
  <si>
    <t> C00253 * C00119 * C00002 * C00001 * C00080</t>
  </si>
  <si>
    <t>5_3_1_9</t>
  </si>
  <si>
    <t>2_3_2_13</t>
  </si>
  <si>
    <t>C02583 * C01664 </t>
  </si>
  <si>
    <t> C03636 * C00014</t>
  </si>
  <si>
    <t>2_7_1_5</t>
  </si>
  <si>
    <t>C00002 * C00861 </t>
  </si>
  <si>
    <t> C00008 * C01131</t>
  </si>
  <si>
    <t>C00002 * C00312 </t>
  </si>
  <si>
    <t> C00008 * C06441</t>
  </si>
  <si>
    <t>5_1_3_32</t>
  </si>
  <si>
    <t>5_3_1_14</t>
  </si>
  <si>
    <t>1_1_1_371</t>
  </si>
  <si>
    <t>C06153 * C00006 </t>
  </si>
  <si>
    <t> C00691 * C00005 * C00080</t>
  </si>
  <si>
    <t>3_6_1_23</t>
  </si>
  <si>
    <t>C00460 * C00001 </t>
  </si>
  <si>
    <t> C00365 * C00013</t>
  </si>
  <si>
    <t>C21751 * C00001 </t>
  </si>
  <si>
    <t> C04242 * C00013</t>
  </si>
  <si>
    <t>1_13_11_20</t>
  </si>
  <si>
    <t>C00097 * C00007 </t>
  </si>
  <si>
    <t>1_2_1_8</t>
  </si>
  <si>
    <t>C00576 * C00003 * C00001 </t>
  </si>
  <si>
    <t>C00719 + C00004 + C00080</t>
  </si>
  <si>
    <t> C00719 * C00004 * C00080</t>
  </si>
  <si>
    <t>C00576 * C00006 * C00001 </t>
  </si>
  <si>
    <t> C00719 + C00005 + C00080</t>
  </si>
  <si>
    <t> C00719 * C00005 * C00080</t>
  </si>
  <si>
    <t>C01355</t>
  </si>
  <si>
    <t>G10536</t>
  </si>
  <si>
    <t>G10545</t>
  </si>
  <si>
    <t>G10534</t>
  </si>
  <si>
    <t>G10535</t>
  </si>
  <si>
    <t>H2O;water</t>
  </si>
  <si>
    <t>ATP;Adenosine 5'-triphosphate</t>
  </si>
  <si>
    <t>NAD+</t>
  </si>
  <si>
    <t>NADH</t>
  </si>
  <si>
    <t>NADPH</t>
  </si>
  <si>
    <t>NADP+</t>
  </si>
  <si>
    <t>Oxygen; O2</t>
  </si>
  <si>
    <t>ADP</t>
  </si>
  <si>
    <t>Orthophosphate</t>
  </si>
  <si>
    <t>Coenzyme A</t>
  </si>
  <si>
    <t>Carbon dioxide</t>
  </si>
  <si>
    <t>Diphosphoric acid</t>
  </si>
  <si>
    <t>Ammonia</t>
  </si>
  <si>
    <t xml:space="preserve">Uridine 5'-diphosphate </t>
  </si>
  <si>
    <t>Flavin adenine dinucleotide</t>
  </si>
  <si>
    <t>Protein</t>
  </si>
  <si>
    <t>S-Adenosyl-L-methionine</t>
  </si>
  <si>
    <t>Pyruvic acid</t>
  </si>
  <si>
    <t>Acetyl-CoA</t>
  </si>
  <si>
    <t>L-Glutamic acid</t>
  </si>
  <si>
    <t>Oxoglutaric acid</t>
  </si>
  <si>
    <t>Hydrogen peroxide</t>
  </si>
  <si>
    <t>Hydrogen-acceptor</t>
  </si>
  <si>
    <t>Reduced acceptor</t>
  </si>
  <si>
    <t>D-Glucose</t>
  </si>
  <si>
    <t>Acetic acid</t>
  </si>
  <si>
    <t>Guanosine 5'-diphosphate</t>
  </si>
  <si>
    <t>Oxalacetic acid</t>
  </si>
  <si>
    <t>Aminoacetic acid</t>
  </si>
  <si>
    <t>Deoxyribonucleic acid</t>
  </si>
  <si>
    <t>Acyl coenzyme A</t>
  </si>
  <si>
    <t>L-2-Aminopropionic acid</t>
  </si>
  <si>
    <t>Succinic acid</t>
  </si>
  <si>
    <t>UDP-N-acetyl-alpha-D-glucosamine</t>
  </si>
  <si>
    <t>Guanosine 5'-triphosphate</t>
  </si>
  <si>
    <t>Amino acids</t>
  </si>
  <si>
    <t>Ribonucleic acid</t>
  </si>
  <si>
    <t>2,6-Diaminohexanoic acid</t>
  </si>
  <si>
    <t>2-Aminosuccinic acid</t>
  </si>
  <si>
    <t>gamma-L-Glutamyl-L-cysteinyl-glycine</t>
  </si>
  <si>
    <t>3'-Phosphoadenosine 5'-phosphosulfate</t>
  </si>
  <si>
    <t>Cytidine-5'-monophosphate</t>
  </si>
  <si>
    <t>Sulfuric acid</t>
  </si>
  <si>
    <t>Flavin mononucleotide</t>
  </si>
  <si>
    <t>(S)-2-Amino-5-guanidinovaleric acid</t>
  </si>
  <si>
    <t>Cytidine 5'-triphosphate</t>
  </si>
  <si>
    <t>L-2-Aminoglutaramic acid</t>
  </si>
  <si>
    <t>L-2-Amino-3-hydroxypropionic acid</t>
  </si>
  <si>
    <t>Formaldehyde</t>
  </si>
  <si>
    <t>Thiamin pyrophosphate</t>
  </si>
  <si>
    <t>L-2-Amino-4methylthiobutyric acid</t>
  </si>
  <si>
    <t>Uridine 5'-triphosphate</t>
  </si>
  <si>
    <t>L-Ornithine</t>
  </si>
  <si>
    <t>L-Tryptophan</t>
  </si>
  <si>
    <t>L-Phenylalanine</t>
  </si>
  <si>
    <t>H+</t>
  </si>
  <si>
    <t>L-Tyrosine</t>
  </si>
  <si>
    <t>D-Fructose 6-phosphoric acid</t>
  </si>
  <si>
    <t>D-Glycerol 1-phosphate</t>
  </si>
  <si>
    <t>L-Cysteine</t>
  </si>
  <si>
    <t>3-Aminopropanoate</t>
  </si>
  <si>
    <t>Tetrahydrofolate</t>
  </si>
  <si>
    <t>D-Glucose 1-phosphate</t>
  </si>
  <si>
    <t>IDP</t>
  </si>
  <si>
    <t>Uridine monophosphate</t>
  </si>
  <si>
    <t>2-Oxobutanoate</t>
  </si>
  <si>
    <t>Cytidine 5'-diphosphate</t>
  </si>
  <si>
    <t>Glycerol</t>
  </si>
  <si>
    <t>Ribose 5-phosphate</t>
  </si>
  <si>
    <t>Glyceraldehyde 3-phosphate</t>
  </si>
  <si>
    <t>5-Phospho-alpha-D-ribose 1-diphosphate;</t>
  </si>
  <si>
    <t>Biotin;</t>
  </si>
  <si>
    <t>D-Ribose</t>
  </si>
  <si>
    <t>L-Leucine</t>
  </si>
  <si>
    <t>Inosinic acid</t>
  </si>
  <si>
    <t>D-Alanine</t>
  </si>
  <si>
    <t>Putrescine</t>
  </si>
  <si>
    <t>L-Histidine</t>
  </si>
  <si>
    <t>Butanoyl-CoA</t>
  </si>
  <si>
    <t>Oxidized ferredoxin</t>
  </si>
  <si>
    <t>N-Acetyl-D-glucosamine</t>
  </si>
  <si>
    <t>3-Methyl-2-oxobutanoic acid</t>
  </si>
  <si>
    <t>5,10-Methylenetetrahydrofolate</t>
  </si>
  <si>
    <t>Guanosine 5'-phosphate</t>
  </si>
  <si>
    <t>L-Proline</t>
  </si>
  <si>
    <t>L-Amino acid</t>
  </si>
  <si>
    <t>L-Asparagine</t>
  </si>
  <si>
    <t>L-Homocysteine</t>
  </si>
  <si>
    <t>2-Oxo acid</t>
  </si>
  <si>
    <t>Fatty acid</t>
  </si>
  <si>
    <t>Propanoate</t>
  </si>
  <si>
    <t>L-Valine</t>
  </si>
  <si>
    <t>Cellobiose</t>
  </si>
  <si>
    <t>L-Threonine</t>
  </si>
  <si>
    <t>2,3-Dihydroxybenzoate</t>
  </si>
  <si>
    <t>3-Phospho-D-glycerate</t>
  </si>
  <si>
    <t>D-Ribulose 5-phosphate</t>
  </si>
  <si>
    <t>2-Dehydro-3-deoxy-D-gluconic acid</t>
  </si>
  <si>
    <t>2'-Deoxyadenosine 5'-diphosphate</t>
  </si>
  <si>
    <t>Deoxythymidine</t>
  </si>
  <si>
    <t>D-Glutamic acid</t>
  </si>
  <si>
    <t>beta-D-Glucopyranose</t>
  </si>
  <si>
    <t>5'-Adenylyl sulfate</t>
  </si>
  <si>
    <t>Acyl-carrier protein</t>
  </si>
  <si>
    <t>10-Formyltetrahydrofolate</t>
  </si>
  <si>
    <t>Deoxycytidylic acid</t>
  </si>
  <si>
    <t>Ribosomal RNA</t>
  </si>
  <si>
    <t>Taurine</t>
  </si>
  <si>
    <t>Butanoic acid</t>
  </si>
  <si>
    <t>Hexadecanoic acid</t>
  </si>
  <si>
    <t>Riboflavin</t>
  </si>
  <si>
    <t>D-Gluconic acid</t>
  </si>
  <si>
    <t>Glyceric acid</t>
  </si>
  <si>
    <t>2-Amino-4-hydroxybutyric acid</t>
  </si>
  <si>
    <t>alpha-D-Glucose</t>
  </si>
  <si>
    <t>Hydrogen-sulfide</t>
  </si>
  <si>
    <t>Hydrogencarbonate</t>
  </si>
  <si>
    <t>Uridine</t>
  </si>
  <si>
    <t>D-Ribulose</t>
  </si>
  <si>
    <t>D-Xylulose</t>
  </si>
  <si>
    <t>L-Xylulose</t>
  </si>
  <si>
    <t>Thiosulfate</t>
  </si>
  <si>
    <t>L-Citrulline</t>
  </si>
  <si>
    <t>Deoxyguanosine</t>
  </si>
  <si>
    <t>Thioredoxin</t>
  </si>
  <si>
    <t>Thioredoxin disulfide</t>
  </si>
  <si>
    <t>N-Acetyl-D-glucosamine 6-phosphate</t>
  </si>
  <si>
    <t>2'-Deoxyguanosine 5'-diphosphate</t>
  </si>
  <si>
    <t>2'-Deoxyguanosine 5'-monophosphate</t>
  </si>
  <si>
    <t>Deoxythymidine 5'-diphosphate</t>
  </si>
  <si>
    <t>Thymidine 5'-phosphate</t>
  </si>
  <si>
    <t>Deoxyuridylic acid</t>
  </si>
  <si>
    <t>Thiamine</t>
  </si>
  <si>
    <t>Ubiquinone</t>
  </si>
  <si>
    <t>L-Isoleucine</t>
  </si>
  <si>
    <t>Phosphatidate</t>
  </si>
  <si>
    <t>5,10-Methenyltetrahydrofolate</t>
  </si>
  <si>
    <t>alpha-D-Galactopyranose 1-phosphate</t>
  </si>
  <si>
    <t>trans,trans-Farnesyl diphosphate</t>
  </si>
  <si>
    <t>Nucleoside diphosphate</t>
  </si>
  <si>
    <t>Nicotinamide D-ribonucleotide</t>
  </si>
  <si>
    <t>Indole</t>
  </si>
  <si>
    <t>Cytidine</t>
  </si>
  <si>
    <t>Itaconic acid</t>
  </si>
  <si>
    <t>3,4,5-Trihydroxy-1-cyclohexenecarboxylic acid</t>
  </si>
  <si>
    <t>L-erythro-Pentulose</t>
  </si>
  <si>
    <t>Pantoic acid</t>
  </si>
  <si>
    <t>2-Deoxyuridine</t>
  </si>
  <si>
    <t>Deoxyadenosine</t>
  </si>
  <si>
    <t>4-Aminobenzoate</t>
  </si>
  <si>
    <t>Protein-L-arginine</t>
  </si>
  <si>
    <t>Protein L-glutamate</t>
  </si>
  <si>
    <t>Protein histidine</t>
  </si>
  <si>
    <t>N-Acetyl-L-glutamic acid</t>
  </si>
  <si>
    <t>Long-chain fatty acid</t>
  </si>
  <si>
    <t>1,2-Diacyl-sn-glycerol</t>
  </si>
  <si>
    <t>Poly(ribitol phosphate)</t>
  </si>
  <si>
    <t>Xanthosine 5'-phosphate</t>
  </si>
  <si>
    <t>meso-2,6-Diaminoheptanedioate</t>
  </si>
  <si>
    <t>1-Acyl-sn-glycerol 3-phosphate</t>
  </si>
  <si>
    <t>alpha,alpha'-Trehalose 6-phosphate</t>
  </si>
  <si>
    <t>UDP-N-acetylmuramoyl-L-alanyl-D-glutamate</t>
  </si>
  <si>
    <t>2'-Deoxycytidine diphosphate</t>
  </si>
  <si>
    <t>tRNA(Tyr)</t>
  </si>
  <si>
    <t>(R)-Pantetheine</t>
  </si>
  <si>
    <t>Vitamin B12s</t>
  </si>
  <si>
    <t>Cytosine (in DNA)</t>
  </si>
  <si>
    <t>Nicotinic acid adenine dinucleotide</t>
  </si>
  <si>
    <t>L-Rhamnulose</t>
  </si>
  <si>
    <t>(R)-Pantothenate</t>
  </si>
  <si>
    <t>3'-Dephospho-CoA</t>
  </si>
  <si>
    <t>alpha-D-Galactose</t>
  </si>
  <si>
    <t>D-Alanyl-D-alanine</t>
  </si>
  <si>
    <t>7,8-Diaminononanoate</t>
  </si>
  <si>
    <t>UDP-N-acetylmuramate</t>
  </si>
  <si>
    <t>Uroporphyrinogen III</t>
  </si>
  <si>
    <t>Thiamin monophosphate</t>
  </si>
  <si>
    <t>8-Amino-7-oxononanoate</t>
  </si>
  <si>
    <t>D-Fructose 1-phosphate</t>
  </si>
  <si>
    <t>D-Tagatose 6-phosphate</t>
  </si>
  <si>
    <t>N-Acetyl-D-galactosamine</t>
  </si>
  <si>
    <t>Pantetheine 4'-phosphate</t>
  </si>
  <si>
    <t>Nicotinate D-ribonucleotide</t>
  </si>
  <si>
    <t>Malonyl-[acyl-carrier protein]</t>
  </si>
  <si>
    <t>UDP-N-acetylmuramoyl-L-alanine</t>
  </si>
  <si>
    <t>5,6,7,8-Tetrahydromethanopterin</t>
  </si>
  <si>
    <t>4-Amino-5-hydroxymethyl-2-methylpyrimidine</t>
  </si>
  <si>
    <t>6-(Hydroxymethyl)-7,8-dihydropterin</t>
  </si>
  <si>
    <t>2'-Deoxyinosine-5'-diphosphate</t>
  </si>
  <si>
    <t>2'-Deoxyuridine 5'-diphosphate</t>
  </si>
  <si>
    <t>FADH2</t>
  </si>
  <si>
    <t>Alkane</t>
  </si>
  <si>
    <t>Hydrogen selenide</t>
  </si>
  <si>
    <t>Carbamic acid</t>
  </si>
  <si>
    <t>Protamine</t>
  </si>
  <si>
    <t>tRNA(Ala)</t>
  </si>
  <si>
    <t>tRNA(Arg)</t>
  </si>
  <si>
    <t>tRNA(Asn)</t>
  </si>
  <si>
    <t>tRNA(Cys)</t>
  </si>
  <si>
    <t>tRNA(Gly)</t>
  </si>
  <si>
    <t>tRNA(His)</t>
  </si>
  <si>
    <t>tRNA(Ile)</t>
  </si>
  <si>
    <t>tRNA(Leu)</t>
  </si>
  <si>
    <t>tRNA(Lys)</t>
  </si>
  <si>
    <t>tRNA(Met)</t>
  </si>
  <si>
    <t>tRNA(Phe)</t>
  </si>
  <si>
    <t>tRNA(Pro)</t>
  </si>
  <si>
    <t>tRNA(Ser)</t>
  </si>
  <si>
    <t>tRNA(Thr)</t>
  </si>
  <si>
    <t>tRNA(Trp)</t>
  </si>
  <si>
    <t>tRNA(Val)</t>
  </si>
  <si>
    <t>Alkylamine</t>
  </si>
  <si>
    <t>Cadaverine</t>
  </si>
  <si>
    <t>Chitobiose</t>
  </si>
  <si>
    <t>FMNH2</t>
  </si>
  <si>
    <t>5-Oxoproline</t>
  </si>
  <si>
    <t>tRNA guanine</t>
  </si>
  <si>
    <t>Lipoylprotein</t>
  </si>
  <si>
    <t>DNA 5'-phosphate</t>
  </si>
  <si>
    <t>'Activated' tRNA</t>
  </si>
  <si>
    <t>1,4-beta-D-Xylan</t>
  </si>
  <si>
    <t>Uroporphyrin III</t>
  </si>
  <si>
    <t>Pimelate</t>
  </si>
  <si>
    <t>2-Succinylbenzoate</t>
  </si>
  <si>
    <t>[Protein]-L-cysteine</t>
  </si>
  <si>
    <t>Reduced flavodoxin</t>
  </si>
  <si>
    <t>Maltose 6'-phosphate</t>
  </si>
  <si>
    <t>Reduced flavoprotein</t>
  </si>
  <si>
    <t>5-(Methylsulfanyl)-D-ribose</t>
  </si>
  <si>
    <t>5-Phosphoribosyl-1-amine</t>
  </si>
  <si>
    <t>Oxidized flavoprotein</t>
  </si>
  <si>
    <t>Oxidized trypanothione</t>
  </si>
  <si>
    <t>Shikimate 5-phosphate</t>
  </si>
  <si>
    <t>Aminoimidazole ribotide</t>
  </si>
  <si>
    <t>Folinic acid</t>
  </si>
  <si>
    <t>Indoleglycerol phosphate</t>
  </si>
  <si>
    <t>1,4-Dihydroxy-2-naphthoate</t>
  </si>
  <si>
    <t>Alkane-alpha,omega-diamine</t>
  </si>
  <si>
    <t>Apo-[acyl-carrier protein]</t>
  </si>
  <si>
    <t>Ribosomal-protein L-alanine</t>
  </si>
  <si>
    <t>5'-Phosphoribosylglycinamide</t>
  </si>
  <si>
    <t>N-Pantothenoylcysteine</t>
  </si>
  <si>
    <t>Protein Npi-phospho-L-histidine</t>
  </si>
  <si>
    <t>4-Methyl-5-(2-hydroxyethyl)thiazole</t>
  </si>
  <si>
    <t>4-Methyl-5-(2-phosphooxyethyl)thiazole</t>
  </si>
  <si>
    <t>5'-Phosphoribosyl-N-formylglycinamide</t>
  </si>
  <si>
    <t>5-Methyltetrahydropteroyltri-L-glutamate</t>
  </si>
  <si>
    <t>N-Acetyl-alpha-D-glucosamine 1-phosphate</t>
  </si>
  <si>
    <t>4-Amino-5-hydroxymethyl-2-methylpyrimidine phosphate</t>
  </si>
  <si>
    <t>5'-Phosphoribosylformylglycinamidine</t>
  </si>
  <si>
    <t>1-(5'-Phosphoribosyl)-5-amino-4-imidazolecarboxamide</t>
  </si>
  <si>
    <t>Apo-[acetyl-CoA:carbon-dioxide ligase (ADP-forming)]</t>
  </si>
  <si>
    <t>1-(5-Phospho-D-ribosyl)-5-amino-4-imidazolecarboxylate</t>
  </si>
  <si>
    <t>UDP-N-acetylmuramoyl-L-alanyl-gamma-D-glutamyl-meso-2,6-diaminopimelate</t>
  </si>
  <si>
    <t>2-(alpha-Hydroxyethyl)thiamine diphosphate</t>
  </si>
  <si>
    <t>L-Selenomethionine</t>
  </si>
  <si>
    <t>beta-D-Fructose 6-phosphate</t>
  </si>
  <si>
    <t>Electron</t>
  </si>
  <si>
    <t>Sedoheptulose 7-phosphate</t>
  </si>
  <si>
    <t>Adenylylselenate</t>
  </si>
  <si>
    <t>Se-Methyl-L-selenocysteine</t>
  </si>
  <si>
    <t>Selenic acid</t>
  </si>
  <si>
    <t>Cobinamide</t>
  </si>
  <si>
    <t>UDP-N-acetylmuramoyl-L-alanyl-gamma-D-glutamyl-L-lysine</t>
  </si>
  <si>
    <t>(4R)-4-Hydroxy-2-oxoglutarate</t>
  </si>
  <si>
    <t>alpha-D-Glucosamine 1-phosphate</t>
  </si>
  <si>
    <t>Levan</t>
  </si>
  <si>
    <t>Molybdate</t>
  </si>
  <si>
    <t>[Biotin carboxyl-carrier protein]-L-lysine</t>
  </si>
  <si>
    <t>Biotin-carboxyl-carrier protein</t>
  </si>
  <si>
    <t>Octanoic acid</t>
  </si>
  <si>
    <t>tRNA containing 5-(aminomethyl)-2-thiouridine</t>
  </si>
  <si>
    <t>Ferrous ion</t>
  </si>
  <si>
    <t>Hydroperoxide</t>
  </si>
  <si>
    <t>Precorrin 1</t>
  </si>
  <si>
    <t>L-3,4-Dihydroxybutan-2-one 4-phosphate</t>
  </si>
  <si>
    <t>Quinone</t>
  </si>
  <si>
    <t>Iminoacetic acid</t>
  </si>
  <si>
    <t>[Enzyme]-S-sulfanylcysteine</t>
  </si>
  <si>
    <t>Adenylyl-[sulfur-carrier protein]</t>
  </si>
  <si>
    <t>Thiocarboxy-[sulfur-carrier protein]</t>
  </si>
  <si>
    <t>Enzyme N6-(lipoyl)lysine</t>
  </si>
  <si>
    <t>Enzyme N6-(dihydrolipoyl)lysine</t>
  </si>
  <si>
    <t>Apoprotein</t>
  </si>
  <si>
    <t>1,2-Dithiolane-3R-pentanoic acid</t>
  </si>
  <si>
    <t>tRNA(Sec)</t>
  </si>
  <si>
    <t>Tryparedoxin disulfide</t>
  </si>
  <si>
    <t>7-Aminomethyl-7-deazaguanine</t>
  </si>
  <si>
    <t>Sulfur donor</t>
  </si>
  <si>
    <t>tRNA adenine</t>
  </si>
  <si>
    <t>di-trans,poly-cis-Undecaprenyl phosphate</t>
  </si>
  <si>
    <t>Methylselenic acid</t>
  </si>
  <si>
    <t>2-[(2R,5Z)-2-Carboxy-4-methylthiazol-5(2H)-ylidene]ethyl phosphate;</t>
  </si>
  <si>
    <t>2-(2-Carboxy-4-methylthiazol-5-yl)ethyl phosphate</t>
  </si>
  <si>
    <t>tRNA 7-aminomethyl-7-carbaguanine</t>
  </si>
  <si>
    <t>Adenine in rRNA</t>
  </si>
  <si>
    <t>Aryl-carrier protein</t>
  </si>
  <si>
    <t>Carboxyphosphate</t>
  </si>
  <si>
    <t>4-O-[(1-D-Ribitylphospho)n-(1-D-ribitylphospho)-(2R)-1-glycerophospho]-N-acetyl-beta-D-mannosaminyl-(1-&gt;4)-N-acetyl-alpha-D-glucosaminyl-diphospho-ditrans,octacis-undecaprenol</t>
  </si>
  <si>
    <t>5-Fluorouridine diphosphate</t>
  </si>
  <si>
    <t>5-Fluorodeoxyuridine diphosphate</t>
  </si>
  <si>
    <t>[Fe-S] cluster scaffold protein carrying a [4Fe-4S]2+ cluster</t>
  </si>
  <si>
    <t>Glycine cleavage system H</t>
  </si>
  <si>
    <t>Lipoyl-carrier protein E2</t>
  </si>
  <si>
    <t>Globoside</t>
  </si>
  <si>
    <t>Trehalose 6-phosphate</t>
  </si>
  <si>
    <t>Xylan</t>
  </si>
  <si>
    <t>UDP-D-glucose</t>
  </si>
  <si>
    <t>UDP-N-acetyl-D-glucosamine</t>
  </si>
  <si>
    <t>alpha-Glycosylated WTA</t>
  </si>
  <si>
    <t>PolyRboP-WTA</t>
  </si>
  <si>
    <t>beta-Glycosylated WTA</t>
  </si>
  <si>
    <t>alpha-O-GlcNAcylated WTA</t>
  </si>
  <si>
    <t>beta-O-GlcNAcylated WTA</t>
  </si>
  <si>
    <t>Adenosine 5'-monophosphate</t>
  </si>
  <si>
    <t>S-Adenosyl-L-homocysteine</t>
  </si>
  <si>
    <t>L-Glutamate</t>
  </si>
  <si>
    <t>UDP-glucose</t>
  </si>
  <si>
    <t>Heme</t>
  </si>
  <si>
    <t>Glutathione</t>
  </si>
  <si>
    <t>3'-Phosphoadenylyl sulfate</t>
  </si>
  <si>
    <t>Adenosine 3',5'-bisphosphate</t>
  </si>
  <si>
    <t>Methanoic acid</t>
  </si>
  <si>
    <t>L-Arginine</t>
  </si>
  <si>
    <t>tRNA</t>
  </si>
  <si>
    <t>Aldehyde</t>
  </si>
  <si>
    <t>Phosphoenolpyruvate</t>
  </si>
  <si>
    <t>Hydron</t>
  </si>
  <si>
    <t>Inosine 5'-triphosphate</t>
  </si>
  <si>
    <t>Malonyl-CoA</t>
  </si>
  <si>
    <t>Ethanal</t>
  </si>
  <si>
    <t>D-Fructose 6-phosphate</t>
  </si>
  <si>
    <t>Sucrose</t>
  </si>
  <si>
    <t>1,2-Benzenediol</t>
  </si>
  <si>
    <t>Succinyl coenzyme A</t>
  </si>
  <si>
    <t>D-Glucose 6-phosphate</t>
  </si>
  <si>
    <t>Glycerophosphoric acid</t>
  </si>
  <si>
    <t>GDP-mannose</t>
  </si>
  <si>
    <t>L-2-Amino-3-mercaptopropionic acid</t>
  </si>
  <si>
    <t>3-Aminopropionic acid</t>
  </si>
  <si>
    <t>Propionyl coenzyme A</t>
  </si>
  <si>
    <t>D-Glucose 1-phosphate;</t>
  </si>
  <si>
    <t>Uridylic acid</t>
  </si>
  <si>
    <t>Glycerone phosphate</t>
  </si>
  <si>
    <t>D-Ribose 5-phosphate</t>
  </si>
  <si>
    <t>D-Glyceraldehyde 3-phosphate</t>
  </si>
  <si>
    <t>D-Galactopyranose</t>
  </si>
  <si>
    <t>Ferrocytochrome c</t>
  </si>
  <si>
    <t>Isopentenyl diphosphate;</t>
  </si>
  <si>
    <t>2'-Deoxyadenosine 5'-triphosphate</t>
  </si>
  <si>
    <t>Methyl alcohol</t>
  </si>
  <si>
    <t>D-2-Aminopropionic acid</t>
  </si>
  <si>
    <t>Inositol</t>
  </si>
  <si>
    <t>Reduced ferredoxin</t>
  </si>
  <si>
    <t>2-Oxoisopentanoate</t>
  </si>
  <si>
    <t>6-Aminopurine</t>
  </si>
  <si>
    <t>2-Pyrrolidinecarboxylic acid</t>
  </si>
  <si>
    <t>Malate</t>
  </si>
  <si>
    <t>Citrate</t>
  </si>
  <si>
    <t>Glycolic acid</t>
  </si>
  <si>
    <t>Carbamoyl phosphate</t>
  </si>
  <si>
    <t>5'-Methylthioadenosine</t>
  </si>
  <si>
    <t>Acyl-[acyl-carrier protein]</t>
  </si>
  <si>
    <t>Agmatine</t>
  </si>
  <si>
    <t>Wood sugar</t>
  </si>
  <si>
    <t>2-Amino-3-methylbutyric acid</t>
  </si>
  <si>
    <t>L-Lactic acid</t>
  </si>
  <si>
    <t>Glucuronic acid</t>
  </si>
  <si>
    <t>Nucleoside triphosphate</t>
  </si>
  <si>
    <t>Malt sugar</t>
  </si>
  <si>
    <t>Oxalic acid</t>
  </si>
  <si>
    <t>Adenosine</t>
  </si>
  <si>
    <t>N-Methylglycine</t>
  </si>
  <si>
    <t>Thymidine</t>
  </si>
  <si>
    <t>Arachidonate;</t>
  </si>
  <si>
    <t>beta-D-Glucose;</t>
  </si>
  <si>
    <t>3-Oxopropanoate</t>
  </si>
  <si>
    <t>D-Xylulose 5-phosphate</t>
  </si>
  <si>
    <t>Succinate semialdehyde</t>
  </si>
  <si>
    <t>4-Methyl-2-oxopentanoate</t>
  </si>
  <si>
    <t>Dimethylallyl diphosphate</t>
  </si>
  <si>
    <t>Amide</t>
  </si>
  <si>
    <t>2-Amino-6-hydroxypurine</t>
  </si>
  <si>
    <t>Lactose</t>
  </si>
  <si>
    <t>Chorismate</t>
  </si>
  <si>
    <t>Isomaltose</t>
  </si>
  <si>
    <t>Prephenic acid</t>
  </si>
  <si>
    <t>D-Lactate</t>
  </si>
  <si>
    <t>L-Arabinopyranose</t>
  </si>
  <si>
    <t>Benzoic aldehyde</t>
  </si>
  <si>
    <t>Hypoxanthine</t>
  </si>
  <si>
    <t>L-Homoserine</t>
  </si>
  <si>
    <t>CDP-1,2-diacylglycerol</t>
  </si>
  <si>
    <t>Tetrahydrobiopterin</t>
  </si>
  <si>
    <t>D-Mannose 6-phosphate</t>
  </si>
  <si>
    <t>Androst-4-ene-3,17-dione</t>
  </si>
  <si>
    <t>Hydrogen sulfide</t>
  </si>
  <si>
    <t>dGTP</t>
  </si>
  <si>
    <t>Inosine</t>
  </si>
  <si>
    <t>ADP-ribose;</t>
  </si>
  <si>
    <t>Isocitric acid</t>
  </si>
  <si>
    <t>Deoxyguanosine;</t>
  </si>
  <si>
    <t>D-Galacturonate;</t>
  </si>
  <si>
    <t>4-Aminobutanoate</t>
  </si>
  <si>
    <t>L-Dihydroorotate</t>
  </si>
  <si>
    <t>6-Phospho-D-gluconate</t>
  </si>
  <si>
    <t>2-Methyl-3-oxopropanoate</t>
  </si>
  <si>
    <t>D-Glucosamine 6-phosphate</t>
  </si>
  <si>
    <t>D-Fructose 1,6-bisphosphate</t>
  </si>
  <si>
    <t>2'-Deoxyadenosine 5'-phosphate</t>
  </si>
  <si>
    <t>Deoxyuridylic acid;</t>
  </si>
  <si>
    <t>Uric acid</t>
  </si>
  <si>
    <t>Glycogen</t>
  </si>
  <si>
    <t>Vitamin B1</t>
  </si>
  <si>
    <t>Xanthine</t>
  </si>
  <si>
    <t>Guanosine</t>
  </si>
  <si>
    <t>Quercetin</t>
  </si>
  <si>
    <t>Ubiquinol</t>
  </si>
  <si>
    <t>Penicillin</t>
  </si>
  <si>
    <t>D-Aspartic acid</t>
  </si>
  <si>
    <t>D-Amino acid</t>
  </si>
  <si>
    <t>2-Amino-3-methylvaleric acid</t>
  </si>
  <si>
    <t>Dihydrofolate</t>
  </si>
  <si>
    <t>trans-Cinnamate</t>
  </si>
  <si>
    <t>L-Lactaldehyde</t>
  </si>
  <si>
    <t>5-Aminolevulinate</t>
  </si>
  <si>
    <t>2-Oxoglutarate semialdehyde</t>
  </si>
  <si>
    <t>N2-Acetyl-L-ornithine</t>
  </si>
  <si>
    <t>N-Formimino-L-glutamate</t>
  </si>
  <si>
    <t>5-Methyltetrahydrofolate</t>
  </si>
  <si>
    <t>Aspartate beta-semialdehyde</t>
  </si>
  <si>
    <t>Sedoheptulose 1,7-bisphosphate</t>
  </si>
  <si>
    <t>Deoxycytidine 5'-triphosphate</t>
  </si>
  <si>
    <t>Deoxythymidine triphosphate</t>
  </si>
  <si>
    <t>2'-Deoxyuridine 5'-triphosphate</t>
  </si>
  <si>
    <t>3-Hydroxy-1,3,5(10)-estratrien-17-one</t>
  </si>
  <si>
    <t>Pectic acid</t>
  </si>
  <si>
    <t>L-Dicysteine</t>
  </si>
  <si>
    <t>Raffinose</t>
  </si>
  <si>
    <t>Shikimate</t>
  </si>
  <si>
    <t>Allantoic acid</t>
  </si>
  <si>
    <t>L-Cysteic acid</t>
  </si>
  <si>
    <t>6-Deoxy-L-mannose</t>
  </si>
  <si>
    <t>D-Mannonate</t>
  </si>
  <si>
    <t>D-Ornithine</t>
  </si>
  <si>
    <t>Deoxyuridine</t>
  </si>
  <si>
    <t>Glutaryl-CoA</t>
  </si>
  <si>
    <t>Nitric oxide</t>
  </si>
  <si>
    <t>Testosterone</t>
  </si>
  <si>
    <t>Vitamin B12r</t>
  </si>
  <si>
    <t>meso-Tartrate</t>
  </si>
  <si>
    <t>4-Aminobutanal</t>
  </si>
  <si>
    <t>Phosphoprotein</t>
  </si>
  <si>
    <t>Betaine aldehyde</t>
  </si>
  <si>
    <t>D-Glyceraldehyde</t>
  </si>
  <si>
    <t>Dihydrolipoamide</t>
  </si>
  <si>
    <t>(S)-Ureidoglycolate</t>
  </si>
  <si>
    <t>2,3-Dehydroacyl-CoA</t>
  </si>
  <si>
    <t>3-Sulfino-L-alanine</t>
  </si>
  <si>
    <t>alpha-D-Ribose 1-phosphate</t>
  </si>
  <si>
    <t>L-Glycerol 1-phosphate</t>
  </si>
  <si>
    <t>2-Methylpropanoyl-CoA</t>
  </si>
  <si>
    <t>2-Phospho-D-glycerate</t>
  </si>
  <si>
    <t>3-Hydroxyanthranilate</t>
  </si>
  <si>
    <t>4-Hydroxybenzaldehyde</t>
  </si>
  <si>
    <t>Indole-3-acetaldehyde</t>
  </si>
  <si>
    <t>(3S)-3-Hydroxyacyl-CoA;</t>
  </si>
  <si>
    <t>4-Hydroxyphenylacetate</t>
  </si>
  <si>
    <t>D-Mannitol 1-phosphate</t>
  </si>
  <si>
    <t>N-Acetyl-D-mannosamine</t>
  </si>
  <si>
    <t>trans-2,3-Dehydroacyl-CoA</t>
  </si>
  <si>
    <t>Reduced adrenal ferredoxin</t>
  </si>
  <si>
    <t>beta-D-Glucose 1-phosphate</t>
  </si>
  <si>
    <t>LL-2,6-Diaminoheptanedioate</t>
  </si>
  <si>
    <t>alpha-D-Glucose 6-phosphate</t>
  </si>
  <si>
    <t>(S)-3-Methyl-2-oxopentanoic acid</t>
  </si>
  <si>
    <t>2-Deoxy-D-ribose 1-phosphate</t>
  </si>
  <si>
    <t>2-Deoxy-D-ribose 5-phosphate</t>
  </si>
  <si>
    <t>Deoxynucleoside triphosphate</t>
  </si>
  <si>
    <t>5-Dehydro-4-deoxy-D-glucarate</t>
  </si>
  <si>
    <t>2,4,6/3,5-Pentahydroxycyclohexanone</t>
  </si>
  <si>
    <t>Xanthosine 5'-triphosphate</t>
  </si>
  <si>
    <t>Superoxide anion</t>
  </si>
  <si>
    <t>Amylose chain</t>
  </si>
  <si>
    <t>Dextrin</t>
  </si>
  <si>
    <t>Chitosan</t>
  </si>
  <si>
    <t>D-2,6-Diaminohexanoic acid</t>
  </si>
  <si>
    <t>D-Serine</t>
  </si>
  <si>
    <t>Siroheme</t>
  </si>
  <si>
    <t>Retinoate</t>
  </si>
  <si>
    <t>D-Arginine</t>
  </si>
  <si>
    <t>4-Coumarate</t>
  </si>
  <si>
    <t>D-Glucarate</t>
  </si>
  <si>
    <t>D-Glutamine</t>
  </si>
  <si>
    <t>L-Arogenate</t>
  </si>
  <si>
    <t>Naphthalene</t>
  </si>
  <si>
    <t>dTDP-glucose</t>
  </si>
  <si>
    <t>Deamino-NAD+</t>
  </si>
  <si>
    <t>L-Histidinol</t>
  </si>
  <si>
    <t>tRNA uridine;</t>
  </si>
  <si>
    <t>Crotonoyl-CoA;</t>
  </si>
  <si>
    <t>D-Galactarate</t>
  </si>
  <si>
    <t>Deoxycytidine</t>
  </si>
  <si>
    <t>Dephospho-CoA</t>
  </si>
  <si>
    <t>Isochorismate</t>
  </si>
  <si>
    <t>2-Acetolactate</t>
  </si>
  <si>
    <t>Cephalosporin C</t>
  </si>
  <si>
    <t>Ferricytochrome</t>
  </si>
  <si>
    <t>Porphobilinogen</t>
  </si>
  <si>
    <t>Sugar phosphate</t>
  </si>
  <si>
    <t>3-Dehydroquinate</t>
  </si>
  <si>
    <t>Estradiol-17beta</t>
  </si>
  <si>
    <t>2-Dehydropantoate</t>
  </si>
  <si>
    <t>O-Acetyl-L-serine</t>
  </si>
  <si>
    <t>2-Phosphoglycolate</t>
  </si>
  <si>
    <t>Ferricytochrome b5</t>
  </si>
  <si>
    <t>Ferrocytochrome c2</t>
  </si>
  <si>
    <t>O-Phospho-L-serine</t>
  </si>
  <si>
    <t>Hydroxymethylbilane</t>
  </si>
  <si>
    <t>Pimeloyl-CoA</t>
  </si>
  <si>
    <t>Protoporphyrinogen IX</t>
  </si>
  <si>
    <t>alpha,alpha-Trehalose</t>
  </si>
  <si>
    <t>(3R)-3-Hydroxyacyl-CoA</t>
  </si>
  <si>
    <t>L-Histidinol phosphate</t>
  </si>
  <si>
    <t>L-Ribulose 5-phosphate</t>
  </si>
  <si>
    <t>O-Phospho-L-homoserine</t>
  </si>
  <si>
    <t>Orotidine 5'-phosphate</t>
  </si>
  <si>
    <t>4-Hydroxy-2-oxoglutarate</t>
  </si>
  <si>
    <t>S-Adenosylmethioninamine</t>
  </si>
  <si>
    <t>(S)-3-Hydroxybutanoyl-CoA</t>
  </si>
  <si>
    <t>4-Trimethylammoniobutanal</t>
  </si>
  <si>
    <t>Orthophosphoric monoester</t>
  </si>
  <si>
    <t>Hydroxyproline</t>
  </si>
  <si>
    <t>L-Glutamate 5-semialdehyde</t>
  </si>
  <si>
    <t>Protein tyrosine phosphate</t>
  </si>
  <si>
    <t>alpha-D-Hexose 1-phosphate</t>
  </si>
  <si>
    <t>beta-D-Glucose 6-phosphate</t>
  </si>
  <si>
    <t>Inositol 1-phosphate</t>
  </si>
  <si>
    <t>Caffeate</t>
  </si>
  <si>
    <t>(R)-Methylmalonyl-CoA</t>
  </si>
  <si>
    <t>Dehydroepiandrosterone</t>
  </si>
  <si>
    <t>alpha-D-Galactosyl-(1-&gt;3)-1D-myo-inositol</t>
  </si>
  <si>
    <t>D-Glucono-1,5-lactone 6-phosphate</t>
  </si>
  <si>
    <t>2',3'-Cyclic nucleotide</t>
  </si>
  <si>
    <t>[Protein]-S8-aminomethyldihydrolipoyllysine</t>
  </si>
  <si>
    <t>L-serine ammonia-lyase</t>
  </si>
  <si>
    <t>P1,P4-Bis(5'-adenosyl)tetraphosphate</t>
  </si>
  <si>
    <t>5-O-(1-Carboxyvinyl)-3-phosphoshikimate</t>
  </si>
  <si>
    <t>(3R)-3-Hydroxyacyl-[acyl-carrier protein]</t>
  </si>
  <si>
    <t>Lactosylceramide</t>
  </si>
  <si>
    <t>1-(2-Carboxyphenylamino)-1-deoxy-D-ribulose 5-phosphate</t>
  </si>
  <si>
    <t>2,5-Diamino-6-(5-phospho-D-ribosylamino)pyrimidin-4(3H)-one</t>
  </si>
  <si>
    <t>2'-Deoxyinosine-5'-triphosphate</t>
  </si>
  <si>
    <t>beta-D-Fructan</t>
  </si>
  <si>
    <t>3'-Adenylic acid</t>
  </si>
  <si>
    <t>Uridine 3'-monophosphate</t>
  </si>
  <si>
    <t>l-Cocain</t>
  </si>
  <si>
    <t>L-Cysteinylglycine</t>
  </si>
  <si>
    <t>Ferulic acid</t>
  </si>
  <si>
    <t>Morphine</t>
  </si>
  <si>
    <t>Linoleic acid</t>
  </si>
  <si>
    <t>Melatonin</t>
  </si>
  <si>
    <t>Stachyose</t>
  </si>
  <si>
    <t>tRNA(Glu)</t>
  </si>
  <si>
    <t>Xanthosine</t>
  </si>
  <si>
    <t>beta-Lactam</t>
  </si>
  <si>
    <t>Dethiobiotin</t>
  </si>
  <si>
    <t>L-Histidinal</t>
  </si>
  <si>
    <t>Maltodextrin</t>
  </si>
  <si>
    <t>tRNA queuine</t>
  </si>
  <si>
    <t>L-Leucyl-tRNA</t>
  </si>
  <si>
    <t>Leukotriene C4</t>
  </si>
  <si>
    <t>Protoporphyrin IX</t>
  </si>
  <si>
    <t>alpha-D-Xylose</t>
  </si>
  <si>
    <t>tRNA precursor</t>
  </si>
  <si>
    <t>Dehydroalanine</t>
  </si>
  <si>
    <t>2-Methylcitrate</t>
  </si>
  <si>
    <t>D-Phenylalanine</t>
  </si>
  <si>
    <t>Digalacturonate</t>
  </si>
  <si>
    <t>L-Cystathionine</t>
  </si>
  <si>
    <t>R-S-Glutathione</t>
  </si>
  <si>
    <t>(S)-Allantoin</t>
  </si>
  <si>
    <t>2',3'-Cyclic AMP</t>
  </si>
  <si>
    <t>2',3'-Cyclic CMP</t>
  </si>
  <si>
    <t>2',3'-Cyclic UMP</t>
  </si>
  <si>
    <t>(S)-2-Aminobutanoate</t>
  </si>
  <si>
    <t>4-Chlorocatechol</t>
  </si>
  <si>
    <t>6-Mercaptopurine</t>
  </si>
  <si>
    <t>Carboxylic ester</t>
  </si>
  <si>
    <t>L-Methionyl-tRNA</t>
  </si>
  <si>
    <t>Precorrin 2</t>
  </si>
  <si>
    <t>Arabinan</t>
  </si>
  <si>
    <t>alpha-L-Rhamnose</t>
  </si>
  <si>
    <t>beta-L-Arabinopyranose</t>
  </si>
  <si>
    <t>1,4-beta-D-Mannan</t>
  </si>
  <si>
    <t>2-Hydroxymuconate</t>
  </si>
  <si>
    <t>alpha-Isopropylmalate</t>
  </si>
  <si>
    <t>3'-Ribonucleotide</t>
  </si>
  <si>
    <t>3-Cyano-L-alanine</t>
  </si>
  <si>
    <t>5'-Ribonucleotide</t>
  </si>
  <si>
    <t>D-O-Phosphoserine</t>
  </si>
  <si>
    <t>Perillyl aldehyde</t>
  </si>
  <si>
    <t>Protein glutamine</t>
  </si>
  <si>
    <t>2-Hydroxyglutarate</t>
  </si>
  <si>
    <t>3-Dehydroshikimate</t>
  </si>
  <si>
    <t>D-Glucuronolactone</t>
  </si>
  <si>
    <t>Phosphatidylserine</t>
  </si>
  <si>
    <t>1-(5-Phospho-D-ribosyl)-ATP</t>
  </si>
  <si>
    <t>Phosphoribosyl-AMP</t>
  </si>
  <si>
    <t>S-Alkyl-L-cysteine</t>
  </si>
  <si>
    <t>L-Cysteine-S-conjugate</t>
  </si>
  <si>
    <t>2,3-Dihydroxytoluene</t>
  </si>
  <si>
    <t>3-Methylbutanoyl-CoA</t>
  </si>
  <si>
    <t>D-Allose 6-phosphate</t>
  </si>
  <si>
    <t>Dihydrolipoylprotein</t>
  </si>
  <si>
    <t>L-Glutamyl-tRNA(Glu)</t>
  </si>
  <si>
    <t>N-Acetylmuramoyl-Ala</t>
  </si>
  <si>
    <t>Peptide-L-methionine</t>
  </si>
  <si>
    <t>(R,R)-Butane-2,3-diol</t>
  </si>
  <si>
    <t>3-Hydroxybenzaldehyde</t>
  </si>
  <si>
    <t>5-Phosphoribosylamine</t>
  </si>
  <si>
    <t>Nicotinamide-beta-ribosid</t>
  </si>
  <si>
    <t>2-Succinylbenzoyl-CoA</t>
  </si>
  <si>
    <t>Pyrimidine nucleoside</t>
  </si>
  <si>
    <t>S-Methyl-L-methionine</t>
  </si>
  <si>
    <t>(5-L-Glutamyl)-peptide</t>
  </si>
  <si>
    <t>dTDP-L-rhamnose</t>
  </si>
  <si>
    <t>3-Phospho-D-erythronate</t>
  </si>
  <si>
    <t>4-Nitrophenyl phosphate</t>
  </si>
  <si>
    <t>N-(L-Arginino)succinate</t>
  </si>
  <si>
    <t>2-Methylprop-2-enoyl-CoA</t>
  </si>
  <si>
    <t>2-trans,6-trans-Farnesal</t>
  </si>
  <si>
    <t>S-Ribosyl-L-homocysteine;</t>
  </si>
  <si>
    <t>myo-Inositol 4-phosphate</t>
  </si>
  <si>
    <t>4-Imidazolone-5-propanoate</t>
  </si>
  <si>
    <t>N6-(1,2-Dicarboxyethyl)-AMP</t>
  </si>
  <si>
    <t>Peptidylproline (omega=180)</t>
  </si>
  <si>
    <t>N-Substituted aminoacyl-tRNA</t>
  </si>
  <si>
    <t>Phosphatidylglycerophosphate</t>
  </si>
  <si>
    <t>(S)-1-Pyrroline-5-carboxylate</t>
  </si>
  <si>
    <t>Acetyl-[acyl-carrier protein]</t>
  </si>
  <si>
    <t>2,3,4,5-Tetrahydrodipicolinate</t>
  </si>
  <si>
    <t>1D-myo-Inositol 3-phosphate;</t>
  </si>
  <si>
    <t>(2,3-Dihydroxybenzoyl)adenylate</t>
  </si>
  <si>
    <t>2,3-Dihydroxy-3-methylbutanoate</t>
  </si>
  <si>
    <t>5-Dehydro-4-deoxy-D-glucuronate</t>
  </si>
  <si>
    <t>(2S,3S)-2,3-Dihydro-2,3-dihydroxybenzoate</t>
  </si>
  <si>
    <t>S-Methyl-5-thio-D-ribose 1-phosphate</t>
  </si>
  <si>
    <t>all-trans-Heptaprenyl diphosphate</t>
  </si>
  <si>
    <t>2'-Deoxyribonucleoside diphosphate</t>
  </si>
  <si>
    <t>DNA containing 6-O-methylguanine</t>
  </si>
  <si>
    <t>N-Formyl-L-methionylaminoacyl-tRNA</t>
  </si>
  <si>
    <t>Protein N(pi)-phospho-L-histidine</t>
  </si>
  <si>
    <t>(R)-2,3-Dihydroxy-3-methylbutanoate</t>
  </si>
  <si>
    <t>L-1-Pyrroline-3-hydroxy-5-carboxylate</t>
  </si>
  <si>
    <t>3D-3,5/4-Trihydroxycyclohexane-1,2-dione</t>
  </si>
  <si>
    <t>N-(5-Phospho-D-ribosyl)anthranilate</t>
  </si>
  <si>
    <t>6,7-Dimethyl-8-(D-ribityl)lumazine</t>
  </si>
  <si>
    <t>(R)-4'-Phosphopantothenoyl-L-cysteine</t>
  </si>
  <si>
    <t>(2S,3S)-3-Hydroxy-2-methylbutanoyl-CoA</t>
  </si>
  <si>
    <t>(2R,3S)-3-Isopropylmalate</t>
  </si>
  <si>
    <t>N6-(3-Methylbut-2-en-1-yl)-adenosine in tRNA</t>
  </si>
  <si>
    <t>2-Dehydro-3-deoxy-6-phospho-D-gluconate</t>
  </si>
  <si>
    <t>5-Amino-6-(5'-phospho-D-ribitylamino)uracil</t>
  </si>
  <si>
    <t>Cellobiose 6'-phosphate;</t>
  </si>
  <si>
    <t>di-trans,poly-cis-Undecaprenyl diphosphate</t>
  </si>
  <si>
    <t>S-Methyl-5-thio-D-ribulose 1-phosphate</t>
  </si>
  <si>
    <t>Methylisocitrate</t>
  </si>
  <si>
    <t>(R)-3-Hydroxybutanoyl-[acyl-carrier protein]</t>
  </si>
  <si>
    <t>(3R)-3-Hydroxydecanoyl-[acyl-carrier protein]</t>
  </si>
  <si>
    <t>(3R)-3-Hydroxyoctanoyl-[acyl-carrier protein]</t>
  </si>
  <si>
    <t>(3R)-3-Hydroxypalmitoyl-[acyl-carrier protein]</t>
  </si>
  <si>
    <t>6-Thioinosine-5'-monophosphate</t>
  </si>
  <si>
    <t>D-erythro-1-(Imidazol-4-yl)glycerol 3-phosphate</t>
  </si>
  <si>
    <t>(3R)-3-Hydroxytetradecanoyl-[acyl-carrier protein]</t>
  </si>
  <si>
    <t>2-Dehydro-3-deoxy-D-arabino-heptonate 7-phosphate</t>
  </si>
  <si>
    <t>UDPMurNAc(oyl-L-Ala-D-gamma-Glu-L-Lys-D-Ala-D-Ala)</t>
  </si>
  <si>
    <t>5-Amino-6-(1-D-ribitylamino)uracil</t>
  </si>
  <si>
    <t>Globotriosylceramide</t>
  </si>
  <si>
    <t>4-Amino-5-hydroxymethyl-2-methylpyrimidine diphosphate</t>
  </si>
  <si>
    <t>6-Hydroxymethyl-7,8-dihydropterin diphosphate</t>
  </si>
  <si>
    <t>1-(5'-Phosphoribosyl)-5-amino-4-(N-succinocarboxamide)-imidazole</t>
  </si>
  <si>
    <t>MurAc(oyl-L-Ala-D-gamma-Glu-L-Lys-D-Ala-D-Ala)-diphospho-undecaprenol</t>
  </si>
  <si>
    <t>7,8-Dihydroneopterin</t>
  </si>
  <si>
    <t>UDP-N-acetylmuramoyl-L-alanyl-D-glutamyl-6-carboxy-L-lysyl-D-alanyl-D-alanine</t>
  </si>
  <si>
    <t>N-Acetyl-D-galactosaminyl-(N-acetylneuraminyl)-D-galactosyl-D-glucosylceramide</t>
  </si>
  <si>
    <t>7,8-Dihydroneopterin 3'-triphosphate</t>
  </si>
  <si>
    <t>5-(5-Phospho-D-ribosylaminoformimino)-1-(5-phosphoribosyl)-imidazole-4-carboxamide</t>
  </si>
  <si>
    <t>D-Galactosyl-N-acetyl-D-galactosaminyl-(N-acetylneuraminyl)-D-galactosyl-D-glucosylceramide</t>
  </si>
  <si>
    <t>N-(5'-Phospho-D-1'-ribulosylformimino)-5-amino-1-(5''-phospho-D-ribosyl)-4-imidazolecarboxamide</t>
  </si>
  <si>
    <t>3-Hydroxybutanoyl-CoA</t>
  </si>
  <si>
    <t>Imidazole-4-acetaldehyde</t>
  </si>
  <si>
    <t>alpha-Amino acid</t>
  </si>
  <si>
    <t>5'-Deoxyadenosine</t>
  </si>
  <si>
    <t>Dodecanoyl-[acyl-carrier protein]</t>
  </si>
  <si>
    <t>(S)-3-Hydroxyhexadecanoyl-CoA</t>
  </si>
  <si>
    <t>(S)-3-Hydroxytetradecanoyl-CoA</t>
  </si>
  <si>
    <t>(S)-3-Hydroxydodecanoyl-CoA</t>
  </si>
  <si>
    <t>(S)-Hydroxydecanoyl-CoA</t>
  </si>
  <si>
    <t>(S)-3-Hydroxyoctanoyl-CoA</t>
  </si>
  <si>
    <t>(S)-Hydroxyhexanoyl-CoA</t>
  </si>
  <si>
    <t>beta-D-Fructose 1,6-bisphosphate</t>
  </si>
  <si>
    <t>3-Carboxy-1-hydroxypropyl-ThPP</t>
  </si>
  <si>
    <t>Melibiitol</t>
  </si>
  <si>
    <t>Epimelibiose</t>
  </si>
  <si>
    <t>Galactosylglycerol</t>
  </si>
  <si>
    <t>Melibiose</t>
  </si>
  <si>
    <t>3-Ketolactose</t>
  </si>
  <si>
    <t>D-Gal alpha 1-&gt;6D-Gal alpha 1-&gt;6D-Glucose;</t>
  </si>
  <si>
    <t>3alpha,7alpha-Dihydroxy-5beta-cholestan-26-al</t>
  </si>
  <si>
    <t>2'-Deoxyinosine</t>
  </si>
  <si>
    <t>Benzylpenicillin</t>
  </si>
  <si>
    <t>3-Hydroxyphenylacetic acid</t>
  </si>
  <si>
    <t>5-Hydroxyindoleacetaldehyde</t>
  </si>
  <si>
    <t>3-Aminopropanal</t>
  </si>
  <si>
    <t>3-Hydroxypropionyl-CoA</t>
  </si>
  <si>
    <t>3-Aminopropiononitrile</t>
  </si>
  <si>
    <t>Selenohomocysteine</t>
  </si>
  <si>
    <t>L-Selenocystathionine</t>
  </si>
  <si>
    <t>R-S-Cysteinylglycine</t>
  </si>
  <si>
    <t>Butyryl-[acyl-carrier protein]</t>
  </si>
  <si>
    <t>(3R)-3-Hydroxyhexanoyl-[acyl-carrier protein]</t>
  </si>
  <si>
    <t>Hexanoyl-[acyl-carrier protein]</t>
  </si>
  <si>
    <t>Octanoyl-[acyl-carrier protein]</t>
  </si>
  <si>
    <t>Decanoyl-[acyl-carrier protein]</t>
  </si>
  <si>
    <t>(3R)-3-Hydroxydodecanoyl-[acyl-carrier protein]</t>
  </si>
  <si>
    <t>Myristoyl-[acyl-carrier protein]</t>
  </si>
  <si>
    <t>Hexadecanoyl-[acyl-carrier protein]</t>
  </si>
  <si>
    <t>Uroporphyrinogen I</t>
  </si>
  <si>
    <t>Galactan</t>
  </si>
  <si>
    <t>Cytidine 3'-phosphate</t>
  </si>
  <si>
    <t>L-3-Mercaptolactate</t>
  </si>
  <si>
    <t>Nicotinate D-ribonucleoside;</t>
  </si>
  <si>
    <t>all-trans-Polyprenyl diphosphate</t>
  </si>
  <si>
    <t>Undecaprenyl-diphospho-N-acetylmuramoyl-L-alanyl-D-glutamyl-meso-2,6-diaminopimeloyl-D-alanyl-D-alanine</t>
  </si>
  <si>
    <t>Biotinyl-5'-AMP</t>
  </si>
  <si>
    <t>Formamidopyrimidine nucleoside triphosphate</t>
  </si>
  <si>
    <t>2,5-Diaminopyrimidine nucleoside triphosphate</t>
  </si>
  <si>
    <t>N(omega)-Hydroxyarginine</t>
  </si>
  <si>
    <t>N4-Acetylaminobutanal</t>
  </si>
  <si>
    <t>L-erythro-4-Hydroxyglutamate</t>
  </si>
  <si>
    <t>15-Hydroperoxyeicosatetraenoate</t>
  </si>
  <si>
    <t>Propionyl-adenosine monophosphate</t>
  </si>
  <si>
    <t>2-Hydroxybutanoic acid</t>
  </si>
  <si>
    <t>2-Propynal</t>
  </si>
  <si>
    <t>Acetyl adenylate</t>
  </si>
  <si>
    <t>3-Hydroxyisovaleryl-CoA</t>
  </si>
  <si>
    <t>(S)-Methylmalonate semialdehyde</t>
  </si>
  <si>
    <t>(S)-2-Aceto-2-hydroxybutanoate</t>
  </si>
  <si>
    <t>(R)-2,3-Dihydroxy-3-methylpentanoate</t>
  </si>
  <si>
    <t>(S)-2-Acetolactate</t>
  </si>
  <si>
    <t>D-arabino-Hex-3-ulose 6-phosphate</t>
  </si>
  <si>
    <t>Digalactosyl-diacylglycerol</t>
  </si>
  <si>
    <t>O-Phospho-4-hydroxy-L-threonine</t>
  </si>
  <si>
    <t>Amidine</t>
  </si>
  <si>
    <t>Cytochrome P-450 oxidized form</t>
  </si>
  <si>
    <t>Digalactosylceramide</t>
  </si>
  <si>
    <t>GalNAc-beta1-&gt;4Gal-beta1-&gt;4Glc-beta1-&gt;1'Cer</t>
  </si>
  <si>
    <t>Gal-beta1-&gt;3GalNAc-beta1-&gt;4Gal-beta1-&gt;4Glc-beta1-&gt;1'Cer</t>
  </si>
  <si>
    <t>scyllo-Inositol</t>
  </si>
  <si>
    <t>Arbutin 6-phosphate</t>
  </si>
  <si>
    <t>Salicin 6-phosphate</t>
  </si>
  <si>
    <t>Guanosine 3'-phosphate</t>
  </si>
  <si>
    <t>2',3'-Cyclic GMP</t>
  </si>
  <si>
    <t>2'-Deoxyinosine 5'-phosphate</t>
  </si>
  <si>
    <t>2,3-Dihydroxybenzenesulfonate</t>
  </si>
  <si>
    <t>Cob(II)yrinate a,c diamide</t>
  </si>
  <si>
    <t>Cob(I)yrinate a,c diamide</t>
  </si>
  <si>
    <t>O,O-Diethyl O-p-nitrophenyl phosphorothioate</t>
  </si>
  <si>
    <t>trans-3-Chloroallyl aldehyde</t>
  </si>
  <si>
    <t>4-Methylcatechol</t>
  </si>
  <si>
    <t>2-Chloroethanal</t>
  </si>
  <si>
    <t>p-Tolualdehyde</t>
  </si>
  <si>
    <t>Trichloroethylene</t>
  </si>
  <si>
    <t>Aflatoxin B1</t>
  </si>
  <si>
    <t>Carbamazepine</t>
  </si>
  <si>
    <t>2-Deoxy-5-keto-D-gluconic acid</t>
  </si>
  <si>
    <t>2-Deoxy-5-keto-D-gluconic acid 6-phosphate</t>
  </si>
  <si>
    <t>Isophosphamide</t>
  </si>
  <si>
    <t>Isoniazid</t>
  </si>
  <si>
    <t>Lidocaine</t>
  </si>
  <si>
    <t>3-Vinylcatechol</t>
  </si>
  <si>
    <t>Tamoxifen</t>
  </si>
  <si>
    <t>3-Methylbenzaldehyde</t>
  </si>
  <si>
    <t>2-Methylbenzaldehyde</t>
  </si>
  <si>
    <t>2-Hydroxy-5-methyl-cis,cis-muconate</t>
  </si>
  <si>
    <t>Caffeine</t>
  </si>
  <si>
    <t>Benzpyrene</t>
  </si>
  <si>
    <t>Citalopram</t>
  </si>
  <si>
    <t>N-Acetylisoniazid</t>
  </si>
  <si>
    <t>Thioguanine</t>
  </si>
  <si>
    <t>Fluorouracil</t>
  </si>
  <si>
    <t>beta-D-Ribopyranose</t>
  </si>
  <si>
    <t>2'-Deoxy-5-hydroxymethylcytidine-5'-diphosphate</t>
  </si>
  <si>
    <t>2'-Deoxy-5-hydroxymethylcytidine-5'-triphosphate</t>
  </si>
  <si>
    <t>Methanesulfonic acid</t>
  </si>
  <si>
    <t>4-Amino-4-deoxychorismate;</t>
  </si>
  <si>
    <t>2-C-Methyl-D-erythritol 4-phosphate</t>
  </si>
  <si>
    <t>4-(Cytidine 5'-diphospho)-2-C-methyl-D-erythritol</t>
  </si>
  <si>
    <t>2-Phospho-4-(cytidine 5'-diphospho)-2-C-methyl-D-erythritol</t>
  </si>
  <si>
    <t>1-Deoxy-D-xylulose 5-phosphate</t>
  </si>
  <si>
    <t>Formyl-L-methionyl peptide</t>
  </si>
  <si>
    <t>2-C-Methyl-D-erythritol 2,4-cyclodiphosphate</t>
  </si>
  <si>
    <t>(2R)-O-Phospho-3-sulfolactate</t>
  </si>
  <si>
    <t>(2R)-3-Sulfolactate</t>
  </si>
  <si>
    <t>N-Ethylglycine</t>
  </si>
  <si>
    <t>5-Fluorodeoxyuridine</t>
  </si>
  <si>
    <t>1-Hydroxy-2-methyl-2-butenyl 4-diphosphate</t>
  </si>
  <si>
    <t>5-Hydroxyisourate</t>
  </si>
  <si>
    <t>trans-2-Methyl-5-isopropylhexa-2,5-dienoyl-CoA</t>
  </si>
  <si>
    <t>cis-2-Methyl-5-isopropylhexa-2,5-dienoyl-CoA</t>
  </si>
  <si>
    <t>Kanosamine 6-phosphate</t>
  </si>
  <si>
    <t>Aminofructose 6-phosphate</t>
  </si>
  <si>
    <t>Capecitabine</t>
  </si>
  <si>
    <t>1,7-Dimethylxanthine</t>
  </si>
  <si>
    <t>1-Nitronaphthalene</t>
  </si>
  <si>
    <t>5-Carboxy-2-pentenoyl-CoA</t>
  </si>
  <si>
    <t>(3S)-3-Hydroxyadipyl-CoA</t>
  </si>
  <si>
    <t>9-Hydroxybenzo[a]pyrene</t>
  </si>
  <si>
    <t>15-Hydroxy-11,12-epoxyeicosatrienoic acid</t>
  </si>
  <si>
    <t>11-Hydroxy-14,15-EETA</t>
  </si>
  <si>
    <t>Benzo[a]pyrene-7,8-dihydrodiol</t>
  </si>
  <si>
    <t>Alkanesulfonate</t>
  </si>
  <si>
    <t>myo-Inositol phosphate</t>
  </si>
  <si>
    <t>N-D-Ribosylpurine</t>
  </si>
  <si>
    <t>1,2-Dihydroxy-5-(methylthio)pent-1-en-3-one</t>
  </si>
  <si>
    <t>2,3-Diketo-5-methylthiopentyl-1-phosphate</t>
  </si>
  <si>
    <t>2-Hydroxy-3-keto-5-methylthiopentenyl-1-phosphate</t>
  </si>
  <si>
    <t>5-Carboxyamino-1-(5-phospho-D-ribosyl)imidazole</t>
  </si>
  <si>
    <t>Sulfur-carrier protein</t>
  </si>
  <si>
    <t>[Enzyme]-cysteine</t>
  </si>
  <si>
    <t>3-Methyl-1-hydroxybutyl-ThPP</t>
  </si>
  <si>
    <t>2-Methyl-1-hydroxypropyl-ThPP</t>
  </si>
  <si>
    <t>2-Methyl-1-hydroxybutyl-ThPP;</t>
  </si>
  <si>
    <t>(S)-2-Methylbutanoyl-CoA</t>
  </si>
  <si>
    <t>3-Oxostearoyl-[acp]</t>
  </si>
  <si>
    <t>[Protein]-N6-(octanoyl)-L-lysine</t>
  </si>
  <si>
    <t>Lipoyl-AMP</t>
  </si>
  <si>
    <t>Lipoyl-[acyl carrier protein]</t>
  </si>
  <si>
    <t>3-Hydroxy-OPC8-CoA</t>
  </si>
  <si>
    <t>3-Hydroxy-OPC6-CoA</t>
  </si>
  <si>
    <t>3-Hydroxy-OPC4-CoA</t>
  </si>
  <si>
    <t>cis-3-Chloroallyl aldehyde;</t>
  </si>
  <si>
    <t>1,3,7-Trimethyluric acid</t>
  </si>
  <si>
    <t>4-(N-Nitrosomethylamino)-1-(3-pyridyl)-1-butanone</t>
  </si>
  <si>
    <t>3',5'-Cyclic diGMP</t>
  </si>
  <si>
    <t>(2E)-5-Methylhexa-2,4-dienoyl-CoA</t>
  </si>
  <si>
    <t>2-Succinyl-5-enolpyruvyl-6-hydroxy-3-cyclohexene-1-carboxylate</t>
  </si>
  <si>
    <t>NPC</t>
  </si>
  <si>
    <t>N-Desmethyltamoxifen</t>
  </si>
  <si>
    <t>Monoethylglycinexylidide</t>
  </si>
  <si>
    <t>Demethylcitalopram</t>
  </si>
  <si>
    <t>6-Methylmercaptopurine</t>
  </si>
  <si>
    <t>6-Mercaptopurine ribonucleoside triphosphate</t>
  </si>
  <si>
    <t>6-Thioxanthine 5'-monophosphate</t>
  </si>
  <si>
    <t>5-Fluorouridine</t>
  </si>
  <si>
    <t>5'-Deoxy-5-fluorocytidine</t>
  </si>
  <si>
    <t>Irinotecan</t>
  </si>
  <si>
    <t>7-Aminomethyl-7-carbaguanine</t>
  </si>
  <si>
    <t>Sucrose 6-phosphate</t>
  </si>
  <si>
    <t>5-Deoxy-D-glucuronate</t>
  </si>
  <si>
    <t>Aflatoxin M1</t>
  </si>
  <si>
    <t>[Protein]-N6-[(R)-dihydrolipoyl]-L-lysine</t>
  </si>
  <si>
    <t>2-Aminobut-2-enoate</t>
  </si>
  <si>
    <t>Adenosine in tRNA</t>
  </si>
  <si>
    <t>(2S)-Ethylmalonyl-CoA</t>
  </si>
  <si>
    <t>Molybdoenzyme molybdenum cofactor</t>
  </si>
  <si>
    <t>Cyclic pyranopterin monophosphate</t>
  </si>
  <si>
    <t>tRNA with a 3' cytidine</t>
  </si>
  <si>
    <t>tRNA with a 3' CC end;</t>
  </si>
  <si>
    <t>7,12-Dimethylbenz[a]anthracene</t>
  </si>
  <si>
    <t>trans-3,4-Dihydro-3,4-dihydroxy-7,12-dimethylbenz[a]anthracene</t>
  </si>
  <si>
    <t>4-(Methylnitrosamino)-1-(3-pyridyl)-1-butanol</t>
  </si>
  <si>
    <t>Malonyl-[acp] methyl ester</t>
  </si>
  <si>
    <t>[tRNA(Ile2)]-cytidine34</t>
  </si>
  <si>
    <t>Pimeloyl-[acyl-carrier protein]</t>
  </si>
  <si>
    <t>Demethylmenaquinol</t>
  </si>
  <si>
    <t>Adenylated molybdopterin</t>
  </si>
  <si>
    <t>1D-chiro-Inositol</t>
  </si>
  <si>
    <t>(S)-Benzoin</t>
  </si>
  <si>
    <t>6-Carboxy-5,6,7,8-tetrahydropterin</t>
  </si>
  <si>
    <t>7-Carboxy-7-carbaguanine</t>
  </si>
  <si>
    <t>2D-2,3,5/4,6-Pentahydroxycyclohexanone</t>
  </si>
  <si>
    <t>4-Amino-5-aminomethyl-2-methylpyrimidine</t>
  </si>
  <si>
    <t>3-Ketoglutaryl-[acp] methyl ester</t>
  </si>
  <si>
    <t>3-Hydroxyglutaryl-[acp] methyl ester</t>
  </si>
  <si>
    <t>Glutaryl-[acp] methyl ester</t>
  </si>
  <si>
    <t>3-Ketopimeloyl-[acp] methyl ester</t>
  </si>
  <si>
    <t>3-Hydroxypimeloyl-[acp] methyl ester</t>
  </si>
  <si>
    <t>Purine deoxyribonucleoside</t>
  </si>
  <si>
    <t>Sporulenol</t>
  </si>
  <si>
    <t>(4S)-4-Hydroxy-2-oxoglutarate</t>
  </si>
  <si>
    <t>Cyclo(L-leucyl-L-leucyl)</t>
  </si>
  <si>
    <t>Cyclic di-3',5'-adenylate;</t>
  </si>
  <si>
    <t>L-Threonylcarbamoyladenylate;</t>
  </si>
  <si>
    <t>2-Thio-N6-dimethylallyladenine in tRNA</t>
  </si>
  <si>
    <t>2-Iminopropanoate</t>
  </si>
  <si>
    <t>2-Iminobutanoate</t>
  </si>
  <si>
    <t>L-Dihydroanticapsin</t>
  </si>
  <si>
    <t>L-Anticapsin</t>
  </si>
  <si>
    <t>3-[(4R)-4-Hydroxycyclohexa-1,5-dien-1-yl]-2-oxopropanoate</t>
  </si>
  <si>
    <t>L-Alanyl-D-glutamate</t>
  </si>
  <si>
    <t>2-(alpha-Hydroxypropyl)thiamine diphosphate</t>
  </si>
  <si>
    <t>Protein N(omega)-phospho-L-arginine</t>
  </si>
  <si>
    <t>L-Alanyl-gamma-D-glutamyl-L-lysine</t>
  </si>
  <si>
    <t>Fe-coproporphyrin III</t>
  </si>
  <si>
    <t>(8S)-3',8-Cyclo-7,8-dihydroguanosine 5'-triphosphate</t>
  </si>
  <si>
    <t>5-Fluorodeoxyuridine triphosphate</t>
  </si>
  <si>
    <t>Reduced [2Fe-2S] ferredoxin</t>
  </si>
  <si>
    <t>[Glycine cleavage system H]-N6-octanoyl-L-lysine</t>
  </si>
  <si>
    <t>[Lipoyl-carrier protein E2]-N6-octanoyl-L-lysine</t>
  </si>
  <si>
    <t>Harderoheme III</t>
  </si>
  <si>
    <t>N6-Succino-2-amino-2'-deoxyadenylate</t>
  </si>
  <si>
    <t>2-Amino-2'-deoxyadenosine 5'-monophosphate</t>
  </si>
  <si>
    <t>2-Amino-2'-deoxyadenosine 5'-diphosphate</t>
  </si>
  <si>
    <t>8-Amino-7-(carboxyamino)nonanoate</t>
  </si>
  <si>
    <t>Gangliotriaosylceramide-II3 sulfate</t>
  </si>
  <si>
    <t>8-Hydroxyadenine</t>
  </si>
  <si>
    <t>Ganglioside</t>
  </si>
  <si>
    <t>GM1</t>
  </si>
  <si>
    <t>GA2</t>
  </si>
  <si>
    <t>Asialo-GM1</t>
  </si>
  <si>
    <t>Maltose</t>
  </si>
  <si>
    <t>Trehalose</t>
  </si>
  <si>
    <t>Galabiosylceramide</t>
  </si>
  <si>
    <t>Manninotriose</t>
  </si>
  <si>
    <t>Chito-oligosaccharide</t>
  </si>
  <si>
    <t>Galactinol</t>
  </si>
  <si>
    <t>1,4-alpha-D-Glucan</t>
  </si>
  <si>
    <t>Sucrose 6'-phosphate;</t>
  </si>
  <si>
    <t>(GlcNAc)4 (LFuc)1 (Man)3 (Xyl)1 (Asn)1</t>
  </si>
  <si>
    <t>(Gal)1 (GlcNAc)3 (LFuc)1 (Man)3 (Asn)1</t>
  </si>
  <si>
    <t>(Gal)1 (GlcNAc)2 (S)2</t>
  </si>
  <si>
    <t>(Gal)1 (GlcNAc)2 (S)1</t>
  </si>
  <si>
    <t>(GlcA)1 (GlcNAc)2</t>
  </si>
  <si>
    <t>(Gal)2 (GlcNAc)2 (S)2</t>
  </si>
  <si>
    <t>(GlcNAc)3 (LFuc)2 (Man)3</t>
  </si>
  <si>
    <t>(MurNAc)1 (D-Ala-D-Ala-Lys-D-Glu-Ala)1 (PP-Und)1</t>
  </si>
  <si>
    <t>(MurNAc)1 (D-Ala-D-Ala-Lys-gamma-D-Glu-Ala)1 (PP-Und)1</t>
  </si>
  <si>
    <t>(MurNAc)1 (D-Ala-D-Ala-A2pm-gamma-D-Glu-Ala)1 (PP-Und)1</t>
  </si>
  <si>
    <t>(Rib-ol)1 (*)2 (P)1</t>
  </si>
  <si>
    <t>(Gal)1 (*)2</t>
  </si>
  <si>
    <t>(Fru)1 (*)2</t>
  </si>
  <si>
    <t>(Glc)2 (P)1</t>
  </si>
  <si>
    <t>(GlcNAc)2 (Gro)2 (ManNAc)1 (Rib-ol)1 (*)1 (P)3 (PP-Und)1</t>
  </si>
  <si>
    <t>(DAG)1 (Glc)2 (GlcNAc)1 (Gro)2 (*)1 (P)2</t>
  </si>
  <si>
    <t>(DAG)1 (Gal)2 (Glc)1 (Gro)2 (*)1 (P)2</t>
  </si>
  <si>
    <t>Object</t>
  </si>
  <si>
    <t>Compound ID</t>
  </si>
  <si>
    <t>Reaction URL</t>
  </si>
  <si>
    <t>C00718 &lt;=&gt; C00369</t>
  </si>
  <si>
    <t>G10495 &lt;=&gt; G10545</t>
  </si>
  <si>
    <t>C00002 + C00103 &lt;=&gt; C00013 + C00498</t>
  </si>
  <si>
    <t>C00251 &lt;=&gt; C00885</t>
  </si>
  <si>
    <t>C00885 + C00026 &lt;=&gt; C16519 + C00011</t>
  </si>
  <si>
    <t>C16519 &lt;=&gt; C05817 + C00022</t>
  </si>
  <si>
    <t>C03160 &lt;=&gt; C03657 + C00010</t>
  </si>
  <si>
    <t>C03160 &lt;=&gt; C15547 + C00001</t>
  </si>
  <si>
    <t>C00002 + C02730 + C00010 &lt;=&gt; C00020 + C00013 + C03160</t>
  </si>
  <si>
    <t>C02730 + C00001 &lt;=&gt; C05817</t>
  </si>
  <si>
    <t>2 C00390 + C00007 + 4 C00080 &lt;=&gt; 2 C00399 + 2 C00001 + 4 C00080</t>
  </si>
  <si>
    <t>2 C00390 &lt;=&gt; 2 C00399 + 4 C00080 + 4 C05359</t>
  </si>
  <si>
    <t>C00007 + 4 C00080 + 4 C05359 &lt;=&gt; 2 C00001</t>
  </si>
  <si>
    <t>C03539 &lt;=&gt; C11838 + C00155</t>
  </si>
  <si>
    <t>C00002 + C00036 &lt;=&gt; C00008 + C00074 + C00011</t>
  </si>
  <si>
    <t>C00009 + C00013 + C00019 &lt;=&gt; C00002 + C00073 + C00001</t>
  </si>
  <si>
    <t>C00002 + C05335 + C00001 &lt;=&gt; C00009 + C00013 + C05691</t>
  </si>
  <si>
    <t>C00064 + C00001 &lt;=&gt; C00025 + C00014</t>
  </si>
  <si>
    <t>C00002 + C00049 + C00014 &lt;=&gt; C00020 + C00013 + C00152</t>
  </si>
  <si>
    <t>C00002 + C00049 + C00064 + C00001 &lt;=&gt; C00020 + C00013 + C00152 + C00025</t>
  </si>
  <si>
    <t>C04216 &lt;=&gt; C20276 + C00013</t>
  </si>
  <si>
    <t>C00019 + C11478 &lt;=&gt; C00021 + C04728</t>
  </si>
  <si>
    <t>C00002 + C00123 + C01645 &lt;=&gt; C00020 + C00013 + C02047</t>
  </si>
  <si>
    <t>C05402 + C00001 &lt;=&gt; C00124 + C00031</t>
  </si>
  <si>
    <t>C00492 + C00001 &lt;=&gt; C00124 + C00089</t>
  </si>
  <si>
    <t>C05401 + C00001 &lt;=&gt; C00124 + C00116</t>
  </si>
  <si>
    <t>C01235 + C00001 &lt;=&gt; C00137 + C00124</t>
  </si>
  <si>
    <t>C05400 + C00001 &lt;=&gt; C00159 + C00124</t>
  </si>
  <si>
    <t>C05399 + C00001 &lt;=&gt; C00794 + C00124</t>
  </si>
  <si>
    <t>C04737 + C00001 &lt;=&gt; C00124 + C01290</t>
  </si>
  <si>
    <t>C01613 + C00001 &lt;=&gt; C00492 + C00124</t>
  </si>
  <si>
    <t>C06126 + C00001 &lt;=&gt; C02686 + C00124</t>
  </si>
  <si>
    <t>C06037 + C00001 &lt;=&gt; C03692 + C00124</t>
  </si>
  <si>
    <t>C05404 + C00001 &lt;=&gt; C00124 + C05402</t>
  </si>
  <si>
    <t>G00249 + C00001 &lt;=&gt; C00124 + G00370</t>
  </si>
  <si>
    <t>G01275 + C00001 &lt;=&gt; C00124 + C00031</t>
  </si>
  <si>
    <t>G10488 + C00001 &lt;=&gt; C00137 + C00124</t>
  </si>
  <si>
    <t>G00497 + C00001 &lt;=&gt; G11121 + C00124</t>
  </si>
  <si>
    <t>G00501 + C00001 &lt;=&gt; C00124 + G01275</t>
  </si>
  <si>
    <t>G10529 + C00001 &lt;=&gt; C00159 + C00124</t>
  </si>
  <si>
    <t>G00278 + C00001 &lt;=&gt; G00249 + C00124</t>
  </si>
  <si>
    <t>C00002 + C02656 + C00010 &lt;=&gt; C00020 + C00013 + C01063</t>
  </si>
  <si>
    <t>C00019 + C01092 &lt;=&gt; C04425 + C01037</t>
  </si>
  <si>
    <t>C01063 + C00041 &lt;=&gt; C01092 + C00010 + C00011</t>
  </si>
  <si>
    <t>C19845 + C00041 &lt;=&gt; C01092 + C00229 + C00011</t>
  </si>
  <si>
    <t>C00002 + C01037 + C00011 &lt;=&gt; C00008 + C00009 + C01909</t>
  </si>
  <si>
    <t>C01037 + C00011 &lt;=&gt; C22458</t>
  </si>
  <si>
    <t>C22458 + C00002 &lt;=&gt; C01909 + C00008 + C00009</t>
  </si>
  <si>
    <t>C01909 + C17023 + 2 C00019 + 2 C05359 + 2 C00080 &lt;=&gt; C00120 + 2 C00073 + 2 C05198</t>
  </si>
  <si>
    <t>C00979 + C00283 &lt;=&gt; C00097 + C00033</t>
  </si>
  <si>
    <t>C00979 + C01528 &lt;=&gt; C05688 + C00033</t>
  </si>
  <si>
    <t>C00979 + C00320 + C00342 + C00080 &lt;=&gt; C00097 + C00094 + C00343 + C00033</t>
  </si>
  <si>
    <t>C01005 + C00283 &lt;=&gt; C00097 + C00009</t>
  </si>
  <si>
    <t>C00019 + C01977 &lt;=&gt; C00021 + C04160</t>
  </si>
  <si>
    <t>C00002 + C01050 + C00041 &lt;=&gt; C00008 + C00009 + C01212</t>
  </si>
  <si>
    <t>C00002 + C00033 + C00010 &lt;=&gt; C00020 + C00013 + C00024</t>
  </si>
  <si>
    <t>C05993 + C00010 &lt;=&gt; C00020 + C00024</t>
  </si>
  <si>
    <t>C00002 + C00033 &lt;=&gt; C00013 + C05993</t>
  </si>
  <si>
    <t>C00002 + C00163 + C00010 &lt;=&gt; C00020 + C00013 + C00100</t>
  </si>
  <si>
    <t>C05983 + C00010 &lt;=&gt; C00020 + C00100</t>
  </si>
  <si>
    <t>C00002 + C00163 &lt;=&gt; C00013 + C05983</t>
  </si>
  <si>
    <t>C00002 + C00082 + C00787 &lt;=&gt; C00020 + C00013 + C02839</t>
  </si>
  <si>
    <t>2 C00044 &lt;=&gt; C16463 + 2 C00013</t>
  </si>
  <si>
    <t>C01100 + C00001 &lt;=&gt; C00860 + C00009</t>
  </si>
  <si>
    <t>C00097 + C02342 &lt;=&gt; C00065 + C04161</t>
  </si>
  <si>
    <t>C15812 + C15813 + C00030 &lt;=&gt; C00020 + C15814 + C15811 + C00028</t>
  </si>
  <si>
    <t>C00002 + C00033 &lt;=&gt; C00008 + C00227</t>
  </si>
  <si>
    <t>C00002 + C00163 &lt;=&gt; C00008 + C02876</t>
  </si>
  <si>
    <t>C00002 + C00327 + C00049 &lt;=&gt; C00020 + C00013 + C03406</t>
  </si>
  <si>
    <t>C03406 &lt;=&gt; C00122 + C00062</t>
  </si>
  <si>
    <t>C00054 + C00001 &lt;=&gt; C00020 + C00009</t>
  </si>
  <si>
    <t>C00053 + C00001 &lt;=&gt; C00224 + C00009</t>
  </si>
  <si>
    <t>C00002 + C00024 + C00288 &lt;=&gt; C00008 + C00009 + C00083</t>
  </si>
  <si>
    <t>C00002 + C05345 &lt;=&gt; C00008 + C05378</t>
  </si>
  <si>
    <t>C00002 + C00085 &lt;=&gt; C00008 + C00354</t>
  </si>
  <si>
    <t>C00063 + C00085 &lt;=&gt; C00112 + C00354</t>
  </si>
  <si>
    <t>C00075 + C00085 &lt;=&gt; C00015 + C00354</t>
  </si>
  <si>
    <t>C00081 + C00085 &lt;=&gt; C00104 + C00354</t>
  </si>
  <si>
    <t>C00002 + C05382 &lt;=&gt; C00008 + C00447</t>
  </si>
  <si>
    <t>C01097 + C00002 &lt;=&gt; C03785 + C00008</t>
  </si>
  <si>
    <t>C00063 + C01097 &lt;=&gt; C00112 + C03785</t>
  </si>
  <si>
    <t>C00075 + C01097 &lt;=&gt; C00015 + C03785</t>
  </si>
  <si>
    <t>C00081 + C01097 &lt;=&gt; C00104 + C03785</t>
  </si>
  <si>
    <t>C00002 + C00022 &lt;=&gt; C00008 + C00074</t>
  </si>
  <si>
    <t>C00044 + C00022 &lt;=&gt; C00035 + C00074</t>
  </si>
  <si>
    <t>C00063 + C00022 &lt;=&gt; C00112 + C00074</t>
  </si>
  <si>
    <t>C00075 + C00022 &lt;=&gt; C00015 + C00074</t>
  </si>
  <si>
    <t>C00081 + C00022 &lt;=&gt; C00104 + C00074</t>
  </si>
  <si>
    <t>C00131 + C00022 &lt;=&gt; C00206 + C00074</t>
  </si>
  <si>
    <t>C00286 + C00022 &lt;=&gt; C00361 + C00074</t>
  </si>
  <si>
    <t>C00201 + C00022 &lt;=&gt; C00454 + C00074</t>
  </si>
  <si>
    <t>C00158 + C00010 &lt;=&gt; C00024 + C00001 + C00036</t>
  </si>
  <si>
    <t>C00149 + C00003 &lt;=&gt; C00036 + C00004 + C00080</t>
  </si>
  <si>
    <t>C11537 + C00003 &lt;=&gt; C05528 + C00004 + C00080</t>
  </si>
  <si>
    <t>C00677 + C00039(n) &lt;=&gt; C00013 + C00039(n+1)</t>
  </si>
  <si>
    <t>C00131 + C00039 &lt;=&gt; C00013 + C00039</t>
  </si>
  <si>
    <t>C00286 + C00039 &lt;=&gt; C00013 + C00039</t>
  </si>
  <si>
    <t>C00458 + C00039 &lt;=&gt; C00013 + C00039</t>
  </si>
  <si>
    <t>C00459 + C00039 &lt;=&gt; C00013 + C00039</t>
  </si>
  <si>
    <t>C11039 &lt;=&gt; C21031</t>
  </si>
  <si>
    <t>C00002 + C00882 &lt;=&gt; C00008 + C00010</t>
  </si>
  <si>
    <t>C00019 + C00080 &lt;=&gt; C01137 + C00011</t>
  </si>
  <si>
    <t>C00002 + C00188 + C01651 &lt;=&gt; C00020 + C00013 + C02992</t>
  </si>
  <si>
    <t>C02479 &lt;=&gt; C00508</t>
  </si>
  <si>
    <t>C00259 &lt;=&gt; C00508</t>
  </si>
  <si>
    <t>C00002 + C00309 &lt;=&gt; C00008 + C00199</t>
  </si>
  <si>
    <t>C00002 + C00508 &lt;=&gt; C00008 + C01101</t>
  </si>
  <si>
    <t>C01101 &lt;=&gt; C00231</t>
  </si>
  <si>
    <t>C00623 + C00003 &lt;=&gt; C00111 + C00004 + C00080</t>
  </si>
  <si>
    <t>C00623 + C00006 &lt;=&gt; C00111 + C00005 + C00080</t>
  </si>
  <si>
    <t>C02474 + C00001 &lt;=&gt; C02474 + C00259</t>
  </si>
  <si>
    <t>C00160 + C00028 &lt;=&gt; C00048 + C00030</t>
  </si>
  <si>
    <t>C00002 + C00079 + C01648 &lt;=&gt; C00020 + C00013 + C03511</t>
  </si>
  <si>
    <t>C00002 + C00638 + C00010 &lt;=&gt; C00020 + C00013 + C02843</t>
  </si>
  <si>
    <t>C00002 + C00249 + C00010 &lt;=&gt; C00020 + C00154 + C00013</t>
  </si>
  <si>
    <t>C00640 &lt;=&gt; C00658 + C00001</t>
  </si>
  <si>
    <t>C01144 &lt;=&gt; C00877 + C00001</t>
  </si>
  <si>
    <t>C05668 &lt;=&gt; C00894 + C00001</t>
  </si>
  <si>
    <t>C05262 &lt;=&gt; C03221 + C00001</t>
  </si>
  <si>
    <t>C04405 &lt;=&gt; C03345 + C00001</t>
  </si>
  <si>
    <t>C03460 + C00001 &lt;=&gt; C06000</t>
  </si>
  <si>
    <t>C05258 &lt;=&gt; C05272 + C00001</t>
  </si>
  <si>
    <t>C05260 &lt;=&gt; C05273 + C00001</t>
  </si>
  <si>
    <t>C05264 &lt;=&gt; C05275 + C00001</t>
  </si>
  <si>
    <t>C05266 &lt;=&gt; C05276 + C00001</t>
  </si>
  <si>
    <t>C05268 &lt;=&gt; C05271 + C00001</t>
  </si>
  <si>
    <t>C16329 &lt;=&gt; C16328 + C00001</t>
  </si>
  <si>
    <t>C16333 &lt;=&gt; C16332 + C00001</t>
  </si>
  <si>
    <t>C16337 &lt;=&gt; C16336 + C00001</t>
  </si>
  <si>
    <t>C00640 &lt;=&gt; C05067 + C00001</t>
  </si>
  <si>
    <t>C01086 &lt;=&gt; C01122 + C00001</t>
  </si>
  <si>
    <t>C05998 &lt;=&gt; C03069 + C00001</t>
  </si>
  <si>
    <t>C00877 + C00001 &lt;=&gt; C05116</t>
  </si>
  <si>
    <t>C11946 + C00001 &lt;=&gt; C11947</t>
  </si>
  <si>
    <t>C11945 + C00001 &lt;=&gt; C11947</t>
  </si>
  <si>
    <t>C14144 + C00001 &lt;=&gt; C14145</t>
  </si>
  <si>
    <t>C16468 + C00001 &lt;=&gt; C16469</t>
  </si>
  <si>
    <t>C00002 + C00049 &lt;=&gt; C00008 + C03082</t>
  </si>
  <si>
    <t>C00025 &lt;=&gt; C00217</t>
  </si>
  <si>
    <t>C00066 + C00009 &lt;=&gt; C00066 + C00454</t>
  </si>
  <si>
    <t>C00081 + C00001 &lt;=&gt; C00130 + C00013</t>
  </si>
  <si>
    <t>C00700 + C00001 &lt;=&gt; C00655 + C00013</t>
  </si>
  <si>
    <t>C01345 + C00001 &lt;=&gt; C06196 + C00013</t>
  </si>
  <si>
    <t>C16617 + C00001 &lt;=&gt; C04646 + C00013</t>
  </si>
  <si>
    <t>C00900 + C00011 &lt;=&gt; 2 C00022</t>
  </si>
  <si>
    <t>C06010 + C00011 &lt;=&gt; 2 C00022</t>
  </si>
  <si>
    <t>C00022 + C00068 &lt;=&gt; C05125 + C00011</t>
  </si>
  <si>
    <t>C00900 + C00068 &lt;=&gt; C05125 + C00022</t>
  </si>
  <si>
    <t>C06010 + C00068 &lt;=&gt; C05125 + C00022</t>
  </si>
  <si>
    <t>C00109 + C05125 &lt;=&gt; C06006 + C00068</t>
  </si>
  <si>
    <t>C00022 + C00109 &lt;=&gt; C06006 + C00011</t>
  </si>
  <si>
    <t>C04272 + C00006 &lt;=&gt; C06010 + C00005 + C00080</t>
  </si>
  <si>
    <t>C00900 + C00005 + C00080 &lt;=&gt; C04039 + C00006</t>
  </si>
  <si>
    <t>C04272 + C00006 &lt;=&gt; C04181 + C00005 + C00080</t>
  </si>
  <si>
    <t>C06007 + C00006 &lt;=&gt; C14463 + C00005 + C00080</t>
  </si>
  <si>
    <t>C06006 &lt;=&gt; C14463</t>
  </si>
  <si>
    <t>C06010 &lt;=&gt; C04181</t>
  </si>
  <si>
    <t>C02504 + C00010 &lt;=&gt; C00024 + C00141 + C00001</t>
  </si>
  <si>
    <t>C00233 + C00011 &lt;=&gt; C04236</t>
  </si>
  <si>
    <t>C04411 + C00003 &lt;=&gt; C04236 + C00004 + C00080</t>
  </si>
  <si>
    <t>C04411 + C00003 &lt;=&gt; C00233 + C00011 + C00004 + C00080</t>
  </si>
  <si>
    <t>C00109 + C00011 + C00004 + C00080 &lt;=&gt; C06032 + C00003</t>
  </si>
  <si>
    <t>C02504 &lt;=&gt; C02631 + C00001</t>
  </si>
  <si>
    <t>C04411 &lt;=&gt; C02631 + C00001</t>
  </si>
  <si>
    <t>C04411 &lt;=&gt; C02504</t>
  </si>
  <si>
    <t>C03798 &lt;=&gt; C03633</t>
  </si>
  <si>
    <t>C02987 + C00005 + C00080 &lt;=&gt; C03741 + C01641 + C00006</t>
  </si>
  <si>
    <t>4 C00931 + C00001 &lt;=&gt; C01024 + 4 C00014</t>
  </si>
  <si>
    <t>C01024 &lt;=&gt; C01051 + C00001</t>
  </si>
  <si>
    <t>2 C00430 &lt;=&gt; C00931 + 2 C00001</t>
  </si>
  <si>
    <t>C00430 &lt;=&gt; C03741</t>
  </si>
  <si>
    <t>C00002 + C00183 + C01653 &lt;=&gt; C00020 + C00013 + C02554</t>
  </si>
  <si>
    <t>C00254 &lt;=&gt; C00166 + C00001 + C00011</t>
  </si>
  <si>
    <t>C00826 &lt;=&gt; C00079 + C00001 + C00011</t>
  </si>
  <si>
    <t>C15811 + C00097 &lt;=&gt; C15812 + C00041</t>
  </si>
  <si>
    <t>C00097 + C02743 &lt;=&gt; C00041 + C21440</t>
  </si>
  <si>
    <t>C15812 + C02743 &lt;=&gt; C15811 + C21440</t>
  </si>
  <si>
    <t>C00049 + C00007 &lt;=&gt; C05840 + C00027</t>
  </si>
  <si>
    <t>C00049 + C00001 + C00007 &lt;=&gt; C00036 + C00014 + C00027</t>
  </si>
  <si>
    <t>C01185 + C00013 + C00011 &lt;=&gt; C03722 + C00119</t>
  </si>
  <si>
    <t>C00074 + C00043 &lt;=&gt; C04631 + C00009</t>
  </si>
  <si>
    <t>C00137 + C00003 &lt;=&gt; C00691 + C00004 + C00080</t>
  </si>
  <si>
    <t>C00019 + C20446 &lt;=&gt; C00073 + C00147 + C19647</t>
  </si>
  <si>
    <t>C01977 + C16675 &lt;=&gt; C20446 + C00242</t>
  </si>
  <si>
    <t>C00020 + C00013 &lt;=&gt; C00147 + C00119</t>
  </si>
  <si>
    <t>C04677 + C00013 &lt;=&gt; C04051 + C00119</t>
  </si>
  <si>
    <t>C00002 + C00044 &lt;=&gt; C00020 + C04494</t>
  </si>
  <si>
    <t>C00002 + C00135 + C01643 &lt;=&gt; C00020 + C00013 + C02988</t>
  </si>
  <si>
    <t>C00868 + C15812 + C00002 &lt;=&gt; C17322 + C15811 + C00020 + C00013</t>
  </si>
  <si>
    <t>C00002 + C00041 + C01635 &lt;=&gt; C00020 + C00013 + C00886</t>
  </si>
  <si>
    <t>C00002 + C00475 &lt;=&gt; C00008 + C00055</t>
  </si>
  <si>
    <t>C00002 + C00299 &lt;=&gt; C00008 + C00105</t>
  </si>
  <si>
    <t>C00044 + C00475 &lt;=&gt; C00035 + C00055</t>
  </si>
  <si>
    <t>C00044 + C00299 &lt;=&gt; C00035 + C00105</t>
  </si>
  <si>
    <t>C16633 + C00002 &lt;=&gt; C16634 + C00008</t>
  </si>
  <si>
    <t>C00170 + C00001 &lt;=&gt; C00147 + C03089</t>
  </si>
  <si>
    <t>C00021 + C00001 &lt;=&gt; C03539 + C00147</t>
  </si>
  <si>
    <t>C05198 + C00001 &lt;=&gt; C22288 + C00147</t>
  </si>
  <si>
    <t>C00979 + C00155 &lt;=&gt; C02291 + C00033</t>
  </si>
  <si>
    <t>C00058 + C00003 &lt;=&gt; C00080 + C00011 + C00004</t>
  </si>
  <si>
    <t>C03024 + C01371 + C00007 &lt;=&gt; C03161 + C01335 + C00001</t>
  </si>
  <si>
    <t>C00280 + C03024 + C00007 &lt;=&gt; C05296 + C03161 + C00001</t>
  </si>
  <si>
    <t>C00468 + C00080 + C00007 + C00004 &lt;=&gt; C05298 + C00003 + C00001</t>
  </si>
  <si>
    <t>C00468 + C00080 + C00007 + C00005 &lt;=&gt; C05298 + C00006 + C00001</t>
  </si>
  <si>
    <t>C00468 + C00080 + C00007 + C00005 &lt;=&gt; C05300 + C00006 + C00001</t>
  </si>
  <si>
    <t>C00535 + C03024 + C00007 &lt;=&gt; C05291 + C03161 + C00001</t>
  </si>
  <si>
    <t>C00951 + C00080 + C00007 + C00004 &lt;=&gt; C05301 + C00003 + C00001</t>
  </si>
  <si>
    <t>C00951 + C00080 + C00007 + C00005 &lt;=&gt; C05141 + C00006 + C00001</t>
  </si>
  <si>
    <t>C00951 + C00080 + C00007 + C00005 &lt;=&gt; C05301 + C00006 + C00001</t>
  </si>
  <si>
    <t>C01227 + C00080 + C00007 + C00005 &lt;=&gt; C05139 + C00006 + C00001</t>
  </si>
  <si>
    <t>C01598 + C03024 + C00007 &lt;=&gt; C05643 + C03161 + C00001</t>
  </si>
  <si>
    <t>C03024 + C00162 + C00007 &lt;=&gt; C05102 + C03161 + C00001</t>
  </si>
  <si>
    <t>C01516 + C03161 + C00067 + C00001 &lt;=&gt; C06174 + C03024 + C00007</t>
  </si>
  <si>
    <t>C06604 + C03024 + C00007 &lt;=&gt; C06606 + C03161 + C00087 + C00001</t>
  </si>
  <si>
    <t>C00829 + C00005 + C00007 + C00080 &lt;=&gt; C14786 + C00006 + C00001</t>
  </si>
  <si>
    <t>C00829 + C00005 + C00007 + C00080 &lt;=&gt; C14787 + C00006 + C00001</t>
  </si>
  <si>
    <t>C14040 + C00005 + C00007 + C00080 &lt;=&gt; C14802 + C00006 + C00001</t>
  </si>
  <si>
    <t>C14040 + C00005 + C00007 + C00080 &lt;=&gt; C14800 + C00006 + C00001</t>
  </si>
  <si>
    <t>C05966 &lt;=&gt; C14781</t>
  </si>
  <si>
    <t>C05966 &lt;=&gt; C14813</t>
  </si>
  <si>
    <t>C14781 + C00001 &lt;=&gt; C14782</t>
  </si>
  <si>
    <t>C14813 + C00001 &lt;=&gt; C14814</t>
  </si>
  <si>
    <t>C00219 + C03024 + C00007 &lt;=&gt; C14749 + C03161 + C00001</t>
  </si>
  <si>
    <t>C00219 + C00007 + C00005 + C00080 &lt;=&gt; C14771 + C00006 + C00001</t>
  </si>
  <si>
    <t>C00219 + C00007 + C00005 + C00080 &lt;=&gt; C14770 + C00006 + C00001</t>
  </si>
  <si>
    <t>C00219 + C00007 + C00005 + C00080 &lt;=&gt; C14769 + C00006 + C00001</t>
  </si>
  <si>
    <t>C00219 + C00007 + C00005 + C00080 &lt;=&gt; C14768 + C00006 + C00001</t>
  </si>
  <si>
    <t>C00219 + C00007 + C00005 + C00080 &lt;=&gt; C14778 + C00006 + C00001</t>
  </si>
  <si>
    <t>C01595 + C00007 + C00005 + C00080 &lt;=&gt; C14825 + C00006 + C00001</t>
  </si>
  <si>
    <t>C01595 + C00007 + C00005 + C00080 &lt;=&gt; C14826 + C00006 + C00001</t>
  </si>
  <si>
    <t>C07535 + C00005 + C00007 + C00080 &lt;=&gt; C14849 + C00006 + C00001</t>
  </si>
  <si>
    <t>C07535 + C00005 + C00007 + C00080 &lt;=&gt; C14850 + C00006 + C00001</t>
  </si>
  <si>
    <t>C07535 + C00005 + C00007 + C00080 &lt;=&gt; C14851 + C00006 + C00001</t>
  </si>
  <si>
    <t>C14852 + C00005 + C00007 + C00080 &lt;=&gt; C14853 + C00006 + C00001</t>
  </si>
  <si>
    <t>C14556 + C00005 + C00007 + C00080 &lt;=&gt; C14854 + C00006 + C00001</t>
  </si>
  <si>
    <t>C06790 + C00005 + C00007 + C00080 &lt;=&gt; C11148 + C00006 + C00001</t>
  </si>
  <si>
    <t>C06790 + C00005 + C00007 + C00080 &lt;=&gt; C14866 + C00006 + C00001</t>
  </si>
  <si>
    <t>C07481 + C00005 + C00007 + C00080 &lt;=&gt; C13747 + C00006 + C00067 + C00001</t>
  </si>
  <si>
    <t>C13747 &lt;=&gt; C16358</t>
  </si>
  <si>
    <t>C13747 &lt;=&gt; C16356</t>
  </si>
  <si>
    <t>C01516 + C03024 + C00007 &lt;=&gt; C11785 + C00067 + C03161 + C00001</t>
  </si>
  <si>
    <t>C07108 + C00005 + C00007 + C00080 &lt;=&gt; C05011 + C00006 + C00001</t>
  </si>
  <si>
    <t>C16546 + C00005 + C00007 + C00080 &lt;=&gt; C16547 + C00006 + C00001</t>
  </si>
  <si>
    <t>C07047 &lt;=&gt; C16550 + C06754</t>
  </si>
  <si>
    <t>C07047 &lt;=&gt; C16555 + C06754</t>
  </si>
  <si>
    <t>C07073 &lt;=&gt; C16561</t>
  </si>
  <si>
    <t>C07073 + C00005 + C00007 + C00080 &lt;=&gt; C16560 + C00006 + C00001</t>
  </si>
  <si>
    <t>C06868 + C00005 + C00080 + C00007 &lt;=&gt; C07496 + C00006 + C00001</t>
  </si>
  <si>
    <t>C07572 &lt;=&gt; C16608</t>
  </si>
  <si>
    <t>C07572 &lt;=&gt; C16607</t>
  </si>
  <si>
    <t>C16608 &lt;=&gt; C16609</t>
  </si>
  <si>
    <t>C00777 + C03024 + C00007 &lt;=&gt; C16679 + C03161 + C00001</t>
  </si>
  <si>
    <t>C00777 + C00005 + C00080 + C00007 &lt;=&gt; C16680 + C00006 + C00001</t>
  </si>
  <si>
    <t>C00777 + C03024 + C00007 &lt;=&gt; C16677 + C03161 + C00001</t>
  </si>
  <si>
    <t>C06800 + C00007 + C00005 + C00080 &lt;=&gt; C19585 + C00001 + C00006</t>
  </si>
  <si>
    <t>C06800 + C00007 + C00005 + C00080 &lt;=&gt; C16756 + C00001 + C00006</t>
  </si>
  <si>
    <t>C16756 + C00007 + C00005 + C00080 &lt;=&gt; C19594 + C00001 + C00006</t>
  </si>
  <si>
    <t>C06800 + C00007 + C00005 + C00080 &lt;=&gt; C19595 + C00001 + C00006</t>
  </si>
  <si>
    <t>C06800 + C00007 + C00005 + C00080 &lt;=&gt; C19586 + C00001 + C00006</t>
  </si>
  <si>
    <t>C19488 + C00007 + C00005 + C00080 &lt;=&gt; C19489 + C00001 + C00006</t>
  </si>
  <si>
    <t>C19490 + C00007 + C00005 + C00080 &lt;=&gt; C19559 + C00001 + C00006</t>
  </si>
  <si>
    <t>C16453 + C00007 + C00005 + C00080 &lt;=&gt; C19563 + C00001 + C00006</t>
  </si>
  <si>
    <t>C16453 + C00007 + C00005 + C00080 &lt;=&gt; C19566 + C00001 + C00006</t>
  </si>
  <si>
    <t>C19574 + C00007 + C00005 + C00080 &lt;=&gt; C19577 + C00001 + C00006</t>
  </si>
  <si>
    <t>C19574 + C00007 + C00005 + C00080 &lt;=&gt; C19580 + C00001 + C00006</t>
  </si>
  <si>
    <t>C19488 + C00007 + C00005 + C00080 &lt;=&gt; C19604 + C00001 + C00006</t>
  </si>
  <si>
    <t>C01355(n+1) + C00001 &lt;=&gt; C00095 + C01355(n)</t>
  </si>
  <si>
    <t>G10535(n+1) + C00001 &lt;=&gt; C00095 + G10535(n)</t>
  </si>
  <si>
    <t>C00734 + C00001 &lt;=&gt; C06023 + C00734</t>
  </si>
  <si>
    <t>G10536(n+m) + C00001 &lt;=&gt; G10536(n) + G10536(m)</t>
  </si>
  <si>
    <t>C05382 + C00118 &lt;=&gt; C00117 + C00231</t>
  </si>
  <si>
    <t>C00085 + C00118 &lt;=&gt; C00279 + C00231</t>
  </si>
  <si>
    <t>C05345 + C00118 &lt;=&gt; C00279 + C00231</t>
  </si>
  <si>
    <t>C12214 + C00117 &lt;=&gt; C12215 + C05382</t>
  </si>
  <si>
    <t>C00231 + C00068 &lt;=&gt; C13378 + C00118</t>
  </si>
  <si>
    <t>C05382 + C00068 &lt;=&gt; C13378 + C00117</t>
  </si>
  <si>
    <t>C02999 + C00001 &lt;=&gt; C02713 + C00041</t>
  </si>
  <si>
    <t>C00345 + C00003 &lt;=&gt; C00199 + C00011 + C00004 + C00080</t>
  </si>
  <si>
    <t>C00493 + C00006 &lt;=&gt; C02637 + C00005 + C00080</t>
  </si>
  <si>
    <t>C02637 + C00006 &lt;=&gt; C22438 + C00005 + C00080</t>
  </si>
  <si>
    <t>C00002 + C01185 &lt;=&gt; C00013 + C00857</t>
  </si>
  <si>
    <t>C00002 + C00455 &lt;=&gt; C00013 + C00003</t>
  </si>
  <si>
    <t>C01260 + C00001 &lt;=&gt; 2 C00008</t>
  </si>
  <si>
    <t>C20565 + C00001 &lt;=&gt; C22092</t>
  </si>
  <si>
    <t>C00475 + C00001 &lt;=&gt; C00299 + C00014</t>
  </si>
  <si>
    <t>C00881 + C00001 &lt;=&gt; C00526 + C00014</t>
  </si>
  <si>
    <t>C16635 + C00001 &lt;=&gt; C12739 + C00014</t>
  </si>
  <si>
    <t>C00002 + C00037 + C01642 &lt;=&gt; C00020 + C00013 + C02412</t>
  </si>
  <si>
    <t>C11811 + 2 C00138 + 2 C00080 &lt;=&gt; C00129 + 2 C00139 + C00001</t>
  </si>
  <si>
    <t>C00235 + 2 C00139 + C00001 &lt;=&gt; C11811 + 2 C00138 + 2 C00080</t>
  </si>
  <si>
    <t>C11453 + 2 C00138 &lt;=&gt; C11811 + C00001 + 2 C00139</t>
  </si>
  <si>
    <t>2 C00704 + 2 C00080 &lt;=&gt; C00027 + C00007</t>
  </si>
  <si>
    <t>C00002 + C03479 + C00080 &lt;=&gt; C00008 + C00009 + C00445</t>
  </si>
  <si>
    <t>C00002 + C00031 &lt;=&gt; C00008 + C00092</t>
  </si>
  <si>
    <t>C00002 + C00221 &lt;=&gt; C00008 + C01172</t>
  </si>
  <si>
    <t>C00002 + C00267 &lt;=&gt; C00008 + C00668</t>
  </si>
  <si>
    <t>C01242 + C00101 &lt;=&gt; C02972 + C00143 + C00014</t>
  </si>
  <si>
    <t>C03479 &lt;=&gt; C00445 + C00001</t>
  </si>
  <si>
    <t>C00037 + C02051 &lt;=&gt; C01242 + C00011</t>
  </si>
  <si>
    <t>C05752 + C16240 &lt;=&gt; C16236 + C00229</t>
  </si>
  <si>
    <t>C05752 + C22158 &lt;=&gt; C22160 + C00229</t>
  </si>
  <si>
    <t>C05752 + C22157 &lt;=&gt; C22159 + C00229</t>
  </si>
  <si>
    <t>C16239 + C16240 &lt;=&gt; C16237 + C00229</t>
  </si>
  <si>
    <t>C00944 &lt;=&gt; C02637 + C00001</t>
  </si>
  <si>
    <t>C00002 + C06250 + C00288 &lt;=&gt; C00008 + C00009 + C04419</t>
  </si>
  <si>
    <t>C00143 + C00006 &lt;=&gt; C00445 + C00005</t>
  </si>
  <si>
    <t>C00445 + C00001 &lt;=&gt; C00234 + C00080</t>
  </si>
  <si>
    <t>C00022 + C00118 &lt;=&gt; C11437 + C00011</t>
  </si>
  <si>
    <t>2 C00024 &lt;=&gt; C00010 + C00332</t>
  </si>
  <si>
    <t>C00100 + C00024 &lt;=&gt; C00010 + C03344</t>
  </si>
  <si>
    <t>C00024 + C00136 &lt;=&gt; C00010 + C05269</t>
  </si>
  <si>
    <t>C01144 + C00006 &lt;=&gt; C00332 + C00005 + C00080</t>
  </si>
  <si>
    <t>C05116 + C00006 &lt;=&gt; C00332 + C00005 + C00080</t>
  </si>
  <si>
    <t>C14145 + C00003 &lt;=&gt; C02232 + C00004 + C00080</t>
  </si>
  <si>
    <t>C00158 &lt;=&gt; C00311</t>
  </si>
  <si>
    <t>C00158 &lt;=&gt; C00417 + C00001</t>
  </si>
  <si>
    <t>C00311 &lt;=&gt; C00417 + C00001</t>
  </si>
  <si>
    <t>C02225 &lt;=&gt; C04225 + C00001</t>
  </si>
  <si>
    <t>C04593 &lt;=&gt; C00022 + C00042</t>
  </si>
  <si>
    <t>C00136 + C00009 &lt;=&gt; C00010 + C02527</t>
  </si>
  <si>
    <t>C00002 + C00246 &lt;=&gt; C00008 + C02527</t>
  </si>
  <si>
    <t>C16832 + C00003 &lt;=&gt; C16237 + C00004 + C00080</t>
  </si>
  <si>
    <t>C02972 + C00003 &lt;=&gt; C02051 + C00004 + C00080</t>
  </si>
  <si>
    <t>C15973 + C00003 &lt;=&gt; C15972 + C00004 + C00080</t>
  </si>
  <si>
    <t>C00579 + C00003 &lt;=&gt; C00248 + C00004 + C00080</t>
  </si>
  <si>
    <t>C00141 + C15972 &lt;=&gt; C15977 + C00011</t>
  </si>
  <si>
    <t>C00233 + C15972 &lt;=&gt; C15975 + C00011</t>
  </si>
  <si>
    <t>C00671 + C15972 &lt;=&gt; C15979 + C00011</t>
  </si>
  <si>
    <t>C00141 + C00068 &lt;=&gt; C15976 + C00011</t>
  </si>
  <si>
    <t>C15976 + C15972 &lt;=&gt; C15977 + C00068</t>
  </si>
  <si>
    <t>C00233 + C00068 &lt;=&gt; C15974 + C00011</t>
  </si>
  <si>
    <t>C15974 + C15972 &lt;=&gt; C15975 + C00068</t>
  </si>
  <si>
    <t>C00671 + C00068 &lt;=&gt; C15978 + C00011</t>
  </si>
  <si>
    <t>C15978 + C15972 &lt;=&gt; C15979 + C00068</t>
  </si>
  <si>
    <t>C00109 + C00068 &lt;=&gt; C21017 + C00011</t>
  </si>
  <si>
    <t>C21017 + C15972 &lt;=&gt; C21018 + C00068</t>
  </si>
  <si>
    <t>C00630 + C15973 &lt;=&gt; C00010 + C15977</t>
  </si>
  <si>
    <t>C15980 + C15973 &lt;=&gt; C00010 + C15979</t>
  </si>
  <si>
    <t>C02939 + C15973 &lt;=&gt; C00010 + C15975</t>
  </si>
  <si>
    <t>C00100 + C15973 &lt;=&gt; C00010 + C21018</t>
  </si>
  <si>
    <t>C01213 &lt;=&gt; C00683</t>
  </si>
  <si>
    <t>C18026 &lt;=&gt; C20238</t>
  </si>
  <si>
    <t>C00345 + C00006 &lt;=&gt; C00199 + C00011 + C00005 + C00080</t>
  </si>
  <si>
    <t>C00092 + C00006 &lt;=&gt; C01236 + C00005 + C00080</t>
  </si>
  <si>
    <t>C01172 + C00006 &lt;=&gt; C01236 + C00005 + C00080</t>
  </si>
  <si>
    <t>C00028 + C00005 + C00080 &lt;=&gt; C00030 + C00006</t>
  </si>
  <si>
    <t>C00148 + C00003 &lt;=&gt; C03912 + C00004 + C00080</t>
  </si>
  <si>
    <t>C00148 + C00006 &lt;=&gt; C03912 + C00005 + C00080</t>
  </si>
  <si>
    <t>C01157 + C00003 &lt;=&gt; C04281 + C00004 + C00080</t>
  </si>
  <si>
    <t>C01157 + C00006 &lt;=&gt; C04281 + C00005 + C00080</t>
  </si>
  <si>
    <t>C00740 &lt;=&gt; C00022 + C00014</t>
  </si>
  <si>
    <t>C05167 &lt;=&gt; C00161 + C00014</t>
  </si>
  <si>
    <t>C00002 + C00864 &lt;=&gt; C00008 + C03492</t>
  </si>
  <si>
    <t>C00002 + C00831 &lt;=&gt; C00008 + C01134</t>
  </si>
  <si>
    <t>C00002 + C04079 &lt;=&gt; C00008 + C04352</t>
  </si>
  <si>
    <t>C00301 + C00001 &lt;=&gt; C00020 + C00117</t>
  </si>
  <si>
    <t>C00152 + C00001 &lt;=&gt; C00049 + C00014</t>
  </si>
  <si>
    <t>C00241 + C00001 &lt;=&gt; C00060 + C00014</t>
  </si>
  <si>
    <t>C00049 &lt;=&gt; C00122 + C00014</t>
  </si>
  <si>
    <t>C00620 &lt;=&gt; C00117</t>
  </si>
  <si>
    <t>C00672 &lt;=&gt; C00673</t>
  </si>
  <si>
    <t>C00002 + C00017 &lt;=&gt; C00008 + C00562</t>
  </si>
  <si>
    <t>C00002 + C01609 &lt;=&gt; C00008 + C02729</t>
  </si>
  <si>
    <t>C00680 &lt;=&gt; C00047 + C00011</t>
  </si>
  <si>
    <t>C04454 + C00006 &lt;=&gt; C01268 + C00005 + C00080</t>
  </si>
  <si>
    <t>C01304 + C00001 &lt;=&gt; C01268 + C00014</t>
  </si>
  <si>
    <t>2 C04332 &lt;=&gt; C00255 + C04732</t>
  </si>
  <si>
    <t>C00044 + 4 C00001 &lt;=&gt; C00058 + C01304 + 2 C00009</t>
  </si>
  <si>
    <t>C00199 &lt;=&gt; C15556 + C00058</t>
  </si>
  <si>
    <t>C04732 + C15556 &lt;=&gt; C04332 + 2 C00001 + C00009</t>
  </si>
  <si>
    <t>C00197 + C00003 &lt;=&gt; C03232 + C00004 + C00080</t>
  </si>
  <si>
    <t>C02630 + C00003 &lt;=&gt; C00026 + C00004 + C00080</t>
  </si>
  <si>
    <t>C00025 + C00003 + C00001 &lt;=&gt; C00026 + C00014 + C00004 + C00080</t>
  </si>
  <si>
    <t>C05167 + C00001 + C00003 &lt;=&gt; C00161 + C00014 + C00004 + C00080</t>
  </si>
  <si>
    <t>C05167 + C00001 + C00006 &lt;=&gt; C00161 + C00014 + C00005 + C00080</t>
  </si>
  <si>
    <t>C00002 + C00055 &lt;=&gt; C00008 + C00112</t>
  </si>
  <si>
    <t>C00002 + C00239 &lt;=&gt; C00008 + C00705</t>
  </si>
  <si>
    <t>C00129 &lt;=&gt; C00235</t>
  </si>
  <si>
    <t>C00093 + C00003 &lt;=&gt; C00111 + C00004 + C00080</t>
  </si>
  <si>
    <t>C00093 + C00006 &lt;=&gt; C00111 + C00005 + C00080</t>
  </si>
  <si>
    <t>C00044 + C00001 &lt;=&gt; C04895 + C00058</t>
  </si>
  <si>
    <t>C00044 + C00001 &lt;=&gt; C05922</t>
  </si>
  <si>
    <t>C04895 + C00001 &lt;=&gt; C06148</t>
  </si>
  <si>
    <t>C05922 + C00001 &lt;=&gt; C05923 + C00058</t>
  </si>
  <si>
    <t>C05923 &lt;=&gt; C06148</t>
  </si>
  <si>
    <t>C00448 + 4 C00129 &lt;=&gt; C04216 + 4 C00013</t>
  </si>
  <si>
    <t>C19847 + C00019 &lt;=&gt; C05819 + C00021</t>
  </si>
  <si>
    <t>C00002 + C00454 &lt;=&gt; C00008 + C00201</t>
  </si>
  <si>
    <t>C00002 + C00008 &lt;=&gt; C00008 + C00002</t>
  </si>
  <si>
    <t>C11038 + C00002 &lt;=&gt; C11039 + C00008</t>
  </si>
  <si>
    <t>C00002 + C00015 &lt;=&gt; C00008 + C00075</t>
  </si>
  <si>
    <t>C00002 + C00035 &lt;=&gt; C00008 + C00044</t>
  </si>
  <si>
    <t>C00002 + C00112 &lt;=&gt; C00008 + C00063</t>
  </si>
  <si>
    <t>C00002 + C00104 &lt;=&gt; C00008 + C00081</t>
  </si>
  <si>
    <t>C00002 + C00206 &lt;=&gt; C00008 + C00131</t>
  </si>
  <si>
    <t>C00002 + C00361 &lt;=&gt; C00008 + C00286</t>
  </si>
  <si>
    <t>C00002 + C00363 &lt;=&gt; C00008 + C00459</t>
  </si>
  <si>
    <t>C00002 + C00705 &lt;=&gt; C00008 + C00458</t>
  </si>
  <si>
    <t>C00002 + C01346 &lt;=&gt; C00008 + C00460</t>
  </si>
  <si>
    <t>C00002 + C01344 &lt;=&gt; C00008 + C01345</t>
  </si>
  <si>
    <t>C22442 + C00002 &lt;=&gt; C22443 + C00008</t>
  </si>
  <si>
    <t>C00002 + C21748 &lt;=&gt; C00008 + C21749</t>
  </si>
  <si>
    <t>C00002 + C21750 &lt;=&gt; C00008 + C21751</t>
  </si>
  <si>
    <t>C00019 + C00614 &lt;=&gt; C00021 + C04142</t>
  </si>
  <si>
    <t>C01269 &lt;=&gt; C00251 + C00009</t>
  </si>
  <si>
    <t>C04691 &lt;=&gt; C00944 + C00009</t>
  </si>
  <si>
    <t>C00251 &lt;=&gt; C00254</t>
  </si>
  <si>
    <t>C00251 + C00064 &lt;=&gt; C00108 + C00022 + C00025</t>
  </si>
  <si>
    <t>C00251 + C00014 &lt;=&gt; C00108 + C00022 + C00001</t>
  </si>
  <si>
    <t>C04302 + C00013 &lt;=&gt; C00108 + C00119</t>
  </si>
  <si>
    <t>C01302 &lt;=&gt; C03506 + C00011 + C00001</t>
  </si>
  <si>
    <t>C04302 &lt;=&gt; C01302</t>
  </si>
  <si>
    <t>C00065 + C00463 &lt;=&gt; C00078 + C00001</t>
  </si>
  <si>
    <t>C03506 &lt;=&gt; C00463 + C00118</t>
  </si>
  <si>
    <t>C00065 + C03506 &lt;=&gt; C00078 + C00118 + C00001</t>
  </si>
  <si>
    <t>C01100 + C00026 &lt;=&gt; C01267 + C00025</t>
  </si>
  <si>
    <t>C00079 + C00026 &lt;=&gt; C00166 + C00025</t>
  </si>
  <si>
    <t>C00082 + C00026 &lt;=&gt; C01179 + C00025</t>
  </si>
  <si>
    <t>C00254 + C00003 &lt;=&gt; C01179 + C00011 + C00004 + C00080</t>
  </si>
  <si>
    <t>C00074 + C03175 &lt;=&gt; C00009 + C01269</t>
  </si>
  <si>
    <t>C03972 + C00003 + C00001 &lt;=&gt; C20258 + C00004 + C00080</t>
  </si>
  <si>
    <t>C03972 + C00006 + C00001 &lt;=&gt; C20258 + C00005 + C00080</t>
  </si>
  <si>
    <t>C00111 &lt;=&gt; C00546 + C00009</t>
  </si>
  <si>
    <t>C02211 + 2 C00063 + C00002 &lt;=&gt; C19085 + 3 C00013</t>
  </si>
  <si>
    <t>C02211 + C00063 &lt;=&gt; C19078 + C00013</t>
  </si>
  <si>
    <t>C19078 + C00063 &lt;=&gt; C19080 + C00013</t>
  </si>
  <si>
    <t>C19080 + C00002 &lt;=&gt; C19085 + C00013</t>
  </si>
  <si>
    <t>C00002 + C00120 + C04735 &lt;=&gt; C00020 + C00013 + C04681</t>
  </si>
  <si>
    <t>C00002 + C00120 &lt;=&gt; C00013 + C05921</t>
  </si>
  <si>
    <t>C05921 + C06249 &lt;=&gt; C00020 + C06250</t>
  </si>
  <si>
    <t>C00143 + C00141 + C00001 &lt;=&gt; C00101 + C00966</t>
  </si>
  <si>
    <t>C00966 &lt;=&gt; C00141 + C00067</t>
  </si>
  <si>
    <t>C00002 + C00522 + C00099 &lt;=&gt; C00020 + C00013 + C00864</t>
  </si>
  <si>
    <t>C00049 &lt;=&gt; C00099 + C00011</t>
  </si>
  <si>
    <t>C00049 + C00026 &lt;=&gt; C00036 + C00025</t>
  </si>
  <si>
    <t>C00097 + C00026 &lt;=&gt; C00957 + C00025</t>
  </si>
  <si>
    <t>C00097 + C00026 &lt;=&gt; C00957 + C00302</t>
  </si>
  <si>
    <t>C00506 + C00026 &lt;=&gt; C05528 + C00025</t>
  </si>
  <si>
    <t>C00606 + C00026 &lt;=&gt; C05527 + C00025</t>
  </si>
  <si>
    <t>C05947 + C00026 &lt;=&gt; C05946 + C00025</t>
  </si>
  <si>
    <t>C00002 + C00152 + C01637 &lt;=&gt; C00020 + C00013 + C03402</t>
  </si>
  <si>
    <t>C00204 + C00003 &lt;=&gt; C04349 + C00004 + C00080</t>
  </si>
  <si>
    <t>C04053 &lt;=&gt; C04349</t>
  </si>
  <si>
    <t>C00002 + C00204 &lt;=&gt; C00008 + C04442</t>
  </si>
  <si>
    <t>C04442 &lt;=&gt; C00118 + C00022</t>
  </si>
  <si>
    <t>C01127 &lt;=&gt; C00022 + C00048</t>
  </si>
  <si>
    <t>C05946 &lt;=&gt; C00022 + C00048</t>
  </si>
  <si>
    <t>C20485 &lt;=&gt; C00022 + C00048</t>
  </si>
  <si>
    <t>C00655 + C00013 &lt;=&gt; C00385 + C00119</t>
  </si>
  <si>
    <t>C00144 + C00013 &lt;=&gt; C00242 + C00119</t>
  </si>
  <si>
    <t>C00024 + C00263 &lt;=&gt; C00010 + C01077</t>
  </si>
  <si>
    <t>C04039 &lt;=&gt; C00141 + C00001</t>
  </si>
  <si>
    <t>C04272 &lt;=&gt; C00141 + C00001</t>
  </si>
  <si>
    <t>C06007 &lt;=&gt; C00671 + C00001</t>
  </si>
  <si>
    <t>C00365 + C00143 &lt;=&gt; C00415 + C00364</t>
  </si>
  <si>
    <t>C00101 + C00006 &lt;=&gt; C00415 + C00005 + C00080</t>
  </si>
  <si>
    <t>C00101 + C00003 &lt;=&gt; C00415 + C00004 + C00080</t>
  </si>
  <si>
    <t>C00101 + 2 C00003 &lt;=&gt; C00504 + 2 C00004 + 2 C00080</t>
  </si>
  <si>
    <t>C00101 + 2 C00006 &lt;=&gt; C00504 + 2 C00005 + 2 C00080</t>
  </si>
  <si>
    <t>C00415 + C00003 &lt;=&gt; C00504 + C00004 + C00080</t>
  </si>
  <si>
    <t>C00415 + C00006 &lt;=&gt; C00504 + C00005 + C00080</t>
  </si>
  <si>
    <t>C00272 + C00006 &lt;=&gt; C02953 + C00005 + C00080</t>
  </si>
  <si>
    <t>C00188 &lt;=&gt; C00109 + C00014</t>
  </si>
  <si>
    <t>C20905 + C00001 &lt;=&gt; C00109 + C00014</t>
  </si>
  <si>
    <t>C17234 &lt;=&gt; C20905</t>
  </si>
  <si>
    <t>C00065 &lt;=&gt; C00022 + C00014</t>
  </si>
  <si>
    <t>C03023 + C00343 + C00001 &lt;=&gt; C03895 + C00342</t>
  </si>
  <si>
    <t>C00073 + C00343 + C00001 &lt;=&gt; C15999 + C00342</t>
  </si>
  <si>
    <t>C03023 + C00343 + C00001 &lt;=&gt; C15653 + C00342</t>
  </si>
  <si>
    <t>C00002 + C00039(n) + C02128(m) &lt;=&gt; C00020 + C00013 + C00039(n+m)</t>
  </si>
  <si>
    <t>C00019 + C00039 &lt;=&gt; C00021 + C02967</t>
  </si>
  <si>
    <t>C00019 + C00856 &lt;=&gt; C00021 + C02967</t>
  </si>
  <si>
    <t>C04232 + C00343 + C00001 &lt;=&gt; C03723 + C00342</t>
  </si>
  <si>
    <t>C00206 + C00343 + C00001 &lt;=&gt; C00342 + C00008</t>
  </si>
  <si>
    <t>C01346 + C00343 + C00001 &lt;=&gt; C00342 + C00015</t>
  </si>
  <si>
    <t>C00361 + C00343 + C00001 &lt;=&gt; C00035 + C00342</t>
  </si>
  <si>
    <t>C00705 + C00343 + C00001 &lt;=&gt; C00342 + C00112</t>
  </si>
  <si>
    <t>C04232 + C16664 + C00001 &lt;=&gt; C03723 + C16663</t>
  </si>
  <si>
    <t>C04232 + C03170 + C00001 &lt;=&gt; C03723 + C02090</t>
  </si>
  <si>
    <t>C21750 + C00343 + C00001 &lt;=&gt; C21748 + C00342</t>
  </si>
  <si>
    <t>C03892 + C00001 &lt;=&gt; C00344 + C00009</t>
  </si>
  <si>
    <t>C15586 + C00009 &lt;=&gt; C15587 + C00620</t>
  </si>
  <si>
    <t>C00212 + C00009 &lt;=&gt; C00147 + C00620</t>
  </si>
  <si>
    <t>C00294 + C00009 &lt;=&gt; C00262 + C00620</t>
  </si>
  <si>
    <t>C00387 + C00009 &lt;=&gt; C00242 + C00620</t>
  </si>
  <si>
    <t>C01762 + C00009 &lt;=&gt; C00385 + C00620</t>
  </si>
  <si>
    <t>C20463 + C00009 &lt;=&gt; C15587 + C00672</t>
  </si>
  <si>
    <t>C00330 + C00009 &lt;=&gt; C00242 + C00672</t>
  </si>
  <si>
    <t>C00559 + C00009 &lt;=&gt; C00147 + C00672</t>
  </si>
  <si>
    <t>C05512 + C00009 &lt;=&gt; C00262 + C00672</t>
  </si>
  <si>
    <t>C03150 + C00009 &lt;=&gt; C00153 + C00620</t>
  </si>
  <si>
    <t>C05841 + C00009 &lt;=&gt; C00253 + C00620 + C00080</t>
  </si>
  <si>
    <t>2 C00002 &lt;=&gt; 2 C00013 + C20565</t>
  </si>
  <si>
    <t>C00026 + C15972 &lt;=&gt; C16254 + C00011</t>
  </si>
  <si>
    <t>C00026 + C00068 &lt;=&gt; C05381 + C00011</t>
  </si>
  <si>
    <t>C05381 + C15972 &lt;=&gt; C16254 + C00068</t>
  </si>
  <si>
    <t>C00091 + C15973 &lt;=&gt; C00010 + C16254</t>
  </si>
  <si>
    <t>C00527 + C15973 &lt;=&gt; C00010 + C06157</t>
  </si>
  <si>
    <t>C20475 &lt;=&gt; C20276 + C00001</t>
  </si>
  <si>
    <t>C00071 + C00003 + C00001 &lt;=&gt; C00060 + C00004 + C00080</t>
  </si>
  <si>
    <t>C00071 + C00003 + C00001 &lt;=&gt; C00162 + C00004 + C00080</t>
  </si>
  <si>
    <t>C00084 + C00003 + C00001 &lt;=&gt; C00033 + C00004 + C00080</t>
  </si>
  <si>
    <t>C05665 + C00003 + C00001 &lt;=&gt; C00099 + C00004 + C00080</t>
  </si>
  <si>
    <t>C00577 + C00003 + C00001 &lt;=&gt; C00258 + C00004 + C00080</t>
  </si>
  <si>
    <t>C00555 + C00003 + C00001 &lt;=&gt; C00334 + C00004 + C00080</t>
  </si>
  <si>
    <t>C00637 + C00003 + C00001 &lt;=&gt; C00954 + C00004 + C00080</t>
  </si>
  <si>
    <t>C05985 + C00003 + C00001 &lt;=&gt; C00804 + C00004 + C00080</t>
  </si>
  <si>
    <t>C01149 + C00003 + C00001 &lt;=&gt; C01181 + C00004 + C00080</t>
  </si>
  <si>
    <t>C06002 + C00003 + C00001 &lt;=&gt; C02170 + C00004 + C00080</t>
  </si>
  <si>
    <t>C05130 + C00003 + C00001 &lt;=&gt; C02835 + C00004 + C00080</t>
  </si>
  <si>
    <t>C05445 + C00003 + C00001 &lt;=&gt; C04554 + C00004 + C00080</t>
  </si>
  <si>
    <t>C05634 + C00003 + C00001 &lt;=&gt; C05635 + C00080 + C00004</t>
  </si>
  <si>
    <t>C05936 + C00003 + C00001 &lt;=&gt; C02946 + C00004 + C00080</t>
  </si>
  <si>
    <t>C06754 + C00003 + C00001 &lt;=&gt; C06755 + C00004 + C00080</t>
  </si>
  <si>
    <t>C02576 + C00001 + C00003 &lt;=&gt; C11924 + C00004 + C00080</t>
  </si>
  <si>
    <t>C03461 + C00003 + C00001 &lt;=&gt; C16502 + C00004 + C00080</t>
  </si>
  <si>
    <t>C00433 + C00006 + C00001 &lt;=&gt; C00026 + C00005 + C00080</t>
  </si>
  <si>
    <t>C00555 + C00006 + C00001 &lt;=&gt; C00334 + C00005 + C00080</t>
  </si>
  <si>
    <t>C02670 + C00003 + 2 C00001 &lt;=&gt; C00818 + C00004 + C00080</t>
  </si>
  <si>
    <t>C06613 + C00001 &lt;=&gt; C06614 + 2 C00080</t>
  </si>
  <si>
    <t>C16348 + C00001 &lt;=&gt; C06615 + 2 C00080</t>
  </si>
  <si>
    <t>C00002 + C00022 + C00001 &lt;=&gt; C00020 + C00074 + C00009</t>
  </si>
  <si>
    <t>C01866 + C00001 &lt;=&gt; C03806</t>
  </si>
  <si>
    <t>C05551 + C00001 &lt;=&gt; C16672</t>
  </si>
  <si>
    <t>C00395 + C00001 &lt;=&gt; C06567</t>
  </si>
  <si>
    <t>C00209 &lt;=&gt; C00058 + C00011</t>
  </si>
  <si>
    <t>C00642 + C00007 + C00004 + C00080 &lt;=&gt; C01161 + C00003 + C00001</t>
  </si>
  <si>
    <t>C05593 + C00007 + C00004 + C00080 &lt;=&gt; C01161 + C00003 + C00001</t>
  </si>
  <si>
    <t>C00002 + C00025 &lt;=&gt; C00008 + C03287</t>
  </si>
  <si>
    <t>2 C00025 + C00006 &lt;=&gt; C00064 + C00026 + C00005 + C00080</t>
  </si>
  <si>
    <t>C00025 + C00006 + C00001 &lt;=&gt; C00026 + C00014 + C00005 + C00080</t>
  </si>
  <si>
    <t>C03193 + C00045 &lt;=&gt; C00012 + C03363</t>
  </si>
  <si>
    <t>C00051 + C00151 &lt;=&gt; C01419 + C03740</t>
  </si>
  <si>
    <t>C03193 + C00245 &lt;=&gt; C00012 + C05844</t>
  </si>
  <si>
    <t>C02166 + C00045 &lt;=&gt; C05951 + C03363</t>
  </si>
  <si>
    <t>C03193 + C05689 &lt;=&gt; C00012 + C05695</t>
  </si>
  <si>
    <t>C02320 + C00001 &lt;=&gt; C05729 + C00025</t>
  </si>
  <si>
    <t>C02512 + C00025 &lt;=&gt; C05711 + C00001</t>
  </si>
  <si>
    <t>C05670 + C00025 &lt;=&gt; C06114 + C00001</t>
  </si>
  <si>
    <t>C00267 &lt;=&gt; C00221</t>
  </si>
  <si>
    <t>C00124 &lt;=&gt; C00984</t>
  </si>
  <si>
    <t>C00075 + C00103 &lt;=&gt; C00013 + C00029</t>
  </si>
  <si>
    <t>C00093 + C00040 &lt;=&gt; C00681 + C00010</t>
  </si>
  <si>
    <t>C00605 + C00093 &lt;=&gt; C00010 + C00681</t>
  </si>
  <si>
    <t>C00173 + C00093 &lt;=&gt; C00681 + C00229</t>
  </si>
  <si>
    <t>C00041 &lt;=&gt; C00133</t>
  </si>
  <si>
    <t>C00002 + C00310 &lt;=&gt; C00008 + C00231</t>
  </si>
  <si>
    <t>C02205 &lt;=&gt; C22501</t>
  </si>
  <si>
    <t>C00267 &lt;=&gt; C22502</t>
  </si>
  <si>
    <t>C00267 &lt;=&gt; C00095</t>
  </si>
  <si>
    <t>C00181 &lt;=&gt; C00310</t>
  </si>
  <si>
    <t>C00181 + C02352 &lt;=&gt; C02352 + C00001</t>
  </si>
  <si>
    <t>C00181 + G10512(n) &lt;=&gt; G10512(n+1) + C00001</t>
  </si>
  <si>
    <t>C00002 + C00025 + C00014 &lt;=&gt; C00008 + C00009 + C00064</t>
  </si>
  <si>
    <t>C00235 + C17324 &lt;=&gt; C00013 + C04432</t>
  </si>
  <si>
    <t>C01209 &lt;=&gt; C03939 + C00011</t>
  </si>
  <si>
    <t>C00083 + C00229 &lt;=&gt; C00010 + C01209</t>
  </si>
  <si>
    <t>C04432 + C17023 + 2 C00019 &lt;=&gt; C20753 + C00021 + C00073 + C05198</t>
  </si>
  <si>
    <t>C04432 + C17023 + C00019 &lt;=&gt; C20755 + C00073 + C05198</t>
  </si>
  <si>
    <t>C20755 + C00019 &lt;=&gt; C20753 + C00021</t>
  </si>
  <si>
    <t>C00024 + C00037 &lt;=&gt; C00010 + C03508</t>
  </si>
  <si>
    <t>C00188 + C00003 &lt;=&gt; C03508 + C00004 + C00080</t>
  </si>
  <si>
    <t>C01240 + C00001 &lt;=&gt; C03419</t>
  </si>
  <si>
    <t>C02353 + C00001 &lt;=&gt; C01367</t>
  </si>
  <si>
    <t>C02355 + C00001 &lt;=&gt; C01368</t>
  </si>
  <si>
    <t>C02354 + C00001 &lt;=&gt; C05822</t>
  </si>
  <si>
    <t>C06194 + C00001 &lt;=&gt; C06193</t>
  </si>
  <si>
    <t>C00269 + C00093 &lt;=&gt; C00055 + C03892</t>
  </si>
  <si>
    <t>C00441 + C00022 &lt;=&gt; C20258 + C00001</t>
  </si>
  <si>
    <t>C00441 + C00009 + C00006 &lt;=&gt; C03082 + C00005 + C00080</t>
  </si>
  <si>
    <t>C00046 + C00009 &lt;=&gt; C00046 + C00454</t>
  </si>
  <si>
    <t>C00046 + C00009 &lt;=&gt; C00046 + C00008</t>
  </si>
  <si>
    <t>C00046 + C00009 &lt;=&gt; C00046 + C00015</t>
  </si>
  <si>
    <t>C00046 + C00009 &lt;=&gt; C00046 + C00035</t>
  </si>
  <si>
    <t>C00046 + C00009 &lt;=&gt; C00046 + C00112</t>
  </si>
  <si>
    <t>C00002 + C00255 &lt;=&gt; C00008 + C00061</t>
  </si>
  <si>
    <t>C00002 + C00061 &lt;=&gt; C00013 + C00016</t>
  </si>
  <si>
    <t>C00002 + C00148 + C01649 &lt;=&gt; C00020 + C00013 + C02702</t>
  </si>
  <si>
    <t>C11434 + C00006 &lt;=&gt; C11437 + C00005 + C00080</t>
  </si>
  <si>
    <t>C00063 + C00416 &lt;=&gt; C00013 + C00269</t>
  </si>
  <si>
    <t>C00002 + C00105 &lt;=&gt; C00008 + C00015</t>
  </si>
  <si>
    <t>C02583 + C00001 &lt;=&gt; C00614 + C00014</t>
  </si>
  <si>
    <t>C00143 + C01764 + C00004 + C00080 &lt;=&gt; C00101 + C03446 + C00003</t>
  </si>
  <si>
    <t>C00143 + C01764 + C01352 &lt;=&gt; C00101 + C03446 + C00016</t>
  </si>
  <si>
    <t>C00002 + C00042 + C00010 &lt;=&gt; C00008 + C00009 + C00091</t>
  </si>
  <si>
    <t>C00002 + C00490 + C00010 &lt;=&gt; C00008 + C00009 + C00531</t>
  </si>
  <si>
    <t>C00019 + C01977 &lt;=&gt; C00021 + C04157</t>
  </si>
  <si>
    <t>C01271 + C00006 &lt;=&gt; C00685 + C00005 + C00080</t>
  </si>
  <si>
    <t>C04618 + C00006 &lt;=&gt; C05744 + C00005 + C00080</t>
  </si>
  <si>
    <t>C04619 + C00006 &lt;=&gt; C05753 + C00005</t>
  </si>
  <si>
    <t>C04620 + C00006 &lt;=&gt; C05750 + C00005 + C00080</t>
  </si>
  <si>
    <t>C04633 + C00006 &lt;=&gt; C05762 + C00005 + C00080</t>
  </si>
  <si>
    <t>C04688 + C00006 &lt;=&gt; C05759 + C00005 + C00080</t>
  </si>
  <si>
    <t>C05747 + C00006 &lt;=&gt; C05746 + C00005 + C00080</t>
  </si>
  <si>
    <t>C05757 + C00006 &lt;=&gt; C05756 + C00005 + C00080</t>
  </si>
  <si>
    <t>C16219 + C00005 + C00080 &lt;=&gt; C16220 + C00006</t>
  </si>
  <si>
    <t>C20372 + C00005 + C00080 &lt;=&gt; C20373 + C00006</t>
  </si>
  <si>
    <t>C20376 + C00005 + C00080 &lt;=&gt; C20377 + C00006</t>
  </si>
  <si>
    <t>C00173 + C00009 &lt;=&gt; C02133 + C00229</t>
  </si>
  <si>
    <t>C00065 &lt;=&gt; C02218 + C00001</t>
  </si>
  <si>
    <t>C20904 + C00001 &lt;=&gt; C00022 + C00014</t>
  </si>
  <si>
    <t>C02218 &lt;=&gt; C20904</t>
  </si>
  <si>
    <t>C00002 + C00378 &lt;=&gt; C00020 + C00068</t>
  </si>
  <si>
    <t>C00199 &lt;=&gt; C00231</t>
  </si>
  <si>
    <t>C00562 + C00001 &lt;=&gt; C00017 + C00009</t>
  </si>
  <si>
    <t>C02430 + C00234 &lt;=&gt; C00101 + C03294</t>
  </si>
  <si>
    <t>C11439 + C00001 &lt;=&gt; C11440 + C00058</t>
  </si>
  <si>
    <t>C04258 + C00001 &lt;=&gt; C00058 + C03617</t>
  </si>
  <si>
    <t>C04352 &lt;=&gt; C01134 + C00011</t>
  </si>
  <si>
    <t>C00063 + C03492 + C00097 &lt;=&gt; C00055 + C00013 + C04352</t>
  </si>
  <si>
    <t>C00201 + C00046 &lt;=&gt; C00013 + C00046</t>
  </si>
  <si>
    <t>C00002 + C00046 &lt;=&gt; C00013 + C00046</t>
  </si>
  <si>
    <t>C00044 + C00046 &lt;=&gt; C00013 + C00046</t>
  </si>
  <si>
    <t>C00063 + C00046 &lt;=&gt; C00013 + C00046</t>
  </si>
  <si>
    <t>C00075 + C00046 &lt;=&gt; C00013 + C00046</t>
  </si>
  <si>
    <t>n C00201 &lt;=&gt; C20864(n) + (n-1) C00013</t>
  </si>
  <si>
    <t>C00002 + C00144 &lt;=&gt; C00008 + C00035</t>
  </si>
  <si>
    <t>C00002 + C00362 &lt;=&gt; C00008 + C00361</t>
  </si>
  <si>
    <t>C22441 + C00002 &lt;=&gt; C22442 + C00008</t>
  </si>
  <si>
    <t>C02463 + C00003 &lt;=&gt; C05778 + C00004 + C00080</t>
  </si>
  <si>
    <t>C00748 + 2 C00080 &lt;=&gt; C14818 + C05778</t>
  </si>
  <si>
    <t>2 C00019 + C01051 &lt;=&gt; 2 C00021 + C02463</t>
  </si>
  <si>
    <t>C00019 + C01051 &lt;=&gt; C00021 + C15527</t>
  </si>
  <si>
    <t>C00019 + C15527 &lt;=&gt; C00021 + C02463</t>
  </si>
  <si>
    <t>2 C00019 + C02469 &lt;=&gt; 2 C00021 + C05778</t>
  </si>
  <si>
    <t>C00002 + C00224 &lt;=&gt; C00008 + C00053</t>
  </si>
  <si>
    <t>C00002 + C05686 &lt;=&gt; C00008 + C05696</t>
  </si>
  <si>
    <t>C00002 + C00059 &lt;=&gt; C00013 + C00224</t>
  </si>
  <si>
    <t>C00002 + C05697 &lt;=&gt; C00013 + C05686</t>
  </si>
  <si>
    <t>C00342 + C00053 &lt;=&gt; C00343 + C00094 + C00054</t>
  </si>
  <si>
    <t>C01103 + C00013 &lt;=&gt; C00295 + C00119</t>
  </si>
  <si>
    <t>C07649 + C00119 &lt;=&gt; C16634 + C00013</t>
  </si>
  <si>
    <t>C01103 &lt;=&gt; C00105 + C00011</t>
  </si>
  <si>
    <t>C00337 + C00003 &lt;=&gt; C00295 + C00080 + C00004</t>
  </si>
  <si>
    <t>2 C00002 + C00064 + C00288 + C00001 &lt;=&gt; 2 C00008 + C00009 + C00025 + C00169</t>
  </si>
  <si>
    <t>C00002 + C00288 &lt;=&gt; C00008 + C20969</t>
  </si>
  <si>
    <t>C00014 + C20969 &lt;=&gt; C01563 + C00009</t>
  </si>
  <si>
    <t>C00002 + C01563 &lt;=&gt; C00008 + C00169</t>
  </si>
  <si>
    <t>C00337 + C00001 &lt;=&gt; C00438</t>
  </si>
  <si>
    <t>C00169 + C00049 &lt;=&gt; C00009 + C00438</t>
  </si>
  <si>
    <t>C00105 + C00013 &lt;=&gt; C00106 + C00119</t>
  </si>
  <si>
    <t>C00002 + C00407 + C01644 &lt;=&gt; C00020 + C00013 + C03127</t>
  </si>
  <si>
    <t>C01050 + C00006 &lt;=&gt; C04631 + C00005 + C00080</t>
  </si>
  <si>
    <t>C01050 + C00003 &lt;=&gt; C04631 + C00004 + C00080</t>
  </si>
  <si>
    <t>C04851 + C00043 &lt;=&gt; C05893 + C00015</t>
  </si>
  <si>
    <t>G10552 + G10610 &lt;=&gt; G10553 + G10619</t>
  </si>
  <si>
    <t>C05897 + C00043 &lt;=&gt; C05898 + C00015</t>
  </si>
  <si>
    <t>G10551 + G10610 &lt;=&gt; G10550 + G10619</t>
  </si>
  <si>
    <t>G10556 + G10610 &lt;=&gt; G10555 + G10619</t>
  </si>
  <si>
    <t>C00002 + C01212 + C00217 &lt;=&gt; C00008 + C00009 + C00692</t>
  </si>
  <si>
    <t>C04702 + C17556 &lt;=&gt; C00105 + C04851</t>
  </si>
  <si>
    <t>C04882 + C17556 &lt;=&gt; C00105 + C05897</t>
  </si>
  <si>
    <t>C00002 + C00692 + C00680 &lt;=&gt; C00008 + C00009 + C04877</t>
  </si>
  <si>
    <t>C00522 + C00006 &lt;=&gt; C00966 + C00005 + C00080</t>
  </si>
  <si>
    <t>C00002 + C01134 &lt;=&gt; C00013 + C00882</t>
  </si>
  <si>
    <t>C00019 + C00240 &lt;=&gt; C00021 + C04153</t>
  </si>
  <si>
    <t>C00007 + 4 C00126 + 8 C00080 &lt;=&gt; 4 C00125 + 2 C00001 + 4 C00080</t>
  </si>
  <si>
    <t>C00007 + 4 C01000 &lt;=&gt; 4 C00997 + 2 C00001</t>
  </si>
  <si>
    <t>C00032 + C00001 + C00448 &lt;=&gt; C15672 + C00013</t>
  </si>
  <si>
    <t>C00002 + C00022 + C00288 &lt;=&gt; C00008 + C00009 + C00036</t>
  </si>
  <si>
    <t>C00819 + C00001 &lt;=&gt; C00217 + C00014</t>
  </si>
  <si>
    <t>C15585 + C00001 &lt;=&gt; C00137 + C00009</t>
  </si>
  <si>
    <t>C01177 + C00001 &lt;=&gt; C00137 + C00009</t>
  </si>
  <si>
    <t>C03546 + C00001 &lt;=&gt; C00137 + C00009</t>
  </si>
  <si>
    <t>C04006 + C00001 &lt;=&gt; C00137 + C00009</t>
  </si>
  <si>
    <t>C00062 &lt;=&gt; C00179 + C00011</t>
  </si>
  <si>
    <t>C00024 + C15973 &lt;=&gt; C00010 + C16255</t>
  </si>
  <si>
    <t>C00022 + C15972 &lt;=&gt; C16255 + C00011</t>
  </si>
  <si>
    <t>C05125 + C15972 &lt;=&gt; C16255 + C00068</t>
  </si>
  <si>
    <t>C00147 + C00001 &lt;=&gt; C00262 + C00014</t>
  </si>
  <si>
    <t>C00002 + C01094 &lt;=&gt; C00008 + C00354</t>
  </si>
  <si>
    <t>C00002 + C01094 &lt;=&gt; C00008 + C05378</t>
  </si>
  <si>
    <t>C18239 + 2 C15814 &lt;=&gt; C05924 + 2 C15810</t>
  </si>
  <si>
    <t>C19848 + C06232 &lt;=&gt; C18237 + C00020 + C00001</t>
  </si>
  <si>
    <t>C18237 + C00044 &lt;=&gt; C19871 + C00013</t>
  </si>
  <si>
    <t>C03972 + C00024 + C00001 &lt;=&gt; C05539 + C00010</t>
  </si>
  <si>
    <t>C16463 + C00001 &lt;=&gt; C18076</t>
  </si>
  <si>
    <t>C00658 + C00006 &lt;=&gt; C04512 + C00005 + C00080</t>
  </si>
  <si>
    <t>C00658 + C00006 &lt;=&gt; C22258 + C00005 + C00080</t>
  </si>
  <si>
    <t>C00074 + C00615 &lt;=&gt; C00022 + C04261</t>
  </si>
  <si>
    <t>C04261 + C00031 &lt;=&gt; C00615 + C00668</t>
  </si>
  <si>
    <t>C16675 + 2 C00006 &lt;=&gt; C15996 + 2 C00005 + 2 C00080</t>
  </si>
  <si>
    <t>C20239 &lt;=&gt; C20248 + C00014</t>
  </si>
  <si>
    <t>C04895 + C00001 &lt;=&gt; C20239 + C00084 + C00536</t>
  </si>
  <si>
    <t>C20248 + C00014 + C00002 &lt;=&gt; C15996 + C00008 + C00009 + C00001</t>
  </si>
  <si>
    <t>C15606 + C00007 &lt;=&gt; C08276 + C00058 + C00237</t>
  </si>
  <si>
    <t>C04582 &lt;=&gt; C15650 + C00001</t>
  </si>
  <si>
    <t>C15651 + C00001 &lt;=&gt; C15606 + C00009</t>
  </si>
  <si>
    <t>C15650 &lt;=&gt; C15651</t>
  </si>
  <si>
    <t>C00002 + C03089 &lt;=&gt; C00008 + C04188</t>
  </si>
  <si>
    <t>C04188 &lt;=&gt; C04582</t>
  </si>
  <si>
    <t>C04250 + C02743 &lt;=&gt; C03800 + C11475</t>
  </si>
  <si>
    <t>C04489 + C00155 &lt;=&gt; C04144 + C00073</t>
  </si>
  <si>
    <t>C05698 + C04489 &lt;=&gt; C05335 + C04144</t>
  </si>
  <si>
    <t>C00242 + C00001 &lt;=&gt; C00385 + C00014</t>
  </si>
  <si>
    <t>C01165 + C00009 + C00006 &lt;=&gt; C03287 + C00005 + C00080</t>
  </si>
  <si>
    <t>C00234 + C00001 &lt;=&gt; C00058 + C00101</t>
  </si>
  <si>
    <t>2 C00533 + 2 C00007 + C00004 + C00080 &lt;=&gt; 2 C00244 + C00003</t>
  </si>
  <si>
    <t>2 C00533 + 2 C00007 + C00005 + C00080 &lt;=&gt; 2 C00244 + C00006</t>
  </si>
  <si>
    <t>C01236 + C00001 &lt;=&gt; C00345</t>
  </si>
  <si>
    <t>C21160 + C00001 &lt;=&gt; C20957 + C00047</t>
  </si>
  <si>
    <t>C20957 &lt;=&gt; C20958</t>
  </si>
  <si>
    <t>2 C00027 &lt;=&gt; C00007 + 2 C00001</t>
  </si>
  <si>
    <t>C00132 + C00027 &lt;=&gt; C00067 + 2 C00001</t>
  </si>
  <si>
    <t>2 C00632 + 4 C00007 &lt;=&gt; C05640 + 2 C00704 + 2 C00027 + 2 C00080</t>
  </si>
  <si>
    <t>C00514 &lt;=&gt; C00204 + C00001</t>
  </si>
  <si>
    <t>C00603 + C00003 &lt;=&gt; C00802 + C00004 + C00080</t>
  </si>
  <si>
    <t>C00603 + C00006 &lt;=&gt; C00802 + C00005 + C00080</t>
  </si>
  <si>
    <t>C00191 &lt;=&gt; C00905</t>
  </si>
  <si>
    <t>C00333 &lt;=&gt; C00558</t>
  </si>
  <si>
    <t>C00275 &lt;=&gt; C00085</t>
  </si>
  <si>
    <t>C00275 &lt;=&gt; C05345</t>
  </si>
  <si>
    <t>C02882 + C00001 &lt;=&gt; C00145 + C00014 + C00022</t>
  </si>
  <si>
    <t>C02291 + C00001 &lt;=&gt; C00155 + C00014 + C00022</t>
  </si>
  <si>
    <t>C00491 + C00001 &lt;=&gt; C00022 + C00014 + C01962</t>
  </si>
  <si>
    <t>C02749 + C00001 &lt;=&gt; C00812 + C00014 + C00022</t>
  </si>
  <si>
    <t>C02882 + C00001 &lt;=&gt; C01336 + C00014 + C00022</t>
  </si>
  <si>
    <t>C00097 + C00001 &lt;=&gt; C00283 + C00022 + C00014</t>
  </si>
  <si>
    <t>C05699 + C00001 &lt;=&gt; C05698 + C00014 + C00022</t>
  </si>
  <si>
    <t>C05689 + C00001 &lt;=&gt; C00022 + C00014 + C05703</t>
  </si>
  <si>
    <t>C00002 + C01279 &lt;=&gt; C00008 + C04556</t>
  </si>
  <si>
    <t>C00002 + C04556 &lt;=&gt; C00008 + C04752</t>
  </si>
  <si>
    <t>C15810 + C00002 &lt;=&gt; C15813 + C00013</t>
  </si>
  <si>
    <t>C11437 + C15809 + C15814 &lt;=&gt; C20246 + C15810 + 2 C00001</t>
  </si>
  <si>
    <t>C00037 + C00001 + C00007 &lt;=&gt; C00048 + C00014 + C00027</t>
  </si>
  <si>
    <t>C00037 + C00007 &lt;=&gt; C15809 + C00027</t>
  </si>
  <si>
    <t>C15809 + C00001 &lt;=&gt; C00048 + C00014</t>
  </si>
  <si>
    <t>C00133 + C00001 + C00007 &lt;=&gt; C00022 + C00014 + C00027</t>
  </si>
  <si>
    <t>C00213 + C00001 + C00007 &lt;=&gt; C00048 + C00218 + C00027</t>
  </si>
  <si>
    <t>C11735 + C00001 + C00007 &lt;=&gt; C00048 + C00797 + C00027</t>
  </si>
  <si>
    <t>C00378 + C00001 &lt;=&gt; C01279 + C04294 + C00080</t>
  </si>
  <si>
    <t>C20267 + C00001 &lt;=&gt; C01279 + C00014</t>
  </si>
  <si>
    <t>C00002 + C00003 &lt;=&gt; C00008 + C00006</t>
  </si>
  <si>
    <t>C00002 + C00078 + C01652 &lt;=&gt; C00020 + C00013 + C03512</t>
  </si>
  <si>
    <t>C00173 + C01209 &lt;=&gt; C00685 + C00011 + C00229</t>
  </si>
  <si>
    <t>C03939 + C01209 &lt;=&gt; C05744 + C00011 + C00229</t>
  </si>
  <si>
    <t>C05223 + C01209 &lt;=&gt; C05759 + C00011 + C00229</t>
  </si>
  <si>
    <t>C05745 + C01209 &lt;=&gt; C05746 + C00011 + C00229</t>
  </si>
  <si>
    <t>C05749 + C01209 &lt;=&gt; C05750 + C00011 + C00229</t>
  </si>
  <si>
    <t>C05752 + C01209 &lt;=&gt; C05753 + C00011 + C00229</t>
  </si>
  <si>
    <t>C05755 + C01209 &lt;=&gt; C05756 + C00011 + C00229</t>
  </si>
  <si>
    <t>C05761 + C01209 &lt;=&gt; C05762 + C00011 + C00229</t>
  </si>
  <si>
    <t>C05764 + C01209 &lt;=&gt; C16219 + C00229 + C00011</t>
  </si>
  <si>
    <t>C19673 + C01209 &lt;=&gt; C20372 + C00011 + C00229</t>
  </si>
  <si>
    <t>C20375 + C01209 &lt;=&gt; C20376 + C00011 + C00229</t>
  </si>
  <si>
    <t>C00024 + C01209 &lt;=&gt; C05744 + C00010 + C00011</t>
  </si>
  <si>
    <t>C00169 + C00077 &lt;=&gt; C00009 + C00327</t>
  </si>
  <si>
    <t>C00437 + C00026 &lt;=&gt; C01250 + C00025</t>
  </si>
  <si>
    <t>C00002 + C00624 &lt;=&gt; C00008 + C04133</t>
  </si>
  <si>
    <t>C00024 + C00025 &lt;=&gt; C00010 + C00624</t>
  </si>
  <si>
    <t>C00437 + C00025 &lt;=&gt; C00077 + C00624</t>
  </si>
  <si>
    <t>C01250 + C00009 + C00006 &lt;=&gt; C04133 + C00005 + C00080</t>
  </si>
  <si>
    <t>C04454 + C00001 &lt;=&gt; C04732 + C00009</t>
  </si>
  <si>
    <t>C00440 + C00006 &lt;=&gt; C00143 + C00005 + C00080</t>
  </si>
  <si>
    <t>C00440 + C00003 &lt;=&gt; C00143 + C00004 + C00080</t>
  </si>
  <si>
    <t>C03172 + C00155 &lt;=&gt; 2 C00073</t>
  </si>
  <si>
    <t>C00019 + C00155 &lt;=&gt; C00021 + C00073</t>
  </si>
  <si>
    <t>C11536 &lt;=&gt; C00094 + C00074</t>
  </si>
  <si>
    <t>C12213 + C00026 &lt;=&gt; C20668 + C00025</t>
  </si>
  <si>
    <t>C12213 + C00001 &lt;=&gt; C12212 + C00009</t>
  </si>
  <si>
    <t>C00092 + C00003 &lt;=&gt; C20668 + C00004 + C00080</t>
  </si>
  <si>
    <t>C00100 + C00003 &lt;=&gt; C00894 + C00004 + C00080</t>
  </si>
  <si>
    <t>C20941 + C00041 + C00002 &lt;=&gt; C20942 + C00009 + C00008</t>
  </si>
  <si>
    <t>C00002 + C16241 + C16240 &lt;=&gt; C16237 + C00020 + C00013</t>
  </si>
  <si>
    <t>C00002 + C16241 + C22157 &lt;=&gt; C02051 + C00020 + C00013</t>
  </si>
  <si>
    <t>C00002 + C16241 + C22158 &lt;=&gt; C15972 + C00020 + C00013</t>
  </si>
  <si>
    <t>C00002 + C16241 &lt;=&gt; C00013 + C16238</t>
  </si>
  <si>
    <t>C16238 + C16240 &lt;=&gt; C16237 + C00020</t>
  </si>
  <si>
    <t>C00002 + C06423 + C22158 &lt;=&gt; C22160 + C00020 + C00013</t>
  </si>
  <si>
    <t>C01079 + 3 C00007 &lt;=&gt; C02191 + 3 C00027</t>
  </si>
  <si>
    <t>C02191 + C14818 &lt;=&gt; C00032 + 2 C00080</t>
  </si>
  <si>
    <t>C01051 &lt;=&gt; C03263 + 4 C00011</t>
  </si>
  <si>
    <t>C05766 &lt;=&gt; C05768 + 4 C00011</t>
  </si>
  <si>
    <t>C01005 + C00026 &lt;=&gt; C03232 + C00025</t>
  </si>
  <si>
    <t>C06055 + C00026 &lt;=&gt; C06054 + C00025</t>
  </si>
  <si>
    <t>C00133 + C00026 &lt;=&gt; C00022 + C00217</t>
  </si>
  <si>
    <t>C00405 + C00022 &lt;=&gt; C00161 + C00133</t>
  </si>
  <si>
    <t>C02265 + C00026 &lt;=&gt; C00166 + C00217</t>
  </si>
  <si>
    <t>C00515 + C00161 &lt;=&gt; C01110 + C00405</t>
  </si>
  <si>
    <t>C00739 + C00161 &lt;=&gt; C03239 + C00405</t>
  </si>
  <si>
    <t>C00792 + C00161 &lt;=&gt; C03771 + C00405</t>
  </si>
  <si>
    <t>C00402 + C05946 &lt;=&gt; C00036 + C05947</t>
  </si>
  <si>
    <t>C00416 + C00010 &lt;=&gt; C00681 + C00040</t>
  </si>
  <si>
    <t>C00605 + C00681 &lt;=&gt; C00010 + C00416</t>
  </si>
  <si>
    <t>C00173 + C00681 &lt;=&gt; C00229 + C00416</t>
  </si>
  <si>
    <t>C01153 + C00001 &lt;=&gt; C00069 + C00009</t>
  </si>
  <si>
    <t>C01081 + C00001 &lt;=&gt; C00378 + C00009</t>
  </si>
  <si>
    <t>C03360 + C00001 &lt;=&gt; C00870 + C00009</t>
  </si>
  <si>
    <t>C00111 + C00001 &lt;=&gt; C00184 + C00009</t>
  </si>
  <si>
    <t>C04895 + 3 C00001 &lt;=&gt; C04874 + 3 C00009</t>
  </si>
  <si>
    <t>C00103 &lt;=&gt; C00092</t>
  </si>
  <si>
    <t>C00103 &lt;=&gt; C00668</t>
  </si>
  <si>
    <t>C01171 &lt;=&gt; C03735</t>
  </si>
  <si>
    <t>C00093 + C15602 &lt;=&gt; C00111 + C15603</t>
  </si>
  <si>
    <t>C00093 + C00399 &lt;=&gt; C00111 + C00390</t>
  </si>
  <si>
    <t>C00093 + C00016 &lt;=&gt; C00111 + C01352</t>
  </si>
  <si>
    <t>C00002 + C00116 &lt;=&gt; C00008 + C00093</t>
  </si>
  <si>
    <t>C01978 + C00028 + C00001 &lt;=&gt; C19647 + C00030</t>
  </si>
  <si>
    <t>C15521 + C01847 + C00007 &lt;=&gt; C00071 + C00061 + C00094 + C00001</t>
  </si>
  <si>
    <t>C11145 + C01847 + C00007 &lt;=&gt; C00061 + C00094 + C00001 + C00067</t>
  </si>
  <si>
    <t>C03373 + C00019 &lt;=&gt; C04556 + C05198 + C00073 + C00058 + C00237</t>
  </si>
  <si>
    <t>C00342 + C15498 &lt;=&gt; C00343 + C00001 + C01335</t>
  </si>
  <si>
    <t>C00173 + C00006 &lt;=&gt; C00693 + C00005 + C00080</t>
  </si>
  <si>
    <t>C05745 + C00006 &lt;=&gt; C04246 + C00005 + C00080</t>
  </si>
  <si>
    <t>C05223 + C00006 &lt;=&gt; C05758 + C00005 + C00080</t>
  </si>
  <si>
    <t>C05749 + C00006 &lt;=&gt; C05748 + C00005 + C00080</t>
  </si>
  <si>
    <t>C05752 + C00006 &lt;=&gt; C05751 + C00005 + C00080</t>
  </si>
  <si>
    <t>C05755 + C00006 &lt;=&gt; C05754 + C00005 + C00080</t>
  </si>
  <si>
    <t>C05761 + C00006 &lt;=&gt; C05760 + C00005 + C00080</t>
  </si>
  <si>
    <t>C05764 + C00006 &lt;=&gt; C05763 + C00005 + C00080</t>
  </si>
  <si>
    <t>C00090 + C00007 &lt;=&gt; C00682</t>
  </si>
  <si>
    <t>C02923 + C00007 &lt;=&gt; C06210</t>
  </si>
  <si>
    <t>C06730 + C00007 &lt;=&gt; C06760</t>
  </si>
  <si>
    <t>C07085 + C00007 &lt;=&gt; C07087</t>
  </si>
  <si>
    <t>C02375 + C00007 &lt;=&gt; C07089</t>
  </si>
  <si>
    <t>C06336 + C00007 + C00001 &lt;=&gt; C02501 + C00094</t>
  </si>
  <si>
    <t>C00001 + C02995 &lt;=&gt; C00031 + C00092</t>
  </si>
  <si>
    <t>C00001 + G10519 &lt;=&gt; C00031 + C00092</t>
  </si>
  <si>
    <t>C00001 + C00689 &lt;=&gt; C00031 + C00092</t>
  </si>
  <si>
    <t>C00001 + G09795 &lt;=&gt; C00031 + C00092</t>
  </si>
  <si>
    <t>C01167 + C00001 &lt;=&gt; C00585 + C00009</t>
  </si>
  <si>
    <t>C02520 + C00001 &lt;=&gt; C00911 + C00009</t>
  </si>
  <si>
    <t>C00020 + C00001 &lt;=&gt; C00212 + C00009</t>
  </si>
  <si>
    <t>C00055 + C00001 &lt;=&gt; C00475 + C00009</t>
  </si>
  <si>
    <t>C00105 + C00001 &lt;=&gt; C00299 + C00009</t>
  </si>
  <si>
    <t>C00130 + C00001 &lt;=&gt; C00294 + C00009</t>
  </si>
  <si>
    <t>C00144 + C00001 &lt;=&gt; C00387 + C00009</t>
  </si>
  <si>
    <t>C00455 + C00001 &lt;=&gt; C03150 + C00009</t>
  </si>
  <si>
    <t>C00655 + C00001 &lt;=&gt; C01762 + C00009</t>
  </si>
  <si>
    <t>C01185 + C00001 &lt;=&gt; C05841 + C00009</t>
  </si>
  <si>
    <t>C00364 + C00001 &lt;=&gt; C00214 + C00009</t>
  </si>
  <si>
    <t>C00239 + C00001 &lt;=&gt; C00881 + C00009</t>
  </si>
  <si>
    <t>C00362 + C00001 &lt;=&gt; C00330 + C00009</t>
  </si>
  <si>
    <t>C00360 + C00001 &lt;=&gt; C00559 + C00009</t>
  </si>
  <si>
    <t>C00365 + C00001 &lt;=&gt; C00526 + C00009</t>
  </si>
  <si>
    <t>C06196 + C00001 &lt;=&gt; C05512 + C00009</t>
  </si>
  <si>
    <t>C02508 + C00001 &lt;=&gt; C00911 + C00009</t>
  </si>
  <si>
    <t>C01367 + C00001 &lt;=&gt; C00212 + C00009</t>
  </si>
  <si>
    <t>C01368 + C00001 &lt;=&gt; C00299 + C00009</t>
  </si>
  <si>
    <t>C06193 + C00001 &lt;=&gt; C00387 + C00009</t>
  </si>
  <si>
    <t>C05822 + C00001 &lt;=&gt; C00475 + C00009</t>
  </si>
  <si>
    <t>C01083 + C04261 &lt;=&gt; C00689 + C00615</t>
  </si>
  <si>
    <t>G00293 + C04261 &lt;=&gt; G09795 + C00615</t>
  </si>
  <si>
    <t>C04261 + C00140 &lt;=&gt; C00615 + C00357</t>
  </si>
  <si>
    <t>2 C00062 + 3 C02745 + 4 C00007 &lt;=&gt; 2 C00327 + 2 C00533 + 3 C02869 + 4 C00001</t>
  </si>
  <si>
    <t>2 C00062 + 2 C02745 + 2 C00007 &lt;=&gt; 2 C05933 + 2 C02869 + 2 C00001</t>
  </si>
  <si>
    <t>2 C05933 + C02745 + 2 C00007 &lt;=&gt; 2 C00327 + 2 C00533 + C02869 + 2 C00001</t>
  </si>
  <si>
    <t>C00470 &lt;=&gt; C04810 + C00470</t>
  </si>
  <si>
    <t>C00470 &lt;=&gt; C06118 + C00470</t>
  </si>
  <si>
    <t>G10506(n+2) &lt;=&gt; G10113 + G10506(n)</t>
  </si>
  <si>
    <t>C00261 + C00003 + C00001 &lt;=&gt; C00180 + C00004 + C00080</t>
  </si>
  <si>
    <t>C00633 + C00003 + C00001 &lt;=&gt; C00156 + C00004 + C00080</t>
  </si>
  <si>
    <t>C06758 + C00006 + C00001 &lt;=&gt; C01454 + C00005 + C00080</t>
  </si>
  <si>
    <t>C07214 + C00006 + C00001 &lt;=&gt; C07215 + C00005 + C00080</t>
  </si>
  <si>
    <t>C07209 + C00006 + C00001 &lt;=&gt; C07211 + C00005 + C00080</t>
  </si>
  <si>
    <t>C03067 + C00003 + C00001 &lt;=&gt; C00587 + C00004 + C00080</t>
  </si>
  <si>
    <t>C00096 &lt;=&gt; C01222 + C00001</t>
  </si>
  <si>
    <t>C00063 + C00103 &lt;=&gt; C00013 + C00501</t>
  </si>
  <si>
    <t>C00005 + 2 C00923 &lt;=&gt; C00006 + 2 C00924 + C00080</t>
  </si>
  <si>
    <t>C06109 + C00005 &lt;=&gt; C06110 + C00006 + C00080</t>
  </si>
  <si>
    <t>C00005 + 2 C00996 &lt;=&gt; C00006 + 2 C00999</t>
  </si>
  <si>
    <t>C03161 + C00005 + C00080 &lt;=&gt; C03024 + C00006</t>
  </si>
  <si>
    <t>C00470 + C00001 &lt;=&gt; C00470 + C00333</t>
  </si>
  <si>
    <t>G10506(n+1) + C00001 &lt;=&gt; C00333 + G10506(n)</t>
  </si>
  <si>
    <t>C00470 + C00001 &lt;=&gt; C00333 + C00470</t>
  </si>
  <si>
    <t>C02273 + C00001 &lt;=&gt; 2 C00333</t>
  </si>
  <si>
    <t>C00243 + C00001 &lt;=&gt; C00031 + C00962</t>
  </si>
  <si>
    <t>C05796 + C00001 &lt;=&gt; C00124 + C05796</t>
  </si>
  <si>
    <t>C00243 + C00001 &lt;=&gt; C00267 + C00124</t>
  </si>
  <si>
    <t>C01290 + C00001 &lt;=&gt; C01190 + C00124</t>
  </si>
  <si>
    <t>C04911 + C00001 &lt;=&gt; C04884 + C00124</t>
  </si>
  <si>
    <t>C05403 + C00001 &lt;=&gt; C05394 + C00221</t>
  </si>
  <si>
    <t>C06136 + C00001 &lt;=&gt; C06135 + C00124</t>
  </si>
  <si>
    <t>G00124 + C00001 &lt;=&gt; G00123 + C00124</t>
  </si>
  <si>
    <t>G00110 + C00001 &lt;=&gt; G00109 + C00124</t>
  </si>
  <si>
    <t>G10504 + C00001 &lt;=&gt; C00267 + C00124</t>
  </si>
  <si>
    <t>G00092 + C00001 &lt;=&gt; G10238 + C00124</t>
  </si>
  <si>
    <t>G10504 + C00001 &lt;=&gt; C00031 + C00962</t>
  </si>
  <si>
    <t>G10531 + C00001 &lt;=&gt; C05394 + C00221</t>
  </si>
  <si>
    <t>G10534(n+1) + C00001 &lt;=&gt; C00124 + G10534(n)</t>
  </si>
  <si>
    <t>G01977 + C00001 &lt;=&gt; G13073 + C00124</t>
  </si>
  <si>
    <t>C00002 + C00641 &lt;=&gt; C00008 + C00416</t>
  </si>
  <si>
    <t>C00003 + C00039(n) + C02128(m) &lt;=&gt; C00020 + C00455 + C00039(n+m)</t>
  </si>
  <si>
    <t>C00002 + C03090 + C00037 &lt;=&gt; C00008 + C00009 + C03838</t>
  </si>
  <si>
    <t>C00234 + C04677 &lt;=&gt; C00101 + C04734</t>
  </si>
  <si>
    <t>C00130 + C00001 &lt;=&gt; C04734</t>
  </si>
  <si>
    <t>C00234 + C03838 &lt;=&gt; C00101 + C04376</t>
  </si>
  <si>
    <t>C03838 + C00445 + C00001 &lt;=&gt; C04376 + C00101</t>
  </si>
  <si>
    <t>C00002 + C04640 &lt;=&gt; C00008 + C00009 + C03373</t>
  </si>
  <si>
    <t>C03090 + C00013 + C00025 &lt;=&gt; C00064 + C00119 + C00001</t>
  </si>
  <si>
    <t>C00002 + C04376 + C00064 + C00001 &lt;=&gt; C00008 + C00009 + C04640 + C00025</t>
  </si>
  <si>
    <t>C00002 + C04751 + C00049 &lt;=&gt; C00008 + C00009 + C04823</t>
  </si>
  <si>
    <t>C03794 &lt;=&gt; C00122 + C00020</t>
  </si>
  <si>
    <t>C04823 &lt;=&gt; C00122 + C04677</t>
  </si>
  <si>
    <t>C22395 &lt;=&gt; C22441 + C00122</t>
  </si>
  <si>
    <t>C00002 + C03373 + C00288 &lt;=&gt; C00008 + C00009 + C15667</t>
  </si>
  <si>
    <t>C04751 &lt;=&gt; C03373 + C00011</t>
  </si>
  <si>
    <t>C15667 &lt;=&gt; C04751</t>
  </si>
  <si>
    <t>C00002 + C00655 + C00014 &lt;=&gt; C00020 + C00013 + C00144</t>
  </si>
  <si>
    <t>C00002 + C00655 + C00064 + C00001 &lt;=&gt; C00020 + C00013 + C00144 + C00025</t>
  </si>
  <si>
    <t>C16618 + C00002 + C00064 + C00001 &lt;=&gt; C16619 + C00020 + C00013 + C00025</t>
  </si>
  <si>
    <t>C03044 + C00003 &lt;=&gt; C00810 + C00004 + C00080</t>
  </si>
  <si>
    <t>C21310 + C00001 &lt;=&gt; C18239 + C00013</t>
  </si>
  <si>
    <t>C20641 + C17324 &lt;=&gt; C00020 + C20751</t>
  </si>
  <si>
    <t>C00024 + C03803 &lt;=&gt; C00010 + C04341</t>
  </si>
  <si>
    <t>C00002 + C01081 &lt;=&gt; C00008 + C00068</t>
  </si>
  <si>
    <t>C02492 + C00001 &lt;=&gt; C17207 + C02492</t>
  </si>
  <si>
    <t>C02492 + (n-1) C00001 &lt;=&gt; n C00159</t>
  </si>
  <si>
    <t>C04534 + C00001 &lt;=&gt; C00031 + C00092</t>
  </si>
  <si>
    <t>G10518 + C00001 &lt;=&gt; C00031 + C00092</t>
  </si>
  <si>
    <t>C06187 + C00001 &lt;=&gt; C00530 + C01172</t>
  </si>
  <si>
    <t>C06188 + C00001 &lt;=&gt; C02323 + C01172</t>
  </si>
  <si>
    <t>C04261 + C00185 &lt;=&gt; C00615 + C04534</t>
  </si>
  <si>
    <t>C02391 + C00001 &lt;=&gt; C00069 + C00060</t>
  </si>
  <si>
    <t>C01416 + C00001 &lt;=&gt; C12448 + C00180</t>
  </si>
  <si>
    <t>C16641 + C00001 &lt;=&gt; C11173 + C16836</t>
  </si>
  <si>
    <t>C16543 + C00001 &lt;=&gt; C11173 + C16837</t>
  </si>
  <si>
    <t>C12650 + C00001 &lt;=&gt; C16635 + C16834 + C00011</t>
  </si>
  <si>
    <t>C07585 + C00001 &lt;=&gt; C07447 + C07446</t>
  </si>
  <si>
    <t>C07054 + C00001 &lt;=&gt; C07446 + C05361</t>
  </si>
  <si>
    <t>C16561 + C00001 &lt;=&gt; C11004 + C11735</t>
  </si>
  <si>
    <t>C07073 + C00001 &lt;=&gt; C11004 + C16647</t>
  </si>
  <si>
    <t>C01005 + C00001 &lt;=&gt; C00065 + C00009</t>
  </si>
  <si>
    <t>C02532 + C00001 &lt;=&gt; C00740 + C00009</t>
  </si>
  <si>
    <t>C00010 + C03688 &lt;=&gt; C00054 + C00229</t>
  </si>
  <si>
    <t>C00002 + C05892 + C00993 &lt;=&gt; C00008 + C00009 + C04702</t>
  </si>
  <si>
    <t>C00002 + C04877 + C00993 &lt;=&gt; C00008 + C00009 + C04882</t>
  </si>
  <si>
    <t>C00002 + 2 C00133 &lt;=&gt; C00008 + C00009 + C00993</t>
  </si>
  <si>
    <t>C00022 + C00009 + C00007 &lt;=&gt; C00227 + C00027 + C00011</t>
  </si>
  <si>
    <t>C00310 &lt;=&gt; C00476</t>
  </si>
  <si>
    <t>C00002 + C01879 + 2 C00001 &lt;=&gt; C00008 + C00009 + C00025</t>
  </si>
  <si>
    <t>C00988 + C00001 &lt;=&gt; C00160 + C00009</t>
  </si>
  <si>
    <t>C00552 + C00003 &lt;=&gt; C03459 + C00004 + C00080</t>
  </si>
  <si>
    <t>C00644 + C00003 &lt;=&gt; C00085 + C00004 + C00080</t>
  </si>
  <si>
    <t>C00644 + C00003 &lt;=&gt; C05345 + C00004 + C00080</t>
  </si>
  <si>
    <t>C00221 + C00003 &lt;=&gt; C00198 + C00004 + C00080</t>
  </si>
  <si>
    <t>C00221 + C00006 &lt;=&gt; C00198 + C00005 + C00080</t>
  </si>
  <si>
    <t>C00232 + C00006 + C00001 &lt;=&gt; C00042 + C00005 + C00080</t>
  </si>
  <si>
    <t>C00334 + C00026 &lt;=&gt; C00232 + C00025</t>
  </si>
  <si>
    <t>C00099 + C00026 &lt;=&gt; C00222 + C00025</t>
  </si>
  <si>
    <t>C00199 + C00067 &lt;=&gt; C06019</t>
  </si>
  <si>
    <t>C06019 &lt;=&gt; C00085</t>
  </si>
  <si>
    <t>C06019 &lt;=&gt; C05345</t>
  </si>
  <si>
    <t>2 C00138 + C00006 + C00080 &lt;=&gt; 2 C00139 + C00005</t>
  </si>
  <si>
    <t>2 C00662 + C00006 + C00080 &lt;=&gt; 2 C00667 + C00005</t>
  </si>
  <si>
    <t>C01165 + C00003 + C00001 &lt;=&gt; C00025 + C00004 + C00080</t>
  </si>
  <si>
    <t>C03912 + C00003 + 2 C00001 &lt;=&gt; C00025 + C00004 + C00080</t>
  </si>
  <si>
    <t>C03912 + C00006 + 2 C00001 &lt;=&gt; C00025 + C00005 + C00080</t>
  </si>
  <si>
    <t>C04281 + C00003 + 2 C00001 &lt;=&gt; C05947 + C00004 + C00080</t>
  </si>
  <si>
    <t>C04281 + C00006 + 2 C00001 &lt;=&gt; C05947 + C00005 + C00080</t>
  </si>
  <si>
    <t>C05947 + C00004 + C00080 &lt;=&gt; C05938 + C00003 + C00001</t>
  </si>
  <si>
    <t>C01165 + C00006 + C00001 &lt;=&gt; C00025 + C00005 + C00080</t>
  </si>
  <si>
    <t>C00148 + C15602 &lt;=&gt; C03912 + C15603</t>
  </si>
  <si>
    <t>C00916 + C00001 &lt;=&gt; C03112 + C00033</t>
  </si>
  <si>
    <t>C00002 + C00493 &lt;=&gt; C00008 + C03175</t>
  </si>
  <si>
    <t>C00002 + C00857 + C00014 &lt;=&gt; C00020 + C00013 + C00003</t>
  </si>
  <si>
    <t>C00186 + C00003 &lt;=&gt; C00022 + C00004 + C00080</t>
  </si>
  <si>
    <t>C05984 + C00003 &lt;=&gt; C00109 + C00004 + C00080</t>
  </si>
  <si>
    <t>C05823 + C00003 &lt;=&gt; C00957 + C00004 + C00080</t>
  </si>
  <si>
    <t>C00369 + C00001 &lt;=&gt; C00721 + C00369</t>
  </si>
  <si>
    <t>C00369 &lt;=&gt; C00721 + C00208</t>
  </si>
  <si>
    <t>G10545(n+m) + C00001 &lt;=&gt; G10545(n) + G10545(m)</t>
  </si>
  <si>
    <t>C01935 + C00001 &lt;=&gt; C00208</t>
  </si>
  <si>
    <t>C00879 &lt;=&gt; C00679 + C00001</t>
  </si>
  <si>
    <t>C00818 &lt;=&gt; C00679 + C00001</t>
  </si>
  <si>
    <t>C00818 &lt;=&gt; C03921 + C00001</t>
  </si>
  <si>
    <t>C00679 &lt;=&gt; C00433 + C00001 + C00011</t>
  </si>
  <si>
    <t>C00123 + C00026 &lt;=&gt; C00233 + C00025</t>
  </si>
  <si>
    <t>C00183 + C00026 &lt;=&gt; C00141 + C00025</t>
  </si>
  <si>
    <t>C00407 + C00026 &lt;=&gt; C00671 + C00025</t>
  </si>
  <si>
    <t>C02356 + C00026 &lt;=&gt; C00109 + C00025</t>
  </si>
  <si>
    <t>C00352 + C00001 &lt;=&gt; C00085 + C00014</t>
  </si>
  <si>
    <t>C02737 &lt;=&gt; C00350 + C00011</t>
  </si>
  <si>
    <t>C00269 + C00065 &lt;=&gt; C00055 + C02737</t>
  </si>
  <si>
    <t>C00162 + C00027 &lt;=&gt; C05102 + C00001</t>
  </si>
  <si>
    <t>C00162 + C00027 &lt;=&gt; C19861 + C00001</t>
  </si>
  <si>
    <t>C00004 + C00080 + C15602 &lt;=&gt; C00003 + C15603</t>
  </si>
  <si>
    <t>C00390 + C00003 &lt;=&gt; C00399 + C00004 + C00080</t>
  </si>
  <si>
    <t>C00064 + C00085 &lt;=&gt; C00025 + C00352</t>
  </si>
  <si>
    <t>C06156 &lt;=&gt; C00352</t>
  </si>
  <si>
    <t>C00256 + C00357 &lt;=&gt; C16698 + C00001</t>
  </si>
  <si>
    <t>C01674 + C00001 &lt;=&gt; 2 C00140</t>
  </si>
  <si>
    <t>C06135 + C00001 &lt;=&gt; C01290 + C01132</t>
  </si>
  <si>
    <t>C04737 + C01132 &lt;=&gt; C03272 + C00001</t>
  </si>
  <si>
    <t>C04884 + C00001 &lt;=&gt; C04730 + C01132</t>
  </si>
  <si>
    <t>C00001 + G00094 &lt;=&gt; C01132 + G00093</t>
  </si>
  <si>
    <t>G00123 + C00001 &lt;=&gt; G00092 + C01132</t>
  </si>
  <si>
    <t>G00109 + C00001 &lt;=&gt; G00108 + C01132</t>
  </si>
  <si>
    <t>G10336 + C00001 &lt;=&gt; 2 C00140</t>
  </si>
  <si>
    <t>G13074 + C00001 &lt;=&gt; G01391 + C00140</t>
  </si>
  <si>
    <t>G13073 + C00001 &lt;=&gt; G01391 + C04132</t>
  </si>
  <si>
    <t>G13057 + C00001 &lt;=&gt; C00140 + G13058</t>
  </si>
  <si>
    <t>G00711 + C00001 &lt;=&gt; G10008 + C00140</t>
  </si>
  <si>
    <t>G13056 + C00001 &lt;=&gt; C00140 + G10665</t>
  </si>
  <si>
    <t>G05477 + C00001 &lt;=&gt; G10920 + C00140</t>
  </si>
  <si>
    <t>C22467 + C00001 &lt;=&gt; C03405 + C01132</t>
  </si>
  <si>
    <t>C00868 &lt;=&gt; C02764</t>
  </si>
  <si>
    <t>C00002 + C00097 + C01639 &lt;=&gt; C00020 + C00013 + C03125</t>
  </si>
  <si>
    <t>C00065 + C00024 &lt;=&gt; C00979 + C00010</t>
  </si>
  <si>
    <t>C01641 + C00025 + C00002 &lt;=&gt; C02987 + C00013 + C00020</t>
  </si>
  <si>
    <t>C11436 &lt;=&gt; C11453 + C00055</t>
  </si>
  <si>
    <t>C11434 + C00063 &lt;=&gt; C11435 + C00013</t>
  </si>
  <si>
    <t>C00002 + C00613 &lt;=&gt; C00008 + C21101</t>
  </si>
  <si>
    <t>C00002 + C00047 + C01646 &lt;=&gt; C00020 + C00013 + C01931</t>
  </si>
  <si>
    <t>C00002 + C01300 &lt;=&gt; C00020 + C04807</t>
  </si>
  <si>
    <t>C04874 &lt;=&gt; C00266 + C01300</t>
  </si>
  <si>
    <t>C04807 + C00568 &lt;=&gt; C00013 + C00921</t>
  </si>
  <si>
    <t>C01300 + C00568 &lt;=&gt; C00921 + C00001</t>
  </si>
  <si>
    <t>C11355 &lt;=&gt; C00568 + C00022</t>
  </si>
  <si>
    <t>C00130 + C00013 &lt;=&gt; C00262 + C00119</t>
  </si>
  <si>
    <t>C02380 + C00119 &lt;=&gt; C04646 + C00013</t>
  </si>
  <si>
    <t>C16614 + C00119 &lt;=&gt; C16615 + C00013</t>
  </si>
  <si>
    <t>C07648 + C00119 &lt;=&gt; C16619 + C00013</t>
  </si>
  <si>
    <t>C19722 + C00047 + C00002 &lt;=&gt; C19723 + C00020 + C00013 + C00001</t>
  </si>
  <si>
    <t>C00201 + C00001 &lt;=&gt; C00215 + C00013</t>
  </si>
  <si>
    <t>C00002 + C00001 &lt;=&gt; C00020 + C00013</t>
  </si>
  <si>
    <t>C00044 + C00001 &lt;=&gt; C00144 + C00013</t>
  </si>
  <si>
    <t>C00063 + C00001 &lt;=&gt; C00055 + C00013</t>
  </si>
  <si>
    <t>C00075 + C00001 &lt;=&gt; C00105 + C00013</t>
  </si>
  <si>
    <t>C00459 + C00001 &lt;=&gt; C00364 + C00013</t>
  </si>
  <si>
    <t>C00003 + C00001 &lt;=&gt; C00020 + C00455</t>
  </si>
  <si>
    <t>C00016 + C00001 &lt;=&gt; C00020 + C00061</t>
  </si>
  <si>
    <t>C00029 + C00001 &lt;=&gt; C00105 + C00103</t>
  </si>
  <si>
    <t>C00857 + C00001 &lt;=&gt; C00020 + C01185</t>
  </si>
  <si>
    <t>C00882 + C00001 &lt;=&gt; C01134 + C00020</t>
  </si>
  <si>
    <t>C03880 + C00001 &lt;=&gt; C03523 + C00066</t>
  </si>
  <si>
    <t>C00002 + C00117 &lt;=&gt; C00020 + C00119</t>
  </si>
  <si>
    <t>C00024 + C06156 &lt;=&gt; C00010 + C04501</t>
  </si>
  <si>
    <t>C00075 + C04501 &lt;=&gt; C00013 + C00043</t>
  </si>
  <si>
    <t>C11435 + C00002 &lt;=&gt; C11436 + C00008</t>
  </si>
  <si>
    <t>2 C00019 + C20648 &lt;=&gt; 2 C00021 + C20796</t>
  </si>
  <si>
    <t>C00002 + C00073 + C01647 &lt;=&gt; C00020 + C00013 + C02430</t>
  </si>
  <si>
    <t>C00002 + C05335 + C01647 &lt;=&gt; C00020 + C00013 + C05336</t>
  </si>
  <si>
    <t>C00002 + C00364 &lt;=&gt; C00008 + C00363</t>
  </si>
  <si>
    <t>C00002 + C00365 &lt;=&gt; C00008 + C01346</t>
  </si>
  <si>
    <t>C17324 + C00001 &lt;=&gt; C20451 + C00014</t>
  </si>
  <si>
    <t>C00002 + C00330 &lt;=&gt; C00008 + C00362</t>
  </si>
  <si>
    <t>C00002 + C00559 &lt;=&gt; C00008 + C00360</t>
  </si>
  <si>
    <t>C00002 + C00065 + C01650 &lt;=&gt; C00020 + C00013 + C02553</t>
  </si>
  <si>
    <t>C00002 + C00065 + C16636 &lt;=&gt; C00020 + C00013 + C06481</t>
  </si>
  <si>
    <t>C00117 + C00118 + C00014 &lt;=&gt; C00018 + 4 C00001 + C00009</t>
  </si>
  <si>
    <t>C00117 + C00118 + C00064 &lt;=&gt; C00018 + C00025 + 3 C00001 + C00009</t>
  </si>
  <si>
    <t>C00118 + C00199 + C00064 &lt;=&gt; C00018 + C00025 + C00009 + 3 C00001</t>
  </si>
  <si>
    <t>C04646 + C00003 + C00001 &lt;=&gt; C16618 + C00004 + C00080</t>
  </si>
  <si>
    <t>C00013 + C00001 &lt;=&gt; 2 C00009</t>
  </si>
  <si>
    <t>C00044 + C00130 + C00049 &lt;=&gt; C00035 + C00009 + C03794</t>
  </si>
  <si>
    <t>C00077 + C00161 &lt;=&gt; C01165 + C00151</t>
  </si>
  <si>
    <t>C00077 + C00026 &lt;=&gt; C01165 + C00025</t>
  </si>
  <si>
    <t>C00077 + C00026 &lt;=&gt; C04322 + C00025 + C00001</t>
  </si>
  <si>
    <t>C00062 + C00001 &lt;=&gt; C00077 + C00086</t>
  </si>
  <si>
    <t>C00067 + C00003 + C00001 &lt;=&gt; C00058 + C00004 + C00080</t>
  </si>
  <si>
    <t>C00004 + C15498 + C00080 &lt;=&gt; C00003 + C00001 + C01335</t>
  </si>
  <si>
    <t>C00002 + C00257 &lt;=&gt; C00008 + C00345</t>
  </si>
  <si>
    <t>C00002 + C00258 &lt;=&gt; C00008 + C00197</t>
  </si>
  <si>
    <t>C00389 + C00007 &lt;=&gt; C04524 + C00237</t>
  </si>
  <si>
    <t>C00349 + C00010 + C00003 &lt;=&gt; C00100 + C00011 + C00004 + C00080</t>
  </si>
  <si>
    <t>C06002 + C00010 + C00003 &lt;=&gt; C00100 + C00011 + C00004 + C00080</t>
  </si>
  <si>
    <t>C00222 + C00010 + C00003 &lt;=&gt; C00024 + C00011 + C00004 + C00080</t>
  </si>
  <si>
    <t>C16737 &lt;=&gt; C06892</t>
  </si>
  <si>
    <t>C06892 + C00002 &lt;=&gt; C06893 + C00008</t>
  </si>
  <si>
    <t>C04287 + C00001 &lt;=&gt; C16737</t>
  </si>
  <si>
    <t>C00691 &lt;=&gt; C04287 + C00001</t>
  </si>
  <si>
    <t>C19891 + C00003 &lt;=&gt; C20251 + C00004 + C00080</t>
  </si>
  <si>
    <t>C20251 &lt;=&gt; C00691</t>
  </si>
  <si>
    <t>C06893 &lt;=&gt; C00222 + C00111</t>
  </si>
  <si>
    <t>C00934 + C00001 &lt;=&gt; C11477 + C00009</t>
  </si>
  <si>
    <t>C00673 &lt;=&gt; C00118 + C00084</t>
  </si>
  <si>
    <t>C00214 + C00009 &lt;=&gt; C00178 + C00672</t>
  </si>
  <si>
    <t>C00299 + C00009 &lt;=&gt; C00106 + C00620</t>
  </si>
  <si>
    <t>C00475 + C00009 &lt;=&gt; C00380 + C00620</t>
  </si>
  <si>
    <t>C00526 + C00009 &lt;=&gt; C00106 + C00672</t>
  </si>
  <si>
    <t>C03169 + C00009 &lt;=&gt; C00396 + C00620 + C00080</t>
  </si>
  <si>
    <t>C00439 + C00001 &lt;=&gt; C00025 + C00488</t>
  </si>
  <si>
    <t>C03680 + C00001 &lt;=&gt; C00439</t>
  </si>
  <si>
    <t>C03680 &lt;=&gt; C00785 + C00001</t>
  </si>
  <si>
    <t>C00135 &lt;=&gt; C00785 + C00014</t>
  </si>
  <si>
    <t>C05167 &lt;=&gt; C11823 + C00014</t>
  </si>
  <si>
    <t>C00029 &lt;=&gt; C00052</t>
  </si>
  <si>
    <t>C00043 &lt;=&gt; C00203</t>
  </si>
  <si>
    <t>C00842 &lt;=&gt; C02097</t>
  </si>
  <si>
    <t>C00002 + C00133 + C00653 &lt;=&gt; C00020 + C00013 + C04260</t>
  </si>
  <si>
    <t>C00002 + C00133 + G13185 &lt;=&gt; C00020 + C00013 + G13186</t>
  </si>
  <si>
    <t>C00002 + C00133 + G13167 &lt;=&gt; C00020 + C00013 + G13180</t>
  </si>
  <si>
    <t>C00002 + C00133 + G13170 &lt;=&gt; C00020 + C00013 + G13171</t>
  </si>
  <si>
    <t>C00002 + C00133 + G13174 &lt;=&gt; C00020 + C00013 + G13175</t>
  </si>
  <si>
    <t>C00002 + C00133 + G13176 &lt;=&gt; C00020 + C00013 + G13177</t>
  </si>
  <si>
    <t>C00002 + C00133 + G13178 &lt;=&gt; C00020 + C00013 + G13179</t>
  </si>
  <si>
    <t>C00002 + C00133 + G13192 &lt;=&gt; C00020 + C00013 + G13193</t>
  </si>
  <si>
    <t>C05847 + C03657 &lt;=&gt; C19847 + C00013 + C00011</t>
  </si>
  <si>
    <t>C00002 + C04294 &lt;=&gt; C00008 + C04327</t>
  </si>
  <si>
    <t>C04752 + C04327 &lt;=&gt; C00013 + C01081</t>
  </si>
  <si>
    <t>C04752 + C20247 &lt;=&gt; C01081 + C00013 + C00011</t>
  </si>
  <si>
    <t>C04752 + C20246 &lt;=&gt; C00013 + C01081 + C00011</t>
  </si>
  <si>
    <t>C00002 + C00984 &lt;=&gt; C00008 + C00446</t>
  </si>
  <si>
    <t>C00029 + C00446 &lt;=&gt; C00103 + C00052</t>
  </si>
  <si>
    <t>C00089 + C00001 &lt;=&gt; C00095 + C00031</t>
  </si>
  <si>
    <t>C00089 + C00001 &lt;=&gt; C02336 + C00267</t>
  </si>
  <si>
    <t>C00492 + C00001 &lt;=&gt; C05402 + C00095</t>
  </si>
  <si>
    <t>C01613 + C00001 &lt;=&gt; C05404 + C00095</t>
  </si>
  <si>
    <t>C16688 + C00001 &lt;=&gt; C00095 + C00092</t>
  </si>
  <si>
    <t>G00370 + C00001 &lt;=&gt; C00095 + C00031</t>
  </si>
  <si>
    <t>G00370 + C00001 &lt;=&gt; C02336 + C00267</t>
  </si>
  <si>
    <t>G00249 + C00001 &lt;=&gt; G01275 + C00095</t>
  </si>
  <si>
    <t>G00278 + C00001 &lt;=&gt; G00501 + C00095</t>
  </si>
  <si>
    <t>G10508 + C00001 &lt;=&gt; C02336 + C00668</t>
  </si>
  <si>
    <t>C00842 &lt;=&gt; C11907 + C00001</t>
  </si>
  <si>
    <t>C03319 + C00006 &lt;=&gt; C00688 + C00005 + C00080</t>
  </si>
  <si>
    <t>C00254 &lt;=&gt; C20953 + C00011</t>
  </si>
  <si>
    <t>C20953 &lt;=&gt; C21085</t>
  </si>
  <si>
    <t>C20940 + C00003 &lt;=&gt; C20941 + C00004 + C00080</t>
  </si>
  <si>
    <t>C21284 + 2 C00027 &lt;=&gt; C00032 + 2 C00011 + 4 C00001</t>
  </si>
  <si>
    <t>C21284 + C00027 &lt;=&gt; C22173 + C00011 + 2 C00001</t>
  </si>
  <si>
    <t>C22173 + C00027 &lt;=&gt; C00032 + C00011 + 2 C00001</t>
  </si>
  <si>
    <t>C00024 + C00009 &lt;=&gt; C00010 + C00227</t>
  </si>
  <si>
    <t>C00100 + C00009 &lt;=&gt; C02876 + C00010</t>
  </si>
  <si>
    <t>C22159 + C22158 &lt;=&gt; C22157 + C22160</t>
  </si>
  <si>
    <t>C02501 &lt;=&gt; C03453</t>
  </si>
  <si>
    <t>C07478 &lt;=&gt; C07479</t>
  </si>
  <si>
    <t>C01137 + C00134 &lt;=&gt; C00170 + C00315</t>
  </si>
  <si>
    <t>C01137 + C01672 &lt;=&gt; C00170 + C16565</t>
  </si>
  <si>
    <t>C00179 + C00001 &lt;=&gt; C00134 + C00086</t>
  </si>
  <si>
    <t>C00002 + C00062 + C01636 &lt;=&gt; C00020 + C00013 + C02163</t>
  </si>
  <si>
    <t>C00002 + C00075 + C00014 &lt;=&gt; C00008 + C00009 + C00063</t>
  </si>
  <si>
    <t>C00002 + C00075 + C00064 + C00001 &lt;=&gt; C00008 + C00009 + C00063 + C00025</t>
  </si>
  <si>
    <t>C00354 &lt;=&gt; C00111 + C00118</t>
  </si>
  <si>
    <t>C05378 &lt;=&gt; C00111 + C00118</t>
  </si>
  <si>
    <t>C00447 &lt;=&gt; C00111 + C00279</t>
  </si>
  <si>
    <t>C01094 &lt;=&gt; C00111 + C00577</t>
  </si>
  <si>
    <t>C00354 + C00001 &lt;=&gt; C00085 + C00009</t>
  </si>
  <si>
    <t>C05378 + C00001 &lt;=&gt; C05345 + C00009</t>
  </si>
  <si>
    <t>C00447 + C00001 &lt;=&gt; C05382 + C00009</t>
  </si>
  <si>
    <t>C00002 + C00214 &lt;=&gt; C00008 + C00364</t>
  </si>
  <si>
    <t>C00002 + C00526 &lt;=&gt; C00008 + C00365</t>
  </si>
  <si>
    <t>C11736 + C00002 &lt;=&gt; C04242 + C00008</t>
  </si>
  <si>
    <t>C02583 + C00019 &lt;=&gt; C20858 + C00021</t>
  </si>
  <si>
    <t>C00188 + C00002 + C00288 + C00080 &lt;=&gt; C20641 + C00013 + C00001</t>
  </si>
  <si>
    <t>C21101 + C00001 &lt;=&gt; C00613 + C00009</t>
  </si>
  <si>
    <t>C00117 &lt;=&gt; C00199</t>
  </si>
  <si>
    <t>C02962 &lt;=&gt; C18096</t>
  </si>
  <si>
    <t>C00143 + C00037 + C00001 &lt;=&gt; C00101 + C00065</t>
  </si>
  <si>
    <t>C00065 + C01217 &lt;=&gt; C04377 + C00037 + C00001</t>
  </si>
  <si>
    <t>C00002 + C00001 &lt;=&gt; C00008 + C00009</t>
  </si>
  <si>
    <t>C00044 + C00019 + C00030 &lt;=&gt; C21310 + C05198 + C00073 + C00028</t>
  </si>
  <si>
    <t>C04574 + C00001 &lt;=&gt; C17556 + C00009</t>
  </si>
  <si>
    <t>C01271 &lt;=&gt; C00693 + C00001</t>
  </si>
  <si>
    <t>C04618 &lt;=&gt; C04246 + C00001</t>
  </si>
  <si>
    <t>C04619 &lt;=&gt; C05754 + C00001</t>
  </si>
  <si>
    <t>C04620 &lt;=&gt; C05751 + C00001</t>
  </si>
  <si>
    <t>C04633 &lt;=&gt; C05763 + C00001</t>
  </si>
  <si>
    <t>C04688 &lt;=&gt; C05760 + C00001</t>
  </si>
  <si>
    <t>C05747 &lt;=&gt; C05748 + C00001</t>
  </si>
  <si>
    <t>C05757 &lt;=&gt; C05758 + C00001</t>
  </si>
  <si>
    <t>C20373 &lt;=&gt; C20374 + C00001</t>
  </si>
  <si>
    <t>C20377 &lt;=&gt; C20378 + C00001</t>
  </si>
  <si>
    <t>C00029 + C00001 + 2 C00003 &lt;=&gt; C00167 + 2 C00004 + 2 C00080</t>
  </si>
  <si>
    <t>C06010 &lt;=&gt; C00810 + C00011</t>
  </si>
  <si>
    <t>C08353 &lt;=&gt; C16639</t>
  </si>
  <si>
    <t>C00002 + C00121 &lt;=&gt; C00008 + C00117</t>
  </si>
  <si>
    <t>C00673 + C00008 &lt;=&gt; C01801 + C00002</t>
  </si>
  <si>
    <t>C00063 + C00093 &lt;=&gt; C00013 + C00513</t>
  </si>
  <si>
    <t>C00043 &lt;=&gt; C01170</t>
  </si>
  <si>
    <t>C00043 + C00001 &lt;=&gt; C00645 + C00015</t>
  </si>
  <si>
    <t>C00645 + C00015 &lt;=&gt; C01170 + C00001</t>
  </si>
  <si>
    <t>n C00029 + C21504 &lt;=&gt; n C00015 + C21869</t>
  </si>
  <si>
    <t>n G10608 + G13169 &lt;=&gt; n G10619 + G13170</t>
  </si>
  <si>
    <t>C00029 + C00653 &lt;=&gt; C00015 + C04429</t>
  </si>
  <si>
    <t>G10558 + G10608 &lt;=&gt; G10559 + G10619</t>
  </si>
  <si>
    <t>2 C02047 &lt;=&gt; 2 C01645 + C20514</t>
  </si>
  <si>
    <t>C20514 + 6 C00138 + 3 C00007 &lt;=&gt; C20515 + 6 C00139 + 4 C00001</t>
  </si>
  <si>
    <t>C00357 + C00001 &lt;=&gt; C00352 + C00033</t>
  </si>
  <si>
    <t>C02739 + C00013 &lt;=&gt; C00002 + C00119</t>
  </si>
  <si>
    <t>C00860 + 2 C00003 + C00001 &lt;=&gt; C00135 + 2 C00004 + 2 C00080</t>
  </si>
  <si>
    <t>C01929 + C00001 + C00003 &lt;=&gt; C00135 + C00004 + C00080</t>
  </si>
  <si>
    <t>C00860 + C00003 &lt;=&gt; C01929 + C00004 + C00080</t>
  </si>
  <si>
    <t>C04666 &lt;=&gt; C01267 + C00001</t>
  </si>
  <si>
    <t>C04916 + C00064 &lt;=&gt; C04666 + C04677 + C00025</t>
  </si>
  <si>
    <t>C04916 + C00014 &lt;=&gt; C04677 + C04666 + C00001</t>
  </si>
  <si>
    <t>C04896 &lt;=&gt; C04916</t>
  </si>
  <si>
    <t>C02741 + C00001 &lt;=&gt; C04896</t>
  </si>
  <si>
    <t>C02739 + C00001 &lt;=&gt; C02741 + C00013</t>
  </si>
  <si>
    <t>C00342 + C00006 &lt;=&gt; C00343 + C00005 + C00080</t>
  </si>
  <si>
    <t>C00097 + C00051 + C00006 &lt;=&gt; C05526 + C00005</t>
  </si>
  <si>
    <t>C01528 + 3 C00006 + 3 C00001 &lt;=&gt; C05684 + 3 C00005 + 5 C00080</t>
  </si>
  <si>
    <t>2 C00005 + 2 C00080 + C18902 &lt;=&gt; 2 C00006 + 2 C00001 + C05703</t>
  </si>
  <si>
    <t>C00208 + C00009 &lt;=&gt; C00031 + C00663</t>
  </si>
  <si>
    <t>G00275 + C00009 &lt;=&gt; C00031 + C00663</t>
  </si>
  <si>
    <t>C00252 + C00001 &lt;=&gt; C00267 + C00031</t>
  </si>
  <si>
    <t>C00721 + C00001 &lt;=&gt; C00031 + C00721</t>
  </si>
  <si>
    <t>G01318 + C00001 &lt;=&gt; C00267 + C00031</t>
  </si>
  <si>
    <t>G10545(n+1) + C00001 &lt;=&gt; C00267 + G10545(n)</t>
  </si>
  <si>
    <t>C00663 &lt;=&gt; C01172</t>
  </si>
  <si>
    <t>C00663 &lt;=&gt; C00092</t>
  </si>
  <si>
    <t>C06215 + C00001 &lt;=&gt; C06215 + C01725</t>
  </si>
  <si>
    <t>C00031 + C06215 &lt;=&gt; C00089 + C06215</t>
  </si>
  <si>
    <t>C00031 + G10499(n+1) &lt;=&gt; G00370 + G10499(n)</t>
  </si>
  <si>
    <t>C00151 &lt;=&gt; C00405</t>
  </si>
  <si>
    <t>C00047 &lt;=&gt; C00739</t>
  </si>
  <si>
    <t>C00062 &lt;=&gt; C00792</t>
  </si>
  <si>
    <t>C00064 &lt;=&gt; C00819</t>
  </si>
  <si>
    <t>C00065 &lt;=&gt; C00740</t>
  </si>
  <si>
    <t>C00077 &lt;=&gt; C00515</t>
  </si>
  <si>
    <t>C00097 &lt;=&gt; C00793</t>
  </si>
  <si>
    <t>C00811 &lt;=&gt; C05627 + C00011</t>
  </si>
  <si>
    <t>C00423 &lt;=&gt; C07083 + C00011</t>
  </si>
  <si>
    <t>C01494 &lt;=&gt; C17883 + C00011</t>
  </si>
  <si>
    <t>C01197 &lt;=&gt; C06224 + C00011</t>
  </si>
  <si>
    <t>C00002 + C00197 &lt;=&gt; C00008 + C00236</t>
  </si>
  <si>
    <t>C00118 &lt;=&gt; C00111</t>
  </si>
  <si>
    <t>C00631 &lt;=&gt; C00197</t>
  </si>
  <si>
    <t>C00631 &lt;=&gt; C00074 + C00001</t>
  </si>
  <si>
    <t>C03356 &lt;=&gt; C04309 + C00001</t>
  </si>
  <si>
    <t>C00283 + 3 C00006 + 3 C00001 &lt;=&gt; C00094 + 3 C00005 + 3 C00080</t>
  </si>
  <si>
    <t>C00424 + C00006 &lt;=&gt; C00546 + C00005 + C00080</t>
  </si>
  <si>
    <t>2 C00002 + 2 C00541 + C03024 &lt;=&gt; 2 C00536 + 2 C00194 + C03161</t>
  </si>
  <si>
    <t>2 C00002 + 2 C06504 + C03024 &lt;=&gt; 2 C00536 + 2 C06506 + C03161</t>
  </si>
  <si>
    <t>C00002 + C00853 &lt;=&gt; C00536 + C00194</t>
  </si>
  <si>
    <t>C06505 + C00002 &lt;=&gt; C06506 + C00536</t>
  </si>
  <si>
    <t>C00002 + C05774 &lt;=&gt; C00536 + C06508</t>
  </si>
  <si>
    <t>C00149 &lt;=&gt; C00122 + C00001</t>
  </si>
  <si>
    <t>C00499 + C00001 &lt;=&gt; C02091 + C00014 + C00011</t>
  </si>
  <si>
    <t>C06060 + C00001 &lt;=&gt; C00241 + C00014</t>
  </si>
  <si>
    <t>C00385 + C00003 + C00001 &lt;=&gt; C00366 + C00004 + C00080</t>
  </si>
  <si>
    <t>C00262 + C00003 + C00001 &lt;=&gt; C00385 + C00004 + C00080</t>
  </si>
  <si>
    <t>C00147 + C00003 + C00001 &lt;=&gt; C22499 + C00004 + C00080</t>
  </si>
  <si>
    <t>C22499 + C00003 + C00001 &lt;=&gt; C22500 + C00004 + C00080</t>
  </si>
  <si>
    <t>C11821 + C00001 &lt;=&gt; C12248</t>
  </si>
  <si>
    <t>C00366 + C00007 + C00001 &lt;=&gt; C11821 + C00027</t>
  </si>
  <si>
    <t>C16361 + C00007 + 2 C00001 &lt;=&gt; C16362 + C00011 + C00027</t>
  </si>
  <si>
    <t>C02350 + C00001 &lt;=&gt; C00499</t>
  </si>
  <si>
    <t>C16236 + C22154 + 2 C00019 + 2 C22150 + 8 C00080 &lt;=&gt; C16832 + C22155 + 2 C00283 + 4 C14818 + 2 C00073 + 2 C05198 + 2 C22151</t>
  </si>
  <si>
    <t>C22160 + C22154 + 2 C00019 + 2 C22150 + 8 C00080 &lt;=&gt; C15973 + C22155 + 2 C00283 + 4 C14818 + 2 C00073 + 2 C05198 + 2 C22151</t>
  </si>
  <si>
    <t>C22159 + C22154 + 2 C00019 + 2 C22150 + 8 C00080 &lt;=&gt; C02972 + C22155 + 2 C00283 + 4 C14818 + 2 C00073 + 2 C05198 + 2 C22151</t>
  </si>
  <si>
    <t>C00263 + C00003 &lt;=&gt; C00441 + C00004 + C00080</t>
  </si>
  <si>
    <t>C00263 + C00006 &lt;=&gt; C00441 + C00005 + C00080</t>
  </si>
  <si>
    <t>C01102 + C00001 &lt;=&gt; C00188 + C00009</t>
  </si>
  <si>
    <t>C06055 + C00001 &lt;=&gt; C06056 + C00009</t>
  </si>
  <si>
    <t>C00002 + C00263 &lt;=&gt; C00008 + C01102</t>
  </si>
  <si>
    <t>C00666 &lt;=&gt; C00680</t>
  </si>
  <si>
    <t>C00024 + C03687 &lt;=&gt; C00010 + C02297</t>
  </si>
  <si>
    <t>C00024 + C00134 &lt;=&gt; C00010 + C02714</t>
  </si>
  <si>
    <t>C00130 + C00014 + C00006 &lt;=&gt; C00144 + C00005 + C00080</t>
  </si>
  <si>
    <t>C01419 + C00001 &lt;=&gt; C00097 + C00037</t>
  </si>
  <si>
    <t>C05729 + C00001 &lt;=&gt; C05726 + C00037</t>
  </si>
  <si>
    <t>C04171 + C00003 &lt;=&gt; C00196 + C00004 + C00080</t>
  </si>
  <si>
    <t>C00002 + C00196 &lt;=&gt; C00013 + C04030</t>
  </si>
  <si>
    <t>C04030 + C20665 &lt;=&gt; C00020 + C22408</t>
  </si>
  <si>
    <t>C00002 + C00196 + C20665 &lt;=&gt; C00020 + C00013 + C22408</t>
  </si>
  <si>
    <t>C00041 + C00003 + C00001 &lt;=&gt; C00022 + C00014 + C00004 + C00080</t>
  </si>
  <si>
    <t>C00037 + C00001 + C00003 &lt;=&gt; C00048 + C00014 + C00004 + C00080</t>
  </si>
  <si>
    <t>C20227 + C00006 &lt;=&gt; C20226 + C00005 + C00080</t>
  </si>
  <si>
    <t>C01185 + C00013 + C00008 + C00009 &lt;=&gt; C00253 + C00119 + C00002 + C00001 + C00080</t>
  </si>
  <si>
    <t>C00668 &lt;=&gt; C05345</t>
  </si>
  <si>
    <t>C00092 &lt;=&gt; C00085</t>
  </si>
  <si>
    <t>C00668 &lt;=&gt; C01172</t>
  </si>
  <si>
    <t>C01172 &lt;=&gt; C05345</t>
  </si>
  <si>
    <t>C00668 &lt;=&gt; C00085</t>
  </si>
  <si>
    <t>C02583 + C01664 &lt;=&gt; C03636 + C00014</t>
  </si>
  <si>
    <t>C00002 + C00861 &lt;=&gt; C00008 + C01131</t>
  </si>
  <si>
    <t>C00002 + C00312 &lt;=&gt; C00008 + C06441</t>
  </si>
  <si>
    <t>C02476 &lt;=&gt; C02338</t>
  </si>
  <si>
    <t>C00507 &lt;=&gt; C00861</t>
  </si>
  <si>
    <t>C06153 + C00006 &lt;=&gt; C00691 + C00005 + C00080</t>
  </si>
  <si>
    <t>C00460 + C00001 &lt;=&gt; C00365 + C00013</t>
  </si>
  <si>
    <t>C21751 + C00001 &lt;=&gt; C04242 + C00013</t>
  </si>
  <si>
    <t>C00097 + C00007 &lt;=&gt; C00606</t>
  </si>
  <si>
    <t>C00576 + C00003 + C00001 &lt;=&gt; C00719 + C00004 + 2 C00080</t>
  </si>
  <si>
    <t>C00576 + C00006 + C00001 &lt;=&gt; C00719 + C00005 + 2 C00080</t>
  </si>
  <si>
    <t xml:space="preserve"> C00001 :   1000 </t>
  </si>
  <si>
    <t> C00002  :  1000</t>
  </si>
  <si>
    <t> C00003  :  1000</t>
  </si>
  <si>
    <t> C00004  :  1000</t>
  </si>
  <si>
    <t> C00005  :  1000</t>
  </si>
  <si>
    <t> C00006  :  1000</t>
  </si>
  <si>
    <t> C00007  :  1000</t>
  </si>
  <si>
    <t> C00008  :  1000</t>
  </si>
  <si>
    <t> C00009  :  1000</t>
  </si>
  <si>
    <t> C00010  :  1000</t>
  </si>
  <si>
    <t> C00011  :  1000</t>
  </si>
  <si>
    <t> C00013  :  1000</t>
  </si>
  <si>
    <t> C00014  :  1000</t>
  </si>
  <si>
    <t> C00015  :  1000</t>
  </si>
  <si>
    <t> C00016  :  1000</t>
  </si>
  <si>
    <t> C00017  :  1</t>
  </si>
  <si>
    <t> C00019  :  1000</t>
  </si>
  <si>
    <t> C00022  :  1000</t>
  </si>
  <si>
    <t> C00024  :  1000</t>
  </si>
  <si>
    <t> C00025  :  1000</t>
  </si>
  <si>
    <t> C00026  :  1</t>
  </si>
  <si>
    <t> C00027  :  1</t>
  </si>
  <si>
    <t> C00028  :  1</t>
  </si>
  <si>
    <t> C00030  :  1</t>
  </si>
  <si>
    <t> C00031  :  1000</t>
  </si>
  <si>
    <t> C00033  :  1</t>
  </si>
  <si>
    <t> C00035  :  1000</t>
  </si>
  <si>
    <t> C00036  :  1</t>
  </si>
  <si>
    <t> C00037  :  1000</t>
  </si>
  <si>
    <t> C00039 :  1</t>
  </si>
  <si>
    <t> C00040  :  1</t>
  </si>
  <si>
    <t> C00041  :  1000</t>
  </si>
  <si>
    <t> C00042  :  1</t>
  </si>
  <si>
    <t> C00043  :  1</t>
  </si>
  <si>
    <t> C00044  :  1</t>
  </si>
  <si>
    <t> C00045  :  1</t>
  </si>
  <si>
    <t> C00046  :  1</t>
  </si>
  <si>
    <t> C00047  :  1000</t>
  </si>
  <si>
    <t> C00049  :  1000</t>
  </si>
  <si>
    <t> C00051  :  1</t>
  </si>
  <si>
    <t> C00053  :  1</t>
  </si>
  <si>
    <t> C00055  :  1</t>
  </si>
  <si>
    <t> C00059  :  1</t>
  </si>
  <si>
    <t> C00061  :  1</t>
  </si>
  <si>
    <t> C00062  :  1000</t>
  </si>
  <si>
    <t> C00063  :  1</t>
  </si>
  <si>
    <t> C00064  :  1000</t>
  </si>
  <si>
    <t> C00065  :  1000</t>
  </si>
  <si>
    <t> C00067  :  1</t>
  </si>
  <si>
    <t> C00068  :  1</t>
  </si>
  <si>
    <t> C00073  :  1</t>
  </si>
  <si>
    <t> C00075  :  1</t>
  </si>
  <si>
    <t> C00077  :  1</t>
  </si>
  <si>
    <t> C00078  :  1000</t>
  </si>
  <si>
    <t> C00079  :  1000</t>
  </si>
  <si>
    <t> C00080  :  1000</t>
  </si>
  <si>
    <t> C00082  :  1000</t>
  </si>
  <si>
    <t> C00085  :  1</t>
  </si>
  <si>
    <t> C00093  :  1</t>
  </si>
  <si>
    <t> C00097  :  1000</t>
  </si>
  <si>
    <t> C00099  :  1</t>
  </si>
  <si>
    <t> C00101  :  1</t>
  </si>
  <si>
    <t> C00103  :  1</t>
  </si>
  <si>
    <t> C00104  :  1</t>
  </si>
  <si>
    <t> C00105  :  1</t>
  </si>
  <si>
    <t> C00109  :  1</t>
  </si>
  <si>
    <t> C00112  :  1</t>
  </si>
  <si>
    <t> C00116  :  1</t>
  </si>
  <si>
    <t> C00117  :  1</t>
  </si>
  <si>
    <t> C00118  :  1</t>
  </si>
  <si>
    <t> C00119  :  1</t>
  </si>
  <si>
    <t> C00120  :  1</t>
  </si>
  <si>
    <t> C00121  :  1</t>
  </si>
  <si>
    <t> C00123  :  1</t>
  </si>
  <si>
    <t> C00130  :  1</t>
  </si>
  <si>
    <t> C00133  :  1</t>
  </si>
  <si>
    <t> C00134  :  1</t>
  </si>
  <si>
    <t> C00135  :  1</t>
  </si>
  <si>
    <t> C00136  :  1</t>
  </si>
  <si>
    <t> C00139  :  1</t>
  </si>
  <si>
    <t> C00140  :  1</t>
  </si>
  <si>
    <t> C00141  :  1</t>
  </si>
  <si>
    <t> C00143  :  1</t>
  </si>
  <si>
    <t> C00144  :  1</t>
  </si>
  <si>
    <t> C00148  :  1000</t>
  </si>
  <si>
    <t> C00151  :  1</t>
  </si>
  <si>
    <t> C00152  :  1</t>
  </si>
  <si>
    <t> C00155  :  1</t>
  </si>
  <si>
    <t> C00161  :  1</t>
  </si>
  <si>
    <t> C00162  :  1</t>
  </si>
  <si>
    <t> C00163  :  1</t>
  </si>
  <si>
    <t> C00183  :  1000</t>
  </si>
  <si>
    <t> C00185  :  1</t>
  </si>
  <si>
    <t> C00188  :  1</t>
  </si>
  <si>
    <t> C00196  :  1</t>
  </si>
  <si>
    <t> C00197  :  1</t>
  </si>
  <si>
    <t> C00199  :  1</t>
  </si>
  <si>
    <t> C00204  :  1</t>
  </si>
  <si>
    <t> C00206  :  1</t>
  </si>
  <si>
    <t> C00214  :  1</t>
  </si>
  <si>
    <t> C00217  :  1</t>
  </si>
  <si>
    <t> C00221  :  1</t>
  </si>
  <si>
    <t> C00224  :  1</t>
  </si>
  <si>
    <t> C00229  :  1</t>
  </si>
  <si>
    <t> C00234  :  1</t>
  </si>
  <si>
    <t> C00239  :  1</t>
  </si>
  <si>
    <t> C00240  :  1</t>
  </si>
  <si>
    <t> C00245  :  1</t>
  </si>
  <si>
    <t> C00246  :  1</t>
  </si>
  <si>
    <t> C00249  :  1</t>
  </si>
  <si>
    <t> C00255  :  1</t>
  </si>
  <si>
    <t> C00257  :  1</t>
  </si>
  <si>
    <t> C00258  :  1</t>
  </si>
  <si>
    <t> C00263  :  1</t>
  </si>
  <si>
    <t> C00267  :  1</t>
  </si>
  <si>
    <t> C00283  :  1</t>
  </si>
  <si>
    <t> C00288  :  1</t>
  </si>
  <si>
    <t> C00299  :  1</t>
  </si>
  <si>
    <t> C00309  :  1</t>
  </si>
  <si>
    <t> C00310  :  1</t>
  </si>
  <si>
    <t> C00312  :  1</t>
  </si>
  <si>
    <t> C00320  :  1</t>
  </si>
  <si>
    <t> C00327  :  1</t>
  </si>
  <si>
    <t> C00330  :  1</t>
  </si>
  <si>
    <t> C00342  :  1</t>
  </si>
  <si>
    <t> C00343  :  1</t>
  </si>
  <si>
    <t> C00357  :  1</t>
  </si>
  <si>
    <t> C00361  :  1</t>
  </si>
  <si>
    <t> C00362  :  1</t>
  </si>
  <si>
    <t> C00363  :  1</t>
  </si>
  <si>
    <t> C00364  :  1</t>
  </si>
  <si>
    <t> C00365  :  1</t>
  </si>
  <si>
    <t> C00378  :  1</t>
  </si>
  <si>
    <t> C00399  :  1</t>
  </si>
  <si>
    <t> C00407  :  1</t>
  </si>
  <si>
    <t> C00416  :  1</t>
  </si>
  <si>
    <t> C00445  :  1</t>
  </si>
  <si>
    <t> C00446  :  1</t>
  </si>
  <si>
    <t> C00448  :  1</t>
  </si>
  <si>
    <t> C00454  :  1</t>
  </si>
  <si>
    <t> C00455  :  1</t>
  </si>
  <si>
    <t> C00463  :  1</t>
  </si>
  <si>
    <t> C00475  :  1</t>
  </si>
  <si>
    <t> C00490  :  1</t>
  </si>
  <si>
    <t> C00493  :  1</t>
  </si>
  <si>
    <t> C00508  :  1</t>
  </si>
  <si>
    <t> C00522  :  1</t>
  </si>
  <si>
    <t> C00526  :  1</t>
  </si>
  <si>
    <t> C00559  :  1</t>
  </si>
  <si>
    <t> C00568  :  1</t>
  </si>
  <si>
    <t> C00613  :  1</t>
  </si>
  <si>
    <t> C00614  :  1</t>
  </si>
  <si>
    <t> C00615  :  1</t>
  </si>
  <si>
    <t> C00624  :  1</t>
  </si>
  <si>
    <t> C00638  :  1</t>
  </si>
  <si>
    <t> C00641  :  1</t>
  </si>
  <si>
    <t> C00653  :  1</t>
  </si>
  <si>
    <t> C00655  :  1</t>
  </si>
  <si>
    <t> C00680  :  1</t>
  </si>
  <si>
    <t> C00681  :  1</t>
  </si>
  <si>
    <t> C00689  :  1</t>
  </si>
  <si>
    <t> C00692  :  1</t>
  </si>
  <si>
    <t> C00705  :  1</t>
  </si>
  <si>
    <t> C00787  :  1</t>
  </si>
  <si>
    <t> C00831  :  1</t>
  </si>
  <si>
    <t> C00853  :  1</t>
  </si>
  <si>
    <t> C00856  :  1</t>
  </si>
  <si>
    <t> C00857  :  1</t>
  </si>
  <si>
    <t> C00861  :  1</t>
  </si>
  <si>
    <t> C00864  :  1</t>
  </si>
  <si>
    <t> C00882  :  1</t>
  </si>
  <si>
    <t> C00984  :  1</t>
  </si>
  <si>
    <t> C00993  :  1</t>
  </si>
  <si>
    <t> C01037  :  1</t>
  </si>
  <si>
    <t> C01050  :  1</t>
  </si>
  <si>
    <t> C01051  :  1</t>
  </si>
  <si>
    <t> C01081  :  1</t>
  </si>
  <si>
    <t> C01092  :  1</t>
  </si>
  <si>
    <t> C01094  :  1</t>
  </si>
  <si>
    <t> C01097  :  1</t>
  </si>
  <si>
    <t> C01132  :  1</t>
  </si>
  <si>
    <t> C01134  :  1</t>
  </si>
  <si>
    <t> C01185  :  1</t>
  </si>
  <si>
    <t> C01209  :  1</t>
  </si>
  <si>
    <t> C01212  :  1</t>
  </si>
  <si>
    <t> C01217  :  1</t>
  </si>
  <si>
    <t> C01279  :  1</t>
  </si>
  <si>
    <t> C01300  :  1</t>
  </si>
  <si>
    <t> C01344  :  1</t>
  </si>
  <si>
    <t> C01346  :  1</t>
  </si>
  <si>
    <t> C01352  :  1</t>
  </si>
  <si>
    <t> C01371  :  1</t>
  </si>
  <si>
    <t> C01528  :  1</t>
  </si>
  <si>
    <t> C01563  :  1</t>
  </si>
  <si>
    <t> C01609  :  1</t>
  </si>
  <si>
    <t> C01635  :  1</t>
  </si>
  <si>
    <t> C01636  :  1</t>
  </si>
  <si>
    <t> C01637  :  1</t>
  </si>
  <si>
    <t> C01639  :  1</t>
  </si>
  <si>
    <t> C01642  :  1</t>
  </si>
  <si>
    <t> C01643  :  1</t>
  </si>
  <si>
    <t> C01644  :  1</t>
  </si>
  <si>
    <t> C01645  :  1</t>
  </si>
  <si>
    <t> C01646  :  1</t>
  </si>
  <si>
    <t> C01647  :  1</t>
  </si>
  <si>
    <t> C01648  :  1</t>
  </si>
  <si>
    <t> C01649  :  1</t>
  </si>
  <si>
    <t> C01650  :  1</t>
  </si>
  <si>
    <t> C01651  :  1</t>
  </si>
  <si>
    <t> C01652  :  1</t>
  </si>
  <si>
    <t> C01653  :  1</t>
  </si>
  <si>
    <t> C01664  :  1</t>
  </si>
  <si>
    <t> C01672  :  1</t>
  </si>
  <si>
    <t> C01764  :  1</t>
  </si>
  <si>
    <t> C01847  :  1</t>
  </si>
  <si>
    <t> C01879  :  1</t>
  </si>
  <si>
    <t> C01977  :  1</t>
  </si>
  <si>
    <t> C02051  :  1</t>
  </si>
  <si>
    <t> C02128 :  1</t>
  </si>
  <si>
    <t> C02342  :  1</t>
  </si>
  <si>
    <t> C02352  :  1</t>
  </si>
  <si>
    <t> C02469  :  1</t>
  </si>
  <si>
    <t> C02656  :  1</t>
  </si>
  <si>
    <t> C02730  :  1</t>
  </si>
  <si>
    <t> C02743  :  1</t>
  </si>
  <si>
    <t> C02745  :  1</t>
  </si>
  <si>
    <t> C02995  :  1</t>
  </si>
  <si>
    <t> C03024  :  1</t>
  </si>
  <si>
    <t> C03089  :  1</t>
  </si>
  <si>
    <t> C03090  :  1</t>
  </si>
  <si>
    <t> C03161  :  1</t>
  </si>
  <si>
    <t> C03170  :  1</t>
  </si>
  <si>
    <t> C03175  :  1</t>
  </si>
  <si>
    <t> C03373  :  1</t>
  </si>
  <si>
    <t> C03479  :  1</t>
  </si>
  <si>
    <t> C03492  :  1</t>
  </si>
  <si>
    <t> C03506  :  1</t>
  </si>
  <si>
    <t> C03657  :  1</t>
  </si>
  <si>
    <t> C03687  :  1</t>
  </si>
  <si>
    <t> C03688  :  1</t>
  </si>
  <si>
    <t> C03803  :  1</t>
  </si>
  <si>
    <t> C03838  :  1</t>
  </si>
  <si>
    <t> C04079  :  1</t>
  </si>
  <si>
    <t> C04261  :  1</t>
  </si>
  <si>
    <t> C04294  :  1</t>
  </si>
  <si>
    <t> C04327  :  1</t>
  </si>
  <si>
    <t> C04376  :  1</t>
  </si>
  <si>
    <t> C04489  :  1</t>
  </si>
  <si>
    <t> C04501  :  1</t>
  </si>
  <si>
    <t> C04556  :  1</t>
  </si>
  <si>
    <t> C04640  :  1</t>
  </si>
  <si>
    <t> C04677  :  1</t>
  </si>
  <si>
    <t> C04735  :  1</t>
  </si>
  <si>
    <t> C04751  :  1</t>
  </si>
  <si>
    <t> C04877  :  1</t>
  </si>
  <si>
    <t> C05125  :  1</t>
  </si>
  <si>
    <t> C05335  :  1</t>
  </si>
  <si>
    <t> C05345  :  1</t>
  </si>
  <si>
    <t> C05359  :  1</t>
  </si>
  <si>
    <t> C05382  :  1</t>
  </si>
  <si>
    <t> C05686  :  1</t>
  </si>
  <si>
    <t> C05689  :  1</t>
  </si>
  <si>
    <t> C05697  :  1</t>
  </si>
  <si>
    <t> C05774  :  1</t>
  </si>
  <si>
    <t> C05892  :  1</t>
  </si>
  <si>
    <t> C05946  :  1</t>
  </si>
  <si>
    <t> C06156  :  1</t>
  </si>
  <si>
    <t> C06215  :  1</t>
  </si>
  <si>
    <t> C06232  :  1</t>
  </si>
  <si>
    <t> C06249  :  1</t>
  </si>
  <si>
    <t> C06250  :  1</t>
  </si>
  <si>
    <t> C06423  :  1</t>
  </si>
  <si>
    <t> C11478  :  1</t>
  </si>
  <si>
    <t> C14818  :  1</t>
  </si>
  <si>
    <t> C15498  :  1</t>
  </si>
  <si>
    <t> C15527  :  1</t>
  </si>
  <si>
    <t> C15556  :  1</t>
  </si>
  <si>
    <t> C15602  :  1</t>
  </si>
  <si>
    <t> C15809  :  1</t>
  </si>
  <si>
    <t> C15812  :  1</t>
  </si>
  <si>
    <t> C15813  :  1</t>
  </si>
  <si>
    <t> C15814  :  1</t>
  </si>
  <si>
    <t> C15972  :  1</t>
  </si>
  <si>
    <t> C15973  :  1</t>
  </si>
  <si>
    <t> C16240  :  1</t>
  </si>
  <si>
    <t> C16241  :  1</t>
  </si>
  <si>
    <t> C16636  :  1</t>
  </si>
  <si>
    <t> C16664  :  1</t>
  </si>
  <si>
    <t> C16675  :  1</t>
  </si>
  <si>
    <t> C17023  :  1</t>
  </si>
  <si>
    <t> C17324  :  1</t>
  </si>
  <si>
    <t> C17556  :  1</t>
  </si>
  <si>
    <t> C18902  :  1</t>
  </si>
  <si>
    <t> C20246  :  1</t>
  </si>
  <si>
    <t> C20247  :  1</t>
  </si>
  <si>
    <t> C20446  :  1</t>
  </si>
  <si>
    <t> C20648  :  1</t>
  </si>
  <si>
    <t> C20665  :  1</t>
  </si>
  <si>
    <t> C20969  :  1</t>
  </si>
  <si>
    <t> C21504  :  1</t>
  </si>
  <si>
    <t> C21748  :  1</t>
  </si>
  <si>
    <t> C21750  :  1</t>
  </si>
  <si>
    <t> C22154  :  1</t>
  </si>
  <si>
    <t> C22157  :  1</t>
  </si>
  <si>
    <t> C22158  :  1</t>
  </si>
  <si>
    <t> G00094  :  1</t>
  </si>
  <si>
    <t> G09795  :  1</t>
  </si>
  <si>
    <t> G10499 :  1</t>
  </si>
  <si>
    <t> G10512 :  1</t>
  </si>
  <si>
    <t> G10519  :  1</t>
  </si>
  <si>
    <t> G10608  :  1</t>
  </si>
  <si>
    <t> G10610  :  1</t>
  </si>
  <si>
    <t> G13167  :  1</t>
  </si>
  <si>
    <t> G13169  :  1</t>
  </si>
  <si>
    <t> G13170  :  1</t>
  </si>
  <si>
    <t> G13174  :  1</t>
  </si>
  <si>
    <t> G13176  :  1</t>
  </si>
  <si>
    <t>C00020  :  1</t>
  </si>
  <si>
    <t>C00021  :  1</t>
  </si>
  <si>
    <t>C00025  :  1</t>
  </si>
  <si>
    <t>C00029  :  1</t>
  </si>
  <si>
    <t>C00032  :  1</t>
  </si>
  <si>
    <t>C00037  :  1</t>
  </si>
  <si>
    <t>C00041  :  1</t>
  </si>
  <si>
    <t>C00043  :  1</t>
  </si>
  <si>
    <t>C00044  :  1</t>
  </si>
  <si>
    <t>C00046  :  1</t>
  </si>
  <si>
    <t>C00047  :  1</t>
  </si>
  <si>
    <t>C00049  :  1</t>
  </si>
  <si>
    <t>C00051  :  1</t>
  </si>
  <si>
    <t>C00053  :  1</t>
  </si>
  <si>
    <t>C00054  :  1</t>
  </si>
  <si>
    <t>C00055  :  1</t>
  </si>
  <si>
    <t>C00058  :  1</t>
  </si>
  <si>
    <t>C00062  :  1</t>
  </si>
  <si>
    <t>C00063  :  1</t>
  </si>
  <si>
    <t>C00064  :  1</t>
  </si>
  <si>
    <t>C00065  :  1</t>
  </si>
  <si>
    <t>C00066  :  1</t>
  </si>
  <si>
    <t>C00067  :  1</t>
  </si>
  <si>
    <t>C00071  :  1</t>
  </si>
  <si>
    <t>C00073  :  1</t>
  </si>
  <si>
    <t>C00074  :  1</t>
  </si>
  <si>
    <t>C00075  :  1</t>
  </si>
  <si>
    <t>C00077  :  1</t>
  </si>
  <si>
    <t>C00079  :  1</t>
  </si>
  <si>
    <t>C00080  :  1</t>
  </si>
  <si>
    <t>C00081  :  1</t>
  </si>
  <si>
    <t>C00082  :  1</t>
  </si>
  <si>
    <t>C00083  :  1</t>
  </si>
  <si>
    <t>C00084  :  1</t>
  </si>
  <si>
    <t>C00085  :  1</t>
  </si>
  <si>
    <t>C00089  :  1</t>
  </si>
  <si>
    <t>C00090  :  1</t>
  </si>
  <si>
    <t>C00091  :  1</t>
  </si>
  <si>
    <t>C00092  :  1</t>
  </si>
  <si>
    <t>C00093  :  1</t>
  </si>
  <si>
    <t>C00096  :  1</t>
  </si>
  <si>
    <t>C00097  :  1</t>
  </si>
  <si>
    <t>C00099  :  1</t>
  </si>
  <si>
    <t>C00100  :  1</t>
  </si>
  <si>
    <t>C00101  :  1</t>
  </si>
  <si>
    <t>C00103  :  1</t>
  </si>
  <si>
    <t>C00105  :  1</t>
  </si>
  <si>
    <t>C00109  :  1</t>
  </si>
  <si>
    <t>C00111  :  1</t>
  </si>
  <si>
    <t>C00117  :  1</t>
  </si>
  <si>
    <t>C00118  :  1</t>
  </si>
  <si>
    <t>C00123  :  1</t>
  </si>
  <si>
    <t>C00124  :  1</t>
  </si>
  <si>
    <t>C00126  :  1</t>
  </si>
  <si>
    <t>C00129  :  1</t>
  </si>
  <si>
    <t>C00130  :  1</t>
  </si>
  <si>
    <t>C00131  :  1</t>
  </si>
  <si>
    <t>C00132  :  1</t>
  </si>
  <si>
    <t>C00133  :  1</t>
  </si>
  <si>
    <t>C00135  :  1</t>
  </si>
  <si>
    <t>C00136  :  1</t>
  </si>
  <si>
    <t>C00137  :  1</t>
  </si>
  <si>
    <t>C00138  :  1</t>
  </si>
  <si>
    <t>C00141  :  1</t>
  </si>
  <si>
    <t>C00143  :  1</t>
  </si>
  <si>
    <t>C00144  :  1</t>
  </si>
  <si>
    <t>C00147  :  1</t>
  </si>
  <si>
    <t>C00148  :  1</t>
  </si>
  <si>
    <t>C00149  :  1</t>
  </si>
  <si>
    <t>C00151  :  1</t>
  </si>
  <si>
    <t>C00152  :  1</t>
  </si>
  <si>
    <t>C00158  :  1</t>
  </si>
  <si>
    <t>C00160  :  1</t>
  </si>
  <si>
    <t>C00162  :  1</t>
  </si>
  <si>
    <t>C00169  :  1</t>
  </si>
  <si>
    <t>C00170  :  1</t>
  </si>
  <si>
    <t>C00173  :  1</t>
  </si>
  <si>
    <t>C00179  :  1</t>
  </si>
  <si>
    <t>C00181  :  1</t>
  </si>
  <si>
    <t>C00183  :  1</t>
  </si>
  <si>
    <t>C00186  :  1</t>
  </si>
  <si>
    <t>C00188  :  1</t>
  </si>
  <si>
    <t>C00191  :  1</t>
  </si>
  <si>
    <t>C00197  :  1</t>
  </si>
  <si>
    <t>C00199  :  1</t>
  </si>
  <si>
    <t>C00201  :  1</t>
  </si>
  <si>
    <t>C00204  :  1</t>
  </si>
  <si>
    <t>C00206  :  1</t>
  </si>
  <si>
    <t>C00208  :  1</t>
  </si>
  <si>
    <t>C00209  :  1</t>
  </si>
  <si>
    <t>C00212  :  1</t>
  </si>
  <si>
    <t>C00213  :  1</t>
  </si>
  <si>
    <t>C00214  :  1</t>
  </si>
  <si>
    <t>C00219  :  1</t>
  </si>
  <si>
    <t>C00221  :  1</t>
  </si>
  <si>
    <t>C00222  :  1</t>
  </si>
  <si>
    <t>C00231  :  1</t>
  </si>
  <si>
    <t>C00232  :  1</t>
  </si>
  <si>
    <t>C00233  :  1</t>
  </si>
  <si>
    <t>C00234  :  1</t>
  </si>
  <si>
    <t>C00235  :  1</t>
  </si>
  <si>
    <t>C00239  :  1</t>
  </si>
  <si>
    <t>C00241  :  1</t>
  </si>
  <si>
    <t>C00242  :  1</t>
  </si>
  <si>
    <t>C00243  :  1</t>
  </si>
  <si>
    <t>C00251  :  1</t>
  </si>
  <si>
    <t>C00252  :  1</t>
  </si>
  <si>
    <t>C00254  :  1</t>
  </si>
  <si>
    <t>C00256  :  1</t>
  </si>
  <si>
    <t>C00259  :  1</t>
  </si>
  <si>
    <t>C00261  :  1</t>
  </si>
  <si>
    <t>C00262  :  1</t>
  </si>
  <si>
    <t>C00263  :  1</t>
  </si>
  <si>
    <t>C00267  :  1</t>
  </si>
  <si>
    <t>C00269  :  1</t>
  </si>
  <si>
    <t>C00272  :  1</t>
  </si>
  <si>
    <t>C00275  :  1</t>
  </si>
  <si>
    <t>C00280  :  1</t>
  </si>
  <si>
    <t>C00283  :  1</t>
  </si>
  <si>
    <t>C00286  :  1</t>
  </si>
  <si>
    <t>C00294  :  1</t>
  </si>
  <si>
    <t>C00299  :  1</t>
  </si>
  <si>
    <t>C00301  :  1</t>
  </si>
  <si>
    <t>C00310  :  1</t>
  </si>
  <si>
    <t>C00311  :  1</t>
  </si>
  <si>
    <t>C00330  :  1</t>
  </si>
  <si>
    <t>C00333  :  1</t>
  </si>
  <si>
    <t>C00334  :  1</t>
  </si>
  <si>
    <t>C00337  :  1</t>
  </si>
  <si>
    <t>C00342  :  1</t>
  </si>
  <si>
    <t>C00345  :  1</t>
  </si>
  <si>
    <t>C00349  :  1</t>
  </si>
  <si>
    <t>C00352  :  1</t>
  </si>
  <si>
    <t>C00354  :  1</t>
  </si>
  <si>
    <t>C00357  :  1</t>
  </si>
  <si>
    <t>C00360  :  1</t>
  </si>
  <si>
    <t>C00361  :  1</t>
  </si>
  <si>
    <t>C00362  :  1</t>
  </si>
  <si>
    <t>C00364  :  1</t>
  </si>
  <si>
    <t>C00365  :  1</t>
  </si>
  <si>
    <t>C00366  :  1</t>
  </si>
  <si>
    <t>C00369  :  1</t>
  </si>
  <si>
    <t>C00378  :  1</t>
  </si>
  <si>
    <t>C00385  :  1</t>
  </si>
  <si>
    <t>C00387  :  1</t>
  </si>
  <si>
    <t>C00389  :  1</t>
  </si>
  <si>
    <t>C00390  :  1</t>
  </si>
  <si>
    <t>C00395  :  1</t>
  </si>
  <si>
    <t>C00402  :  1</t>
  </si>
  <si>
    <t>C00405  :  1</t>
  </si>
  <si>
    <t>C00407  :  1</t>
  </si>
  <si>
    <t>C00415  :  1</t>
  </si>
  <si>
    <t>C00416  :  1</t>
  </si>
  <si>
    <t>C00423  :  1</t>
  </si>
  <si>
    <t>C00424  :  1</t>
  </si>
  <si>
    <t>C00430  :  1</t>
  </si>
  <si>
    <t>C00433  :  1</t>
  </si>
  <si>
    <t>C00437  :  1</t>
  </si>
  <si>
    <t>C00439  :  1</t>
  </si>
  <si>
    <t>C00440  :  1</t>
  </si>
  <si>
    <t>C00441  :  1</t>
  </si>
  <si>
    <t>C00445  :  1</t>
  </si>
  <si>
    <t>C00447  :  1</t>
  </si>
  <si>
    <t>C00448  :  1</t>
  </si>
  <si>
    <t>C00455  :  1</t>
  </si>
  <si>
    <t>C00458  :  1</t>
  </si>
  <si>
    <t>C00459  :  1</t>
  </si>
  <si>
    <t>C00460  :  1</t>
  </si>
  <si>
    <t>C00468  :  1</t>
  </si>
  <si>
    <t>C00470  :  1</t>
  </si>
  <si>
    <t>C00475  :  1</t>
  </si>
  <si>
    <t>C00491  :  1</t>
  </si>
  <si>
    <t>C00492  :  1</t>
  </si>
  <si>
    <t>C00493  :  1</t>
  </si>
  <si>
    <t>C00499  :  1</t>
  </si>
  <si>
    <t>C00506  :  1</t>
  </si>
  <si>
    <t>C00507  :  1</t>
  </si>
  <si>
    <t>C00514  :  1</t>
  </si>
  <si>
    <t>C00515  :  1</t>
  </si>
  <si>
    <t>C00522  :  1</t>
  </si>
  <si>
    <t>C00526  :  1</t>
  </si>
  <si>
    <t>C00527  :  1</t>
  </si>
  <si>
    <t>C00533  :  1</t>
  </si>
  <si>
    <t>C00535  :  1</t>
  </si>
  <si>
    <t>C00541  :  1</t>
  </si>
  <si>
    <t>C00552  :  1</t>
  </si>
  <si>
    <t>C00555  :  1</t>
  </si>
  <si>
    <t>C00559  :  1</t>
  </si>
  <si>
    <t>C00562  :  1</t>
  </si>
  <si>
    <t>C00576  :  1</t>
  </si>
  <si>
    <t>C00577  :  1</t>
  </si>
  <si>
    <t>C00579  :  1</t>
  </si>
  <si>
    <t>C00603  :  1</t>
  </si>
  <si>
    <t>C00605  :  1</t>
  </si>
  <si>
    <t>C00606  :  1</t>
  </si>
  <si>
    <t>C00620  :  1</t>
  </si>
  <si>
    <t>C00623  :  1</t>
  </si>
  <si>
    <t>C00630  :  1</t>
  </si>
  <si>
    <t>C00631  :  1</t>
  </si>
  <si>
    <t>C00632  :  1</t>
  </si>
  <si>
    <t>C00633  :  1</t>
  </si>
  <si>
    <t>C00637  :  1</t>
  </si>
  <si>
    <t>C00640  :  1</t>
  </si>
  <si>
    <t>C00642  :  1</t>
  </si>
  <si>
    <t>C00644  :  1</t>
  </si>
  <si>
    <t>C00645  :  1</t>
  </si>
  <si>
    <t>C00655  :  1</t>
  </si>
  <si>
    <t>C00658  :  1</t>
  </si>
  <si>
    <t>C00662  :  1</t>
  </si>
  <si>
    <t>C00663  :  1</t>
  </si>
  <si>
    <t>C00666  :  1</t>
  </si>
  <si>
    <t>C00668  :  1</t>
  </si>
  <si>
    <t>C00671  :  1</t>
  </si>
  <si>
    <t>C00672  :  1</t>
  </si>
  <si>
    <t>C00673  :  1</t>
  </si>
  <si>
    <t>C00677  :  1</t>
  </si>
  <si>
    <t>C00679  :  1</t>
  </si>
  <si>
    <t>C00680  :  1</t>
  </si>
  <si>
    <t>C00691  :  1</t>
  </si>
  <si>
    <t>C00700  :  1</t>
  </si>
  <si>
    <t>C00704  :  1</t>
  </si>
  <si>
    <t>C00705  :  1</t>
  </si>
  <si>
    <t>C00718  :  1</t>
  </si>
  <si>
    <t>C00721  :  1</t>
  </si>
  <si>
    <t>C00734  :  1</t>
  </si>
  <si>
    <t>C00739  :  1</t>
  </si>
  <si>
    <t>C00740  :  1</t>
  </si>
  <si>
    <t>C00748  :  1</t>
  </si>
  <si>
    <t>C00777  :  1</t>
  </si>
  <si>
    <t>C00792  :  1</t>
  </si>
  <si>
    <t>C00811  :  1</t>
  </si>
  <si>
    <t>C00818  :  1</t>
  </si>
  <si>
    <t>C00819  :  1</t>
  </si>
  <si>
    <t>C00826  :  1</t>
  </si>
  <si>
    <t>C00829  :  1</t>
  </si>
  <si>
    <t>C00842  :  1</t>
  </si>
  <si>
    <t>C00857  :  1</t>
  </si>
  <si>
    <t>C00860  :  1</t>
  </si>
  <si>
    <t>C00868  :  1</t>
  </si>
  <si>
    <t>C00877  :  1</t>
  </si>
  <si>
    <t>C00879  :  1</t>
  </si>
  <si>
    <t>C00881  :  1</t>
  </si>
  <si>
    <t>C00882  :  1</t>
  </si>
  <si>
    <t>C00885  :  1</t>
  </si>
  <si>
    <t>C00900  :  1</t>
  </si>
  <si>
    <t>C00916  :  1</t>
  </si>
  <si>
    <t>C00923  :  1</t>
  </si>
  <si>
    <t>C00931  :  1</t>
  </si>
  <si>
    <t>C00934  :  1</t>
  </si>
  <si>
    <t>C00944  :  1</t>
  </si>
  <si>
    <t>C00951  :  1</t>
  </si>
  <si>
    <t>C00966  :  1</t>
  </si>
  <si>
    <t>C00979  :  1</t>
  </si>
  <si>
    <t>C00988  :  1</t>
  </si>
  <si>
    <t>C00996  :  1</t>
  </si>
  <si>
    <t>C01000  :  1</t>
  </si>
  <si>
    <t>C01005  :  1</t>
  </si>
  <si>
    <t>C01024  :  1</t>
  </si>
  <si>
    <t>C01037  :  1</t>
  </si>
  <si>
    <t>C01050  :  1</t>
  </si>
  <si>
    <t>C01051  :  1</t>
  </si>
  <si>
    <t>C01063  :  1</t>
  </si>
  <si>
    <t>C01079  :  1</t>
  </si>
  <si>
    <t>C01081  :  1</t>
  </si>
  <si>
    <t>C01083  :  1</t>
  </si>
  <si>
    <t>C01086  :  1</t>
  </si>
  <si>
    <t>C01094  :  1</t>
  </si>
  <si>
    <t>C01097  :  1</t>
  </si>
  <si>
    <t>C01100  :  1</t>
  </si>
  <si>
    <t>C01101  :  1</t>
  </si>
  <si>
    <t>C01102  :  1</t>
  </si>
  <si>
    <t>C01103  :  1</t>
  </si>
  <si>
    <t>C01127  :  1</t>
  </si>
  <si>
    <t>C01137  :  1</t>
  </si>
  <si>
    <t>C01144  :  1</t>
  </si>
  <si>
    <t>C01149  :  1</t>
  </si>
  <si>
    <t>C01153  :  1</t>
  </si>
  <si>
    <t>C01157  :  1</t>
  </si>
  <si>
    <t>C01165  :  1</t>
  </si>
  <si>
    <t>C01167  :  1</t>
  </si>
  <si>
    <t>C01171  :  1</t>
  </si>
  <si>
    <t>C01172  :  1</t>
  </si>
  <si>
    <t>C01177  :  1</t>
  </si>
  <si>
    <t>C01185  :  1</t>
  </si>
  <si>
    <t>C01197  :  1</t>
  </si>
  <si>
    <t>C01209  :  1</t>
  </si>
  <si>
    <t>C01213  :  1</t>
  </si>
  <si>
    <t>C01227  :  1</t>
  </si>
  <si>
    <t>C01235  :  1</t>
  </si>
  <si>
    <t>C01236  :  1</t>
  </si>
  <si>
    <t>C01240  :  1</t>
  </si>
  <si>
    <t>C01242  :  1</t>
  </si>
  <si>
    <t>C01250  :  1</t>
  </si>
  <si>
    <t>C01260  :  1</t>
  </si>
  <si>
    <t>C01269  :  1</t>
  </si>
  <si>
    <t>C01271  :  1</t>
  </si>
  <si>
    <t>C01290  :  1</t>
  </si>
  <si>
    <t>C01300  :  1</t>
  </si>
  <si>
    <t>C01302  :  1</t>
  </si>
  <si>
    <t>C01304  :  1</t>
  </si>
  <si>
    <t>C01345  :  1</t>
  </si>
  <si>
    <t>C01346  :  1</t>
  </si>
  <si>
    <t>C01355 :  1</t>
  </si>
  <si>
    <t>C01367  :  1</t>
  </si>
  <si>
    <t>C01368  :  1</t>
  </si>
  <si>
    <t>C01416  :  1</t>
  </si>
  <si>
    <t>C01419  :  1</t>
  </si>
  <si>
    <t>C01494  :  1</t>
  </si>
  <si>
    <t>C01516  :  1</t>
  </si>
  <si>
    <t>C01528  :  1</t>
  </si>
  <si>
    <t>C01595  :  1</t>
  </si>
  <si>
    <t>C01598  :  1</t>
  </si>
  <si>
    <t>C01613  :  1</t>
  </si>
  <si>
    <t>C01641  :  1</t>
  </si>
  <si>
    <t>C01674  :  1</t>
  </si>
  <si>
    <t>C01762  :  1</t>
  </si>
  <si>
    <t>C01866  :  1</t>
  </si>
  <si>
    <t>C01909  :  1</t>
  </si>
  <si>
    <t>C01929  :  1</t>
  </si>
  <si>
    <t>C01935  :  1</t>
  </si>
  <si>
    <t>C01977  :  1</t>
  </si>
  <si>
    <t>C01978  :  1</t>
  </si>
  <si>
    <t>C02047  :  1</t>
  </si>
  <si>
    <t>C02166  :  1</t>
  </si>
  <si>
    <t>C02191  :  1</t>
  </si>
  <si>
    <t>C02205  :  1</t>
  </si>
  <si>
    <t>C02211  :  1</t>
  </si>
  <si>
    <t>C02218  :  1</t>
  </si>
  <si>
    <t>C02225  :  1</t>
  </si>
  <si>
    <t>C02265  :  1</t>
  </si>
  <si>
    <t>C02273  :  1</t>
  </si>
  <si>
    <t>C02291  :  1</t>
  </si>
  <si>
    <t>C02320  :  1</t>
  </si>
  <si>
    <t>C02350  :  1</t>
  </si>
  <si>
    <t>C02353  :  1</t>
  </si>
  <si>
    <t>C02354  :  1</t>
  </si>
  <si>
    <t>C02355  :  1</t>
  </si>
  <si>
    <t>C02356  :  1</t>
  </si>
  <si>
    <t>C02375  :  1</t>
  </si>
  <si>
    <t>C02380  :  1</t>
  </si>
  <si>
    <t>C02391  :  1</t>
  </si>
  <si>
    <t>C02430  :  1</t>
  </si>
  <si>
    <t>C02463  :  1</t>
  </si>
  <si>
    <t>C02474  :  1</t>
  </si>
  <si>
    <t>C02476  :  1</t>
  </si>
  <si>
    <t>C02479  :  1</t>
  </si>
  <si>
    <t>C02492  :  1</t>
  </si>
  <si>
    <t>C02501  :  1</t>
  </si>
  <si>
    <t>C02504  :  1</t>
  </si>
  <si>
    <t>C02508  :  1</t>
  </si>
  <si>
    <t>C02512  :  1</t>
  </si>
  <si>
    <t>C02520  :  1</t>
  </si>
  <si>
    <t>C02532  :  1</t>
  </si>
  <si>
    <t>C02576  :  1</t>
  </si>
  <si>
    <t>C02583  :  1</t>
  </si>
  <si>
    <t>C02630  :  1</t>
  </si>
  <si>
    <t>C02637  :  1</t>
  </si>
  <si>
    <t>C02670  :  1</t>
  </si>
  <si>
    <t>C02730  :  1</t>
  </si>
  <si>
    <t>C02737  :  1</t>
  </si>
  <si>
    <t>C02739  :  1</t>
  </si>
  <si>
    <t>C02741  :  1</t>
  </si>
  <si>
    <t>C02745  :  1</t>
  </si>
  <si>
    <t>C02749  :  1</t>
  </si>
  <si>
    <t>C02882  :  1</t>
  </si>
  <si>
    <t>C02923  :  1</t>
  </si>
  <si>
    <t>C02939  :  1</t>
  </si>
  <si>
    <t>C02962  :  1</t>
  </si>
  <si>
    <t>C02972  :  1</t>
  </si>
  <si>
    <t>C02987  :  1</t>
  </si>
  <si>
    <t>C02999  :  1</t>
  </si>
  <si>
    <t>C03023  :  1</t>
  </si>
  <si>
    <t>C03024  :  1</t>
  </si>
  <si>
    <t>C03044  :  1</t>
  </si>
  <si>
    <t>C03067  :  1</t>
  </si>
  <si>
    <t>C03090  :  1</t>
  </si>
  <si>
    <t>C03150  :  1</t>
  </si>
  <si>
    <t>C03160  :  1</t>
  </si>
  <si>
    <t>C03161  :  1</t>
  </si>
  <si>
    <t>C03169  :  1</t>
  </si>
  <si>
    <t>C03172  :  1</t>
  </si>
  <si>
    <t>C03193  :  1</t>
  </si>
  <si>
    <t>C03319  :  1</t>
  </si>
  <si>
    <t>C03356  :  1</t>
  </si>
  <si>
    <t>C03360  :  1</t>
  </si>
  <si>
    <t>C03373  :  1</t>
  </si>
  <si>
    <t>C03406  :  1</t>
  </si>
  <si>
    <t>C03460  :  1</t>
  </si>
  <si>
    <t>C03461  :  1</t>
  </si>
  <si>
    <t>C03479  :  1</t>
  </si>
  <si>
    <t>C03506  :  1</t>
  </si>
  <si>
    <t>C03539  :  1</t>
  </si>
  <si>
    <t>C03546  :  1</t>
  </si>
  <si>
    <t>C03680  :  1</t>
  </si>
  <si>
    <t>C03794  :  1</t>
  </si>
  <si>
    <t>C03798  :  1</t>
  </si>
  <si>
    <t>C03838  :  1</t>
  </si>
  <si>
    <t>C03880  :  1</t>
  </si>
  <si>
    <t>C03892  :  1</t>
  </si>
  <si>
    <t>C03912  :  1</t>
  </si>
  <si>
    <t>C03939  :  1</t>
  </si>
  <si>
    <t>C03972  :  1</t>
  </si>
  <si>
    <t>C04006  :  1</t>
  </si>
  <si>
    <t>C04030  :  1</t>
  </si>
  <si>
    <t>C04039  :  1</t>
  </si>
  <si>
    <t>C04053  :  1</t>
  </si>
  <si>
    <t>C04171  :  1</t>
  </si>
  <si>
    <t>C04188  :  1</t>
  </si>
  <si>
    <t>C04216  :  1</t>
  </si>
  <si>
    <t>C04232  :  1</t>
  </si>
  <si>
    <t>C04250  :  1</t>
  </si>
  <si>
    <t>C04258  :  1</t>
  </si>
  <si>
    <t>C04261  :  1</t>
  </si>
  <si>
    <t>C04272  :  1</t>
  </si>
  <si>
    <t>C04281  :  1</t>
  </si>
  <si>
    <t>C04287  :  1</t>
  </si>
  <si>
    <t>C04302  :  1</t>
  </si>
  <si>
    <t>C04332  :  1</t>
  </si>
  <si>
    <t>C04352  :  1</t>
  </si>
  <si>
    <t>C04405  :  1</t>
  </si>
  <si>
    <t>C04411  :  1</t>
  </si>
  <si>
    <t>C04432  :  1</t>
  </si>
  <si>
    <t>C04442  :  1</t>
  </si>
  <si>
    <t>C04454  :  1</t>
  </si>
  <si>
    <t>C04489  :  1</t>
  </si>
  <si>
    <t>C04534  :  1</t>
  </si>
  <si>
    <t>C04574  :  1</t>
  </si>
  <si>
    <t>C04582  :  1</t>
  </si>
  <si>
    <t>C04593  :  1</t>
  </si>
  <si>
    <t>C04618  :  1</t>
  </si>
  <si>
    <t>C04619  :  1</t>
  </si>
  <si>
    <t>C04620  :  1</t>
  </si>
  <si>
    <t>C04633  :  1</t>
  </si>
  <si>
    <t>C04646  :  1</t>
  </si>
  <si>
    <t>C04666  :  1</t>
  </si>
  <si>
    <t>C04677  :  1</t>
  </si>
  <si>
    <t>C04688  :  1</t>
  </si>
  <si>
    <t>C04691  :  1</t>
  </si>
  <si>
    <t>C04702  :  1</t>
  </si>
  <si>
    <t>C04732  :  1</t>
  </si>
  <si>
    <t>C04737  :  1</t>
  </si>
  <si>
    <t>C04751  :  1</t>
  </si>
  <si>
    <t>C04752  :  1</t>
  </si>
  <si>
    <t>C04807  :  1</t>
  </si>
  <si>
    <t>C04823  :  1</t>
  </si>
  <si>
    <t>C04851  :  1</t>
  </si>
  <si>
    <t>C04874  :  1</t>
  </si>
  <si>
    <t>C04882  :  1</t>
  </si>
  <si>
    <t>C04884  :  1</t>
  </si>
  <si>
    <t>C04895  :  1</t>
  </si>
  <si>
    <t>C04896  :  1</t>
  </si>
  <si>
    <t>C04911  :  1</t>
  </si>
  <si>
    <t>C04916  :  1</t>
  </si>
  <si>
    <t>C05116  :  1</t>
  </si>
  <si>
    <t>C05125  :  1</t>
  </si>
  <si>
    <t>C05130  :  1</t>
  </si>
  <si>
    <t>C05167  :  1</t>
  </si>
  <si>
    <t>C05198  :  1</t>
  </si>
  <si>
    <t>C05223  :  1</t>
  </si>
  <si>
    <t>C05258  :  1</t>
  </si>
  <si>
    <t>C05260  :  1</t>
  </si>
  <si>
    <t>C05262  :  1</t>
  </si>
  <si>
    <t>C05264  :  1</t>
  </si>
  <si>
    <t>C05266  :  1</t>
  </si>
  <si>
    <t>C05268  :  1</t>
  </si>
  <si>
    <t>C05345  :  1</t>
  </si>
  <si>
    <t>C05359  :  1</t>
  </si>
  <si>
    <t>C05378  :  1</t>
  </si>
  <si>
    <t>C05381  :  1</t>
  </si>
  <si>
    <t>C05382  :  1</t>
  </si>
  <si>
    <t>C05399  :  1</t>
  </si>
  <si>
    <t>C05400  :  1</t>
  </si>
  <si>
    <t>C05401  :  1</t>
  </si>
  <si>
    <t>C05402  :  1</t>
  </si>
  <si>
    <t>C05403  :  1</t>
  </si>
  <si>
    <t>C05404  :  1</t>
  </si>
  <si>
    <t>C05445  :  1</t>
  </si>
  <si>
    <t>C05512  :  1</t>
  </si>
  <si>
    <t>C05551  :  1</t>
  </si>
  <si>
    <t>C05593  :  1</t>
  </si>
  <si>
    <t>C05634  :  1</t>
  </si>
  <si>
    <t>C05665  :  1</t>
  </si>
  <si>
    <t>C05668  :  1</t>
  </si>
  <si>
    <t>C05670  :  1</t>
  </si>
  <si>
    <t>C05689  :  1</t>
  </si>
  <si>
    <t>C05698  :  1</t>
  </si>
  <si>
    <t>C05699  :  1</t>
  </si>
  <si>
    <t>C05729  :  1</t>
  </si>
  <si>
    <t>C05745  :  1</t>
  </si>
  <si>
    <t>C05747  :  1</t>
  </si>
  <si>
    <t>C05749  :  1</t>
  </si>
  <si>
    <t>C05752  :  1</t>
  </si>
  <si>
    <t>C05755  :  1</t>
  </si>
  <si>
    <t>C05757  :  1</t>
  </si>
  <si>
    <t>C05761  :  1</t>
  </si>
  <si>
    <t>C05764  :  1</t>
  </si>
  <si>
    <t>C05766  :  1</t>
  </si>
  <si>
    <t>C05796  :  1</t>
  </si>
  <si>
    <t>C05822  :  1</t>
  </si>
  <si>
    <t>C05823  :  1</t>
  </si>
  <si>
    <t>C05841  :  1</t>
  </si>
  <si>
    <t>C05847  :  1</t>
  </si>
  <si>
    <t>C05897  :  1</t>
  </si>
  <si>
    <t>C05921  :  1</t>
  </si>
  <si>
    <t>C05922  :  1</t>
  </si>
  <si>
    <t>C05923  :  1</t>
  </si>
  <si>
    <t>C05933  :  1</t>
  </si>
  <si>
    <t>C05936  :  1</t>
  </si>
  <si>
    <t>C05946  :  1</t>
  </si>
  <si>
    <t>C05947  :  1</t>
  </si>
  <si>
    <t>C05966  :  1</t>
  </si>
  <si>
    <t>C05983  :  1</t>
  </si>
  <si>
    <t>C05984  :  1</t>
  </si>
  <si>
    <t>C05985  :  1</t>
  </si>
  <si>
    <t>C05993  :  1</t>
  </si>
  <si>
    <t>C05998  :  1</t>
  </si>
  <si>
    <t>C06002  :  1</t>
  </si>
  <si>
    <t>C06006  :  1</t>
  </si>
  <si>
    <t>C06007  :  1</t>
  </si>
  <si>
    <t>C06010  :  1</t>
  </si>
  <si>
    <t>C06019  :  1</t>
  </si>
  <si>
    <t>C06037  :  1</t>
  </si>
  <si>
    <t>C06055  :  1</t>
  </si>
  <si>
    <t>C06060  :  1</t>
  </si>
  <si>
    <t>C06109  :  1</t>
  </si>
  <si>
    <t>C06126  :  1</t>
  </si>
  <si>
    <t>C06135  :  1</t>
  </si>
  <si>
    <t>C06136  :  1</t>
  </si>
  <si>
    <t>C06153  :  1</t>
  </si>
  <si>
    <t>C06156  :  1</t>
  </si>
  <si>
    <t>C06187  :  1</t>
  </si>
  <si>
    <t>C06188  :  1</t>
  </si>
  <si>
    <t>C06193  :  1</t>
  </si>
  <si>
    <t>C06194  :  1</t>
  </si>
  <si>
    <t>C06196  :  1</t>
  </si>
  <si>
    <t>C06215  :  1</t>
  </si>
  <si>
    <t>C06336  :  1</t>
  </si>
  <si>
    <t>C06504  :  1</t>
  </si>
  <si>
    <t>C06505  :  1</t>
  </si>
  <si>
    <t>C06604  :  1</t>
  </si>
  <si>
    <t>C06613  :  1</t>
  </si>
  <si>
    <t>C06730  :  1</t>
  </si>
  <si>
    <t>C06754  :  1</t>
  </si>
  <si>
    <t>C06758  :  1</t>
  </si>
  <si>
    <t>C06790  :  1</t>
  </si>
  <si>
    <t>C06800  :  1</t>
  </si>
  <si>
    <t>C06868  :  1</t>
  </si>
  <si>
    <t>C06892  :  1</t>
  </si>
  <si>
    <t>C06893  :  1</t>
  </si>
  <si>
    <t>C07047  :  1</t>
  </si>
  <si>
    <t>C07054  :  1</t>
  </si>
  <si>
    <t>C07073  :  1</t>
  </si>
  <si>
    <t>C07085  :  1</t>
  </si>
  <si>
    <t>C07108  :  1</t>
  </si>
  <si>
    <t>C07209  :  1</t>
  </si>
  <si>
    <t>C07214  :  1</t>
  </si>
  <si>
    <t>C07478  :  1</t>
  </si>
  <si>
    <t>C07481  :  1</t>
  </si>
  <si>
    <t>C07535  :  1</t>
  </si>
  <si>
    <t>C07572  :  1</t>
  </si>
  <si>
    <t>C07585  :  1</t>
  </si>
  <si>
    <t>C07648  :  1</t>
  </si>
  <si>
    <t>C07649  :  1</t>
  </si>
  <si>
    <t>C08353  :  1</t>
  </si>
  <si>
    <t>C11038  :  1</t>
  </si>
  <si>
    <t>C11039  :  1</t>
  </si>
  <si>
    <t>C11145  :  1</t>
  </si>
  <si>
    <t>C11355  :  1</t>
  </si>
  <si>
    <t>C11434  :  1</t>
  </si>
  <si>
    <t>C11435  :  1</t>
  </si>
  <si>
    <t>C11436  :  1</t>
  </si>
  <si>
    <t>C11437  :  1</t>
  </si>
  <si>
    <t>C11439  :  1</t>
  </si>
  <si>
    <t>C11453  :  1</t>
  </si>
  <si>
    <t>C11536  :  1</t>
  </si>
  <si>
    <t>C11537  :  1</t>
  </si>
  <si>
    <t>C11735  :  1</t>
  </si>
  <si>
    <t>C11736  :  1</t>
  </si>
  <si>
    <t>C11811  :  1</t>
  </si>
  <si>
    <t>C11821  :  1</t>
  </si>
  <si>
    <t>C11945  :  1</t>
  </si>
  <si>
    <t>C11946  :  1</t>
  </si>
  <si>
    <t>C12213  :  1</t>
  </si>
  <si>
    <t>C12214  :  1</t>
  </si>
  <si>
    <t>C12650  :  1</t>
  </si>
  <si>
    <t>C13747  :  1</t>
  </si>
  <si>
    <t>C14040  :  1</t>
  </si>
  <si>
    <t>C14144  :  1</t>
  </si>
  <si>
    <t>C14145  :  1</t>
  </si>
  <si>
    <t>C14556  :  1</t>
  </si>
  <si>
    <t>C14781  :  1</t>
  </si>
  <si>
    <t>C14813  :  1</t>
  </si>
  <si>
    <t>C14852  :  1</t>
  </si>
  <si>
    <t>C15521  :  1</t>
  </si>
  <si>
    <t>C15585  :  1</t>
  </si>
  <si>
    <t>C15586  :  1</t>
  </si>
  <si>
    <t>C15606  :  1</t>
  </si>
  <si>
    <t>C15650  :  1</t>
  </si>
  <si>
    <t>C15651  :  1</t>
  </si>
  <si>
    <t>C15667  :  1</t>
  </si>
  <si>
    <t>C15809  :  1</t>
  </si>
  <si>
    <t>C15810  :  1</t>
  </si>
  <si>
    <t>C15811  :  1</t>
  </si>
  <si>
    <t>C15812  :  1</t>
  </si>
  <si>
    <t>C15814  :  1</t>
  </si>
  <si>
    <t>C15973  :  1</t>
  </si>
  <si>
    <t>C15974  :  1</t>
  </si>
  <si>
    <t>C15976  :  1</t>
  </si>
  <si>
    <t>C15978  :  1</t>
  </si>
  <si>
    <t>C15980  :  1</t>
  </si>
  <si>
    <t>C16219  :  1</t>
  </si>
  <si>
    <t>C16236  :  1</t>
  </si>
  <si>
    <t>C16238  :  1</t>
  </si>
  <si>
    <t>C16239  :  1</t>
  </si>
  <si>
    <t>C16329  :  1</t>
  </si>
  <si>
    <t>C16333  :  1</t>
  </si>
  <si>
    <t>C16337  :  1</t>
  </si>
  <si>
    <t>C16348  :  1</t>
  </si>
  <si>
    <t>C16361  :  1</t>
  </si>
  <si>
    <t>C16453  :  1</t>
  </si>
  <si>
    <t>C16463  :  1</t>
  </si>
  <si>
    <t>C16468  :  1</t>
  </si>
  <si>
    <t>C16519  :  1</t>
  </si>
  <si>
    <t>C16543  :  1</t>
  </si>
  <si>
    <t>C16546  :  1</t>
  </si>
  <si>
    <t>C16561  :  1</t>
  </si>
  <si>
    <t>C16608  :  1</t>
  </si>
  <si>
    <t>C16614  :  1</t>
  </si>
  <si>
    <t>C16617  :  1</t>
  </si>
  <si>
    <t>C16618  :  1</t>
  </si>
  <si>
    <t>C16633  :  1</t>
  </si>
  <si>
    <t>C16635  :  1</t>
  </si>
  <si>
    <t>C16641  :  1</t>
  </si>
  <si>
    <t>C16675  :  1</t>
  </si>
  <si>
    <t>C16688  :  1</t>
  </si>
  <si>
    <t>C16737  :  1</t>
  </si>
  <si>
    <t>C16756  :  1</t>
  </si>
  <si>
    <t>C16832  :  1</t>
  </si>
  <si>
    <t>C17234  :  1</t>
  </si>
  <si>
    <t>C17324  :  1</t>
  </si>
  <si>
    <t>C18026  :  1</t>
  </si>
  <si>
    <t>C18237  :  1</t>
  </si>
  <si>
    <t>C18239  :  1</t>
  </si>
  <si>
    <t>C19078  :  1</t>
  </si>
  <si>
    <t>C19080  :  1</t>
  </si>
  <si>
    <t>C19488  :  1</t>
  </si>
  <si>
    <t>C19490  :  1</t>
  </si>
  <si>
    <t>C19574  :  1</t>
  </si>
  <si>
    <t>C19673  :  1</t>
  </si>
  <si>
    <t>C19722  :  1</t>
  </si>
  <si>
    <t>C19845  :  1</t>
  </si>
  <si>
    <t>C19847  :  1</t>
  </si>
  <si>
    <t>C19848  :  1</t>
  </si>
  <si>
    <t>C19891  :  1</t>
  </si>
  <si>
    <t>C20227  :  1</t>
  </si>
  <si>
    <t>C20239  :  1</t>
  </si>
  <si>
    <t>C20248  :  1</t>
  </si>
  <si>
    <t>C20251  :  1</t>
  </si>
  <si>
    <t>C20267  :  1</t>
  </si>
  <si>
    <t>C20372  :  1</t>
  </si>
  <si>
    <t>C20373  :  1</t>
  </si>
  <si>
    <t>C20375  :  1</t>
  </si>
  <si>
    <t>C20376  :  1</t>
  </si>
  <si>
    <t>C20377  :  1</t>
  </si>
  <si>
    <t>C20463  :  1</t>
  </si>
  <si>
    <t>C20475  :  1</t>
  </si>
  <si>
    <t>C20485  :  1</t>
  </si>
  <si>
    <t>C20514  :  1</t>
  </si>
  <si>
    <t>C20565  :  1</t>
  </si>
  <si>
    <t>C20641  :  1</t>
  </si>
  <si>
    <t>C20755  :  1</t>
  </si>
  <si>
    <t>C20904  :  1</t>
  </si>
  <si>
    <t>C20905  :  1</t>
  </si>
  <si>
    <t>C20940  :  1</t>
  </si>
  <si>
    <t>C20941  :  1</t>
  </si>
  <si>
    <t>C20953  :  1</t>
  </si>
  <si>
    <t>C20957  :  1</t>
  </si>
  <si>
    <t>C21017  :  1</t>
  </si>
  <si>
    <t>C21101  :  1</t>
  </si>
  <si>
    <t>C21160  :  1</t>
  </si>
  <si>
    <t>C21284  :  1</t>
  </si>
  <si>
    <t>C21310  :  1</t>
  </si>
  <si>
    <t>C21750  :  1</t>
  </si>
  <si>
    <t>C21751  :  1</t>
  </si>
  <si>
    <t>C22150  :  1</t>
  </si>
  <si>
    <t>C22159  :  1</t>
  </si>
  <si>
    <t>C22160  :  1</t>
  </si>
  <si>
    <t>C22173  :  1</t>
  </si>
  <si>
    <t>C22395  :  1</t>
  </si>
  <si>
    <t>C22441  :  1</t>
  </si>
  <si>
    <t>C22442  :  1</t>
  </si>
  <si>
    <t>C22458  :  1</t>
  </si>
  <si>
    <t>C22467  :  1</t>
  </si>
  <si>
    <t>C22499  :  1</t>
  </si>
  <si>
    <t>G00092  :  1</t>
  </si>
  <si>
    <t>G00109  :  1</t>
  </si>
  <si>
    <t>G00110  :  1</t>
  </si>
  <si>
    <t>G00123  :  1</t>
  </si>
  <si>
    <t>G00124  :  1</t>
  </si>
  <si>
    <t>G00249  :  1</t>
  </si>
  <si>
    <t>G00275  :  1</t>
  </si>
  <si>
    <t>G00278  :  1</t>
  </si>
  <si>
    <t>G00293  :  1</t>
  </si>
  <si>
    <t>G00370  :  1</t>
  </si>
  <si>
    <t>G00497  :  1</t>
  </si>
  <si>
    <t>G00501  :  1</t>
  </si>
  <si>
    <t>G01275  :  1</t>
  </si>
  <si>
    <t>G01318  :  1</t>
  </si>
  <si>
    <t>G10336  :  1</t>
  </si>
  <si>
    <t>G10488  :  1</t>
  </si>
  <si>
    <t>G10495  :  1</t>
  </si>
  <si>
    <t>G10504  :  1</t>
  </si>
  <si>
    <t>G10506 :  1</t>
  </si>
  <si>
    <t>G10508  :  1</t>
  </si>
  <si>
    <t>G10529  :  1</t>
  </si>
  <si>
    <t>G10531  :  1</t>
  </si>
  <si>
    <t>G10536 :  1</t>
  </si>
  <si>
    <t>G10545 :  1</t>
  </si>
  <si>
    <t>G10608  :  1</t>
  </si>
  <si>
    <t>G13056  :  1</t>
  </si>
  <si>
    <t>G13057  :  1</t>
  </si>
  <si>
    <t>G13073  :  1</t>
  </si>
  <si>
    <t>G13074  :  1</t>
  </si>
  <si>
    <t>G00711  :  1</t>
  </si>
  <si>
    <t>G01977  :  1</t>
  </si>
  <si>
    <t>G05477  :  1</t>
  </si>
  <si>
    <t>G10551  :  1</t>
  </si>
  <si>
    <t>G10552  :  1</t>
  </si>
  <si>
    <t>G10556  :  1</t>
  </si>
  <si>
    <t>G10558  :  1</t>
  </si>
  <si>
    <t>G10534 :  1</t>
  </si>
  <si>
    <t>G10535 :  1</t>
  </si>
  <si>
    <t>G10518  :  1</t>
  </si>
  <si>
    <t> G13178  :  1</t>
  </si>
  <si>
    <t> G13185  :  1</t>
  </si>
  <si>
    <t> G13192  :  1</t>
  </si>
  <si>
    <t>(Fruf)1 (*)2</t>
  </si>
  <si>
    <t>EC number</t>
  </si>
  <si>
    <t>https://www.genome.jp/entry/2.4.-.-</t>
  </si>
  <si>
    <t>https://www.genome.jp/entry/1.1.1.-</t>
  </si>
  <si>
    <t>https://www.genome.jp/entry/1.16.-.-</t>
  </si>
  <si>
    <t>https://www.genome.jp/entry/7.6.2.-</t>
  </si>
  <si>
    <t>https://www.genome.jp/entry/4.2.1.-</t>
  </si>
  <si>
    <t>https://www.genome.jp/entry/1.14.13.-</t>
  </si>
  <si>
    <t>https://www.genome.jp/entry/5.4.99.-</t>
  </si>
  <si>
    <t>https://www.genome.jp/entry/3.4.13.-</t>
  </si>
  <si>
    <t>https://www.genome.jp/entry/3.1.1.-</t>
  </si>
  <si>
    <t>https://www.genome.jp/entry/3.-.-.-</t>
  </si>
  <si>
    <t>https://www.genome.jp/entry/1.8.-.-</t>
  </si>
  <si>
    <t>https://www.genome.jp/entry/2.3.1.-</t>
  </si>
  <si>
    <t>https://www.genome.jp/entry/3.5.-.-</t>
  </si>
  <si>
    <t>https://www.genome.jp/entry/1.11.1.-</t>
  </si>
  <si>
    <t>https://www.genome.jp/entry/1.-.-.-</t>
  </si>
  <si>
    <t>https://www.genome.jp/entry/1.5.3.-</t>
  </si>
  <si>
    <t>https://www.genome.jp/entry/2.1.1.-</t>
  </si>
  <si>
    <t>https://www.genome.jp/entry/3.1.2.-</t>
  </si>
  <si>
    <t>https://www.genome.jp/entry/6.3.2.-</t>
  </si>
  <si>
    <t>https://www.genome.jp/entry/3.4.24.-</t>
  </si>
  <si>
    <t>https://www.genome.jp/entry/6.1.1.-</t>
  </si>
  <si>
    <t>https://www.genome.jp/entry/6.1.-.-</t>
  </si>
  <si>
    <t>https://www.genome.jp/entry/2.1.-.-</t>
  </si>
  <si>
    <t>https://www.genome.jp/entry/2.2.1.-</t>
  </si>
  <si>
    <t>https://www.genome.jp/entry/1.6.5.-</t>
  </si>
  <si>
    <t>https://www.genome.jp/entry/3.1.-.-</t>
  </si>
  <si>
    <t>https://www.genome.jp/entry/2.7.1.-</t>
  </si>
  <si>
    <t>https://www.genome.jp/entry/2.7.8.-</t>
  </si>
  <si>
    <t>https://www.genome.jp/entry/3.4.17.-</t>
  </si>
  <si>
    <t>https://www.genome.jp/entry/3.6.4.-</t>
  </si>
  <si>
    <t>https://www.genome.jp/entry/3.5.1.-</t>
  </si>
  <si>
    <t>https://www.genome.jp/entry/2.-.-.-</t>
  </si>
  <si>
    <t>https://www.genome.jp/entry/2.3.-.-</t>
  </si>
  <si>
    <t>https://www.genome.jp/entry/3.4.-.-</t>
  </si>
  <si>
    <t>https://www.genome.jp/entry/3.6.5.-</t>
  </si>
  <si>
    <t>https://www.genome.jp/entry/3.1.11.-</t>
  </si>
  <si>
    <t>https://www.genome.jp/entry/3.1.3.-</t>
  </si>
  <si>
    <t>https://www.genome.jp/entry/1.14.19.-</t>
  </si>
  <si>
    <t>https://www.genome.jp/entry/3.2.1.-</t>
  </si>
  <si>
    <t>https://www.genome.jp/entry/3.2.-.-</t>
  </si>
  <si>
    <t>https://www.genome.jp/entry/1.4.1.-</t>
  </si>
  <si>
    <t>https://www.genome.jp/entry/2.3.3.-</t>
  </si>
  <si>
    <t>https://www.genome.jp/entry/3.6.1.-</t>
  </si>
  <si>
    <t>https://www.genome.jp/entry/3.4.21.-</t>
  </si>
  <si>
    <t>https://www.genome.jp/entry/7.-.-.-</t>
  </si>
  <si>
    <t>https://www.genome.jp/entry/2.3.2.-</t>
  </si>
  <si>
    <t>https://www.genome.jp/entry/1.1.-.-</t>
  </si>
  <si>
    <t>https://www.genome.jp/entry/1.6.-.-</t>
  </si>
  <si>
    <t>https://www.genome.jp/entry/3.6.-.-</t>
  </si>
  <si>
    <t>https://www.genome.jp/entry/1.3.1.-</t>
  </si>
  <si>
    <t>https://www.genome.jp/entry/7.4.2.-</t>
  </si>
  <si>
    <t>https://www.genome.jp/entry/3.1.4.-</t>
  </si>
  <si>
    <t>https://www.genome.jp/entry/2.6.1.-</t>
  </si>
  <si>
    <t>https://www.genome.jp/entry/1.7.-.-</t>
  </si>
  <si>
    <t>https://www.genome.jp/entry/3.4.22.-</t>
  </si>
  <si>
    <t>https://www.genome.jp/entry/3.2.2.-</t>
  </si>
  <si>
    <t>https://www.genome.jp/entry/1.8.3.-</t>
  </si>
  <si>
    <t>https://www.genome.jp/entry/3.1.21.-</t>
  </si>
  <si>
    <t>https://www.genome.jp/entry/6.3.5.-</t>
  </si>
  <si>
    <t>https://www.genome.jp/entry/6.-.-.-</t>
  </si>
  <si>
    <t>https://www.genome.jp/entry/2.7.7.-</t>
  </si>
  <si>
    <t>https://www.genome.jp/entry/1.10.3.-</t>
  </si>
  <si>
    <t>https://www.genome.jp/entry/7.1.1.-</t>
  </si>
  <si>
    <t>https://www.genome.jp/entry/2.5.1.-</t>
  </si>
  <si>
    <t>https://www.genome.jp/entry/5.1.3.-</t>
  </si>
  <si>
    <t>https://www.genome.jp/entry/1.3.99.-</t>
  </si>
  <si>
    <t>https://www.genome.jp/entry/2.7.-.-</t>
  </si>
  <si>
    <t>https://www.genome.jp/entry/3.1.25.-</t>
  </si>
  <si>
    <t>Initial Concentration (mM)</t>
  </si>
  <si>
    <t>C00002</t>
  </si>
  <si>
    <t>C00003</t>
  </si>
  <si>
    <t>C00004</t>
  </si>
  <si>
    <t>C00005</t>
  </si>
  <si>
    <t>C00006</t>
  </si>
  <si>
    <t>C00007</t>
  </si>
  <si>
    <t>C00009</t>
  </si>
  <si>
    <t>C00010</t>
  </si>
  <si>
    <t>C00011</t>
  </si>
  <si>
    <t>C00013</t>
  </si>
  <si>
    <t>C00014</t>
  </si>
  <si>
    <t>C00015</t>
  </si>
  <si>
    <t>C00016</t>
  </si>
  <si>
    <t>C00017</t>
  </si>
  <si>
    <t>C00019</t>
  </si>
  <si>
    <t>C00022</t>
  </si>
  <si>
    <t>C00024</t>
  </si>
  <si>
    <t>C00025</t>
  </si>
  <si>
    <t>C00026</t>
  </si>
  <si>
    <t>C00027</t>
  </si>
  <si>
    <t>C00028</t>
  </si>
  <si>
    <t>C00030</t>
  </si>
  <si>
    <t>C00031</t>
  </si>
  <si>
    <t>C00033</t>
  </si>
  <si>
    <t>C00035</t>
  </si>
  <si>
    <t>C00036</t>
  </si>
  <si>
    <t>C00037</t>
  </si>
  <si>
    <t>C00039</t>
  </si>
  <si>
    <t>C00040</t>
  </si>
  <si>
    <t>C00041</t>
  </si>
  <si>
    <t>C00042</t>
  </si>
  <si>
    <t>C00043</t>
  </si>
  <si>
    <t>C00044</t>
  </si>
  <si>
    <t>C00045</t>
  </si>
  <si>
    <t>C00046</t>
  </si>
  <si>
    <t>C00047</t>
  </si>
  <si>
    <t>C00049</t>
  </si>
  <si>
    <t>C00051</t>
  </si>
  <si>
    <t>C00053</t>
  </si>
  <si>
    <t>C00055</t>
  </si>
  <si>
    <t>C00059</t>
  </si>
  <si>
    <t>C00061</t>
  </si>
  <si>
    <t>C00062</t>
  </si>
  <si>
    <t>C00063</t>
  </si>
  <si>
    <t>C00064</t>
  </si>
  <si>
    <t>C00065</t>
  </si>
  <si>
    <t>C00067</t>
  </si>
  <si>
    <t>C00068</t>
  </si>
  <si>
    <t>C00073</t>
  </si>
  <si>
    <t>C00075</t>
  </si>
  <si>
    <t>C00077</t>
  </si>
  <si>
    <t>C00078</t>
  </si>
  <si>
    <t>C00079</t>
  </si>
  <si>
    <t>C00080</t>
  </si>
  <si>
    <t>C00082</t>
  </si>
  <si>
    <t>C00085</t>
  </si>
  <si>
    <t>C00093</t>
  </si>
  <si>
    <t>C00097</t>
  </si>
  <si>
    <t>C00099</t>
  </si>
  <si>
    <t>C00101</t>
  </si>
  <si>
    <t>C00103</t>
  </si>
  <si>
    <t>C00104</t>
  </si>
  <si>
    <t>C00105</t>
  </si>
  <si>
    <t>C00109</t>
  </si>
  <si>
    <t>C00112</t>
  </si>
  <si>
    <t>C00116</t>
  </si>
  <si>
    <t>C00117</t>
  </si>
  <si>
    <t>C00118</t>
  </si>
  <si>
    <t>C00119</t>
  </si>
  <si>
    <t>C00120</t>
  </si>
  <si>
    <t>C00121</t>
  </si>
  <si>
    <t>C00123</t>
  </si>
  <si>
    <t>C00130</t>
  </si>
  <si>
    <t>C00133</t>
  </si>
  <si>
    <t>C00134</t>
  </si>
  <si>
    <t>C00135</t>
  </si>
  <si>
    <t>C00136</t>
  </si>
  <si>
    <t>C00139</t>
  </si>
  <si>
    <t>C00140</t>
  </si>
  <si>
    <t>C00141</t>
  </si>
  <si>
    <t>C00143</t>
  </si>
  <si>
    <t>C00144</t>
  </si>
  <si>
    <t>C00148</t>
  </si>
  <si>
    <t>C00151</t>
  </si>
  <si>
    <t>C00152</t>
  </si>
  <si>
    <t>C00155</t>
  </si>
  <si>
    <t>C00161</t>
  </si>
  <si>
    <t>C00162</t>
  </si>
  <si>
    <t>C00163</t>
  </si>
  <si>
    <t>C00183</t>
  </si>
  <si>
    <t>C00185</t>
  </si>
  <si>
    <t>C00188</t>
  </si>
  <si>
    <t>C00196</t>
  </si>
  <si>
    <t>C00197</t>
  </si>
  <si>
    <t>C00199</t>
  </si>
  <si>
    <t>C00204</t>
  </si>
  <si>
    <t>C00206</t>
  </si>
  <si>
    <t>C00214</t>
  </si>
  <si>
    <t>C00217</t>
  </si>
  <si>
    <t>C00221</t>
  </si>
  <si>
    <t>C00224</t>
  </si>
  <si>
    <t>C00229</t>
  </si>
  <si>
    <t>C00234</t>
  </si>
  <si>
    <t>C00239</t>
  </si>
  <si>
    <t>C00240</t>
  </si>
  <si>
    <t>C00245</t>
  </si>
  <si>
    <t>C00246</t>
  </si>
  <si>
    <t>C00249</t>
  </si>
  <si>
    <t>C00255</t>
  </si>
  <si>
    <t>C00257</t>
  </si>
  <si>
    <t>C00258</t>
  </si>
  <si>
    <t>C00263</t>
  </si>
  <si>
    <t>C00267</t>
  </si>
  <si>
    <t>C00283</t>
  </si>
  <si>
    <t>C00288</t>
  </si>
  <si>
    <t>C00299</t>
  </si>
  <si>
    <t>C00309</t>
  </si>
  <si>
    <t>C00310</t>
  </si>
  <si>
    <t>C00312</t>
  </si>
  <si>
    <t>C00320</t>
  </si>
  <si>
    <t>C00327</t>
  </si>
  <si>
    <t>C00330</t>
  </si>
  <si>
    <t>C00342</t>
  </si>
  <si>
    <t>C00343</t>
  </si>
  <si>
    <t>C00357</t>
  </si>
  <si>
    <t>C00361</t>
  </si>
  <si>
    <t>C00362</t>
  </si>
  <si>
    <t>C00363</t>
  </si>
  <si>
    <t>C00364</t>
  </si>
  <si>
    <t>C00365</t>
  </si>
  <si>
    <t>C00378</t>
  </si>
  <si>
    <t>C00399</t>
  </si>
  <si>
    <t>C00407</t>
  </si>
  <si>
    <t>C00416</t>
  </si>
  <si>
    <t>C00445</t>
  </si>
  <si>
    <t>C00446</t>
  </si>
  <si>
    <t>C00448</t>
  </si>
  <si>
    <t>C00454</t>
  </si>
  <si>
    <t>C00455</t>
  </si>
  <si>
    <t>C00463</t>
  </si>
  <si>
    <t>C00475</t>
  </si>
  <si>
    <t>C00490</t>
  </si>
  <si>
    <t>C00493</t>
  </si>
  <si>
    <t>C00508</t>
  </si>
  <si>
    <t>C00522</t>
  </si>
  <si>
    <t>C00526</t>
  </si>
  <si>
    <t>C00559</t>
  </si>
  <si>
    <t>C00568</t>
  </si>
  <si>
    <t>C00613</t>
  </si>
  <si>
    <t>C00614</t>
  </si>
  <si>
    <t>C00615</t>
  </si>
  <si>
    <t>C00624</t>
  </si>
  <si>
    <t>C00638</t>
  </si>
  <si>
    <t>C00641</t>
  </si>
  <si>
    <t>C00653</t>
  </si>
  <si>
    <t>C00655</t>
  </si>
  <si>
    <t>C00680</t>
  </si>
  <si>
    <t>C00681</t>
  </si>
  <si>
    <t>C00689</t>
  </si>
  <si>
    <t>C00692</t>
  </si>
  <si>
    <t>C00705</t>
  </si>
  <si>
    <t>C00787</t>
  </si>
  <si>
    <t>C00831</t>
  </si>
  <si>
    <t>C00853</t>
  </si>
  <si>
    <t>C00856</t>
  </si>
  <si>
    <t>C00857</t>
  </si>
  <si>
    <t>C00861</t>
  </si>
  <si>
    <t>C00864</t>
  </si>
  <si>
    <t>C00882</t>
  </si>
  <si>
    <t>C00984</t>
  </si>
  <si>
    <t>C00993</t>
  </si>
  <si>
    <t>C01037</t>
  </si>
  <si>
    <t>C01050</t>
  </si>
  <si>
    <t>C01051</t>
  </si>
  <si>
    <t>C01081</t>
  </si>
  <si>
    <t>C01092</t>
  </si>
  <si>
    <t>C01094</t>
  </si>
  <si>
    <t>C01097</t>
  </si>
  <si>
    <t>C01132</t>
  </si>
  <si>
    <t>C01134</t>
  </si>
  <si>
    <t>C01185</t>
  </si>
  <si>
    <t>C01209</t>
  </si>
  <si>
    <t>C01212</t>
  </si>
  <si>
    <t>C01217</t>
  </si>
  <si>
    <t>C01279</t>
  </si>
  <si>
    <t>C01300</t>
  </si>
  <si>
    <t>C01344</t>
  </si>
  <si>
    <t>C01346</t>
  </si>
  <si>
    <t>C01352</t>
  </si>
  <si>
    <t>C01371</t>
  </si>
  <si>
    <t>C01528</t>
  </si>
  <si>
    <t>C01563</t>
  </si>
  <si>
    <t>C01609</t>
  </si>
  <si>
    <t>C01635</t>
  </si>
  <si>
    <t>C01636</t>
  </si>
  <si>
    <t>C01637</t>
  </si>
  <si>
    <t>C01639</t>
  </si>
  <si>
    <t>C01642</t>
  </si>
  <si>
    <t>C01643</t>
  </si>
  <si>
    <t>C01644</t>
  </si>
  <si>
    <t>C01645</t>
  </si>
  <si>
    <t>C01646</t>
  </si>
  <si>
    <t>C01647</t>
  </si>
  <si>
    <t>C01648</t>
  </si>
  <si>
    <t>C01649</t>
  </si>
  <si>
    <t>C01650</t>
  </si>
  <si>
    <t>C01651</t>
  </si>
  <si>
    <t>C01652</t>
  </si>
  <si>
    <t>C01653</t>
  </si>
  <si>
    <t>C01664</t>
  </si>
  <si>
    <t>C01672</t>
  </si>
  <si>
    <t>C01764</t>
  </si>
  <si>
    <t>C01847</t>
  </si>
  <si>
    <t>C01879</t>
  </si>
  <si>
    <t>C01977</t>
  </si>
  <si>
    <t>C02051</t>
  </si>
  <si>
    <t>C02128</t>
  </si>
  <si>
    <t>C02342</t>
  </si>
  <si>
    <t>C02352</t>
  </si>
  <si>
    <t>C02469</t>
  </si>
  <si>
    <t>C02656</t>
  </si>
  <si>
    <t>C02730</t>
  </si>
  <si>
    <t>C02743</t>
  </si>
  <si>
    <t>C02745</t>
  </si>
  <si>
    <t>C02995</t>
  </si>
  <si>
    <t>C03024</t>
  </si>
  <si>
    <t>C03089</t>
  </si>
  <si>
    <t>C03090</t>
  </si>
  <si>
    <t>C03161</t>
  </si>
  <si>
    <t>C03170</t>
  </si>
  <si>
    <t>C03175</t>
  </si>
  <si>
    <t>C03373</t>
  </si>
  <si>
    <t>C03479</t>
  </si>
  <si>
    <t>C03492</t>
  </si>
  <si>
    <t>C03506</t>
  </si>
  <si>
    <t>C03657</t>
  </si>
  <si>
    <t>C03687</t>
  </si>
  <si>
    <t>C03688</t>
  </si>
  <si>
    <t>C03803</t>
  </si>
  <si>
    <t>C03838</t>
  </si>
  <si>
    <t>C04079</t>
  </si>
  <si>
    <t>C04261</t>
  </si>
  <si>
    <t>C04294</t>
  </si>
  <si>
    <t>C04327</t>
  </si>
  <si>
    <t>C04376</t>
  </si>
  <si>
    <t>C04489</t>
  </si>
  <si>
    <t>C04501</t>
  </si>
  <si>
    <t>C04556</t>
  </si>
  <si>
    <t>C04640</t>
  </si>
  <si>
    <t>C04677</t>
  </si>
  <si>
    <t>C04735</t>
  </si>
  <si>
    <t>C04751</t>
  </si>
  <si>
    <t>C04877</t>
  </si>
  <si>
    <t>C05125</t>
  </si>
  <si>
    <t>C05335</t>
  </si>
  <si>
    <t>C05345</t>
  </si>
  <si>
    <t>C05359</t>
  </si>
  <si>
    <t>C05382</t>
  </si>
  <si>
    <t>C05686</t>
  </si>
  <si>
    <t>C05689</t>
  </si>
  <si>
    <t>C05697</t>
  </si>
  <si>
    <t>C05774</t>
  </si>
  <si>
    <t>C05892</t>
  </si>
  <si>
    <t>C05946</t>
  </si>
  <si>
    <t>C06156</t>
  </si>
  <si>
    <t>C06215</t>
  </si>
  <si>
    <t>C06232</t>
  </si>
  <si>
    <t>C06249</t>
  </si>
  <si>
    <t>C06250</t>
  </si>
  <si>
    <t>C06423</t>
  </si>
  <si>
    <t>C11478</t>
  </si>
  <si>
    <t>C14818</t>
  </si>
  <si>
    <t>C15498</t>
  </si>
  <si>
    <t>C15527</t>
  </si>
  <si>
    <t>C15556</t>
  </si>
  <si>
    <t>C15602</t>
  </si>
  <si>
    <t>C15809</t>
  </si>
  <si>
    <t>C15812</t>
  </si>
  <si>
    <t>C15813</t>
  </si>
  <si>
    <t>C15814</t>
  </si>
  <si>
    <t>C15972</t>
  </si>
  <si>
    <t>C15973</t>
  </si>
  <si>
    <t>C16240</t>
  </si>
  <si>
    <t>C16241</t>
  </si>
  <si>
    <t>C16636</t>
  </si>
  <si>
    <t>C16664</t>
  </si>
  <si>
    <t>C16675</t>
  </si>
  <si>
    <t>C17023</t>
  </si>
  <si>
    <t>C17324</t>
  </si>
  <si>
    <t>C17556</t>
  </si>
  <si>
    <t>C18902</t>
  </si>
  <si>
    <t>C20246</t>
  </si>
  <si>
    <t>C20247</t>
  </si>
  <si>
    <t>C20446</t>
  </si>
  <si>
    <t>C20648</t>
  </si>
  <si>
    <t>C20665</t>
  </si>
  <si>
    <t>C20969</t>
  </si>
  <si>
    <t>C21504</t>
  </si>
  <si>
    <t>C21748</t>
  </si>
  <si>
    <t>C21750</t>
  </si>
  <si>
    <t>C22154</t>
  </si>
  <si>
    <t>C22157</t>
  </si>
  <si>
    <t>C22158</t>
  </si>
  <si>
    <t>G00094</t>
  </si>
  <si>
    <t>G09795</t>
  </si>
  <si>
    <t>G10499</t>
  </si>
  <si>
    <t>G10512</t>
  </si>
  <si>
    <t>G10519</t>
  </si>
  <si>
    <t>G10608</t>
  </si>
  <si>
    <t>G10610</t>
  </si>
  <si>
    <t>G13167</t>
  </si>
  <si>
    <t>G13169</t>
  </si>
  <si>
    <t>G13170</t>
  </si>
  <si>
    <t>G13174</t>
  </si>
  <si>
    <t>G13176</t>
  </si>
  <si>
    <t>C00020</t>
  </si>
  <si>
    <t>C00021</t>
  </si>
  <si>
    <t>C00029</t>
  </si>
  <si>
    <t>C00032</t>
  </si>
  <si>
    <t>C00054</t>
  </si>
  <si>
    <t>C00058</t>
  </si>
  <si>
    <t>C00066</t>
  </si>
  <si>
    <t>C00071</t>
  </si>
  <si>
    <t>C00074</t>
  </si>
  <si>
    <t>C00081</t>
  </si>
  <si>
    <t>C00083</t>
  </si>
  <si>
    <t>C00084</t>
  </si>
  <si>
    <t>C00089</t>
  </si>
  <si>
    <t>C00090</t>
  </si>
  <si>
    <t>C00091</t>
  </si>
  <si>
    <t>C00092</t>
  </si>
  <si>
    <t>C00096</t>
  </si>
  <si>
    <t>C00100</t>
  </si>
  <si>
    <t>C00111</t>
  </si>
  <si>
    <t>C00124</t>
  </si>
  <si>
    <t>C00126</t>
  </si>
  <si>
    <t>C00129</t>
  </si>
  <si>
    <t>C00131</t>
  </si>
  <si>
    <t>C00132</t>
  </si>
  <si>
    <t>C00137</t>
  </si>
  <si>
    <t>C00138</t>
  </si>
  <si>
    <t>C00147</t>
  </si>
  <si>
    <t>C00149</t>
  </si>
  <si>
    <t>C00158</t>
  </si>
  <si>
    <t>C00160</t>
  </si>
  <si>
    <t>C00169</t>
  </si>
  <si>
    <t>C00170</t>
  </si>
  <si>
    <t>C00173</t>
  </si>
  <si>
    <t>C00179</t>
  </si>
  <si>
    <t>C00181</t>
  </si>
  <si>
    <t>C00186</t>
  </si>
  <si>
    <t>C00191</t>
  </si>
  <si>
    <t>C00201</t>
  </si>
  <si>
    <t>C00208</t>
  </si>
  <si>
    <t>C00209</t>
  </si>
  <si>
    <t>C00212</t>
  </si>
  <si>
    <t>C00213</t>
  </si>
  <si>
    <t>C00219</t>
  </si>
  <si>
    <t>C00222</t>
  </si>
  <si>
    <t>C00231</t>
  </si>
  <si>
    <t>C00232</t>
  </si>
  <si>
    <t>C00233</t>
  </si>
  <si>
    <t>C00235</t>
  </si>
  <si>
    <t>C00241</t>
  </si>
  <si>
    <t>C00242</t>
  </si>
  <si>
    <t>C00243</t>
  </si>
  <si>
    <t>C00251</t>
  </si>
  <si>
    <t>C00252</t>
  </si>
  <si>
    <t>C00254</t>
  </si>
  <si>
    <t>C00256</t>
  </si>
  <si>
    <t>C00259</t>
  </si>
  <si>
    <t>C00261</t>
  </si>
  <si>
    <t>C00262</t>
  </si>
  <si>
    <t>C00269</t>
  </si>
  <si>
    <t>C00272</t>
  </si>
  <si>
    <t>C00275</t>
  </si>
  <si>
    <t>C00280</t>
  </si>
  <si>
    <t>C00286</t>
  </si>
  <si>
    <t>C00294</t>
  </si>
  <si>
    <t>C00301</t>
  </si>
  <si>
    <t>C00311</t>
  </si>
  <si>
    <t>C00333</t>
  </si>
  <si>
    <t>C00334</t>
  </si>
  <si>
    <t>C00337</t>
  </si>
  <si>
    <t>C00345</t>
  </si>
  <si>
    <t>C00349</t>
  </si>
  <si>
    <t>C00352</t>
  </si>
  <si>
    <t>C00354</t>
  </si>
  <si>
    <t>C00360</t>
  </si>
  <si>
    <t>C00366</t>
  </si>
  <si>
    <t>C00369</t>
  </si>
  <si>
    <t>C00385</t>
  </si>
  <si>
    <t>C00387</t>
  </si>
  <si>
    <t>C00389</t>
  </si>
  <si>
    <t>C00390</t>
  </si>
  <si>
    <t>C00395</t>
  </si>
  <si>
    <t>C00402</t>
  </si>
  <si>
    <t>C00405</t>
  </si>
  <si>
    <t>C00415</t>
  </si>
  <si>
    <t>C00423</t>
  </si>
  <si>
    <t>C00424</t>
  </si>
  <si>
    <t>C00430</t>
  </si>
  <si>
    <t>C00433</t>
  </si>
  <si>
    <t>C00437</t>
  </si>
  <si>
    <t>C00439</t>
  </si>
  <si>
    <t>C00440</t>
  </si>
  <si>
    <t>C00441</t>
  </si>
  <si>
    <t>C00447</t>
  </si>
  <si>
    <t>C00458</t>
  </si>
  <si>
    <t>C00459</t>
  </si>
  <si>
    <t>C00460</t>
  </si>
  <si>
    <t>C00468</t>
  </si>
  <si>
    <t>C00470</t>
  </si>
  <si>
    <t>C00491</t>
  </si>
  <si>
    <t>C00492</t>
  </si>
  <si>
    <t>C00499</t>
  </si>
  <si>
    <t>C00506</t>
  </si>
  <si>
    <t>C00507</t>
  </si>
  <si>
    <t>C00514</t>
  </si>
  <si>
    <t>C00515</t>
  </si>
  <si>
    <t>C00527</t>
  </si>
  <si>
    <t>C00533</t>
  </si>
  <si>
    <t>C00535</t>
  </si>
  <si>
    <t>C00541</t>
  </si>
  <si>
    <t>C00552</t>
  </si>
  <si>
    <t>C00555</t>
  </si>
  <si>
    <t>C00562</t>
  </si>
  <si>
    <t>C00576</t>
  </si>
  <si>
    <t>C00577</t>
  </si>
  <si>
    <t>C00579</t>
  </si>
  <si>
    <t>C00603</t>
  </si>
  <si>
    <t>C00605</t>
  </si>
  <si>
    <t>C00606</t>
  </si>
  <si>
    <t>C00620</t>
  </si>
  <si>
    <t>C00623</t>
  </si>
  <si>
    <t>C00630</t>
  </si>
  <si>
    <t>C00631</t>
  </si>
  <si>
    <t>C00632</t>
  </si>
  <si>
    <t>C00633</t>
  </si>
  <si>
    <t>C00637</t>
  </si>
  <si>
    <t>C00640</t>
  </si>
  <si>
    <t>C00642</t>
  </si>
  <si>
    <t>C00644</t>
  </si>
  <si>
    <t>C00645</t>
  </si>
  <si>
    <t>C00658</t>
  </si>
  <si>
    <t>C00662</t>
  </si>
  <si>
    <t>C00663</t>
  </si>
  <si>
    <t>C00666</t>
  </si>
  <si>
    <t>C00668</t>
  </si>
  <si>
    <t>C00671</t>
  </si>
  <si>
    <t>C00672</t>
  </si>
  <si>
    <t>C00673</t>
  </si>
  <si>
    <t>C00677</t>
  </si>
  <si>
    <t>C00679</t>
  </si>
  <si>
    <t>C00691</t>
  </si>
  <si>
    <t>C00700</t>
  </si>
  <si>
    <t>C00704</t>
  </si>
  <si>
    <t>C00718</t>
  </si>
  <si>
    <t>C00721</t>
  </si>
  <si>
    <t>C00734</t>
  </si>
  <si>
    <t>C00739</t>
  </si>
  <si>
    <t>C00740</t>
  </si>
  <si>
    <t>C00748</t>
  </si>
  <si>
    <t>C00777</t>
  </si>
  <si>
    <t>C00792</t>
  </si>
  <si>
    <t>C00811</t>
  </si>
  <si>
    <t>C00818</t>
  </si>
  <si>
    <t>C00819</t>
  </si>
  <si>
    <t>C00826</t>
  </si>
  <si>
    <t>C00829</t>
  </si>
  <si>
    <t>C00842</t>
  </si>
  <si>
    <t>C00860</t>
  </si>
  <si>
    <t>C00868</t>
  </si>
  <si>
    <t>C00877</t>
  </si>
  <si>
    <t>C00879</t>
  </si>
  <si>
    <t>C00881</t>
  </si>
  <si>
    <t>C00885</t>
  </si>
  <si>
    <t>C00900</t>
  </si>
  <si>
    <t>C00916</t>
  </si>
  <si>
    <t>C00923</t>
  </si>
  <si>
    <t>C00931</t>
  </si>
  <si>
    <t>C00934</t>
  </si>
  <si>
    <t>C00944</t>
  </si>
  <si>
    <t>C00951</t>
  </si>
  <si>
    <t>C00966</t>
  </si>
  <si>
    <t>C00979</t>
  </si>
  <si>
    <t>C00988</t>
  </si>
  <si>
    <t>C00996</t>
  </si>
  <si>
    <t>C01000</t>
  </si>
  <si>
    <t>C01005</t>
  </si>
  <si>
    <t>C01024</t>
  </si>
  <si>
    <t>C01063</t>
  </si>
  <si>
    <t>C01079</t>
  </si>
  <si>
    <t>C01083</t>
  </si>
  <si>
    <t>C01086</t>
  </si>
  <si>
    <t>C01100</t>
  </si>
  <si>
    <t>C01101</t>
  </si>
  <si>
    <t>C01102</t>
  </si>
  <si>
    <t>C01103</t>
  </si>
  <si>
    <t>C01127</t>
  </si>
  <si>
    <t>C01137</t>
  </si>
  <si>
    <t>C01144</t>
  </si>
  <si>
    <t>C01149</t>
  </si>
  <si>
    <t>C01153</t>
  </si>
  <si>
    <t>C01157</t>
  </si>
  <si>
    <t>C01165</t>
  </si>
  <si>
    <t>C01167</t>
  </si>
  <si>
    <t>C01171</t>
  </si>
  <si>
    <t>C01172</t>
  </si>
  <si>
    <t>C01177</t>
  </si>
  <si>
    <t>C01197</t>
  </si>
  <si>
    <t>C01213</t>
  </si>
  <si>
    <t>C01227</t>
  </si>
  <si>
    <t>C01235</t>
  </si>
  <si>
    <t>C01236</t>
  </si>
  <si>
    <t>C01240</t>
  </si>
  <si>
    <t>C01242</t>
  </si>
  <si>
    <t>C01250</t>
  </si>
  <si>
    <t>C01260</t>
  </si>
  <si>
    <t>C01269</t>
  </si>
  <si>
    <t>C01271</t>
  </si>
  <si>
    <t>C01290</t>
  </si>
  <si>
    <t>C01302</t>
  </si>
  <si>
    <t>C01304</t>
  </si>
  <si>
    <t>C01345</t>
  </si>
  <si>
    <t>C01367</t>
  </si>
  <si>
    <t>C01368</t>
  </si>
  <si>
    <t>C01416</t>
  </si>
  <si>
    <t>C01419</t>
  </si>
  <si>
    <t>C01494</t>
  </si>
  <si>
    <t>C01516</t>
  </si>
  <si>
    <t>C01595</t>
  </si>
  <si>
    <t>C01598</t>
  </si>
  <si>
    <t>C01613</t>
  </si>
  <si>
    <t>C01641</t>
  </si>
  <si>
    <t>C01674</t>
  </si>
  <si>
    <t>C01762</t>
  </si>
  <si>
    <t>C01866</t>
  </si>
  <si>
    <t>C01909</t>
  </si>
  <si>
    <t>C01929</t>
  </si>
  <si>
    <t>C01935</t>
  </si>
  <si>
    <t>C01978</t>
  </si>
  <si>
    <t>C02047</t>
  </si>
  <si>
    <t>C02166</t>
  </si>
  <si>
    <t>C02191</t>
  </si>
  <si>
    <t>C02205</t>
  </si>
  <si>
    <t>C02211</t>
  </si>
  <si>
    <t>C02218</t>
  </si>
  <si>
    <t>C02225</t>
  </si>
  <si>
    <t>C02265</t>
  </si>
  <si>
    <t>C02273</t>
  </si>
  <si>
    <t>C02291</t>
  </si>
  <si>
    <t>C02320</t>
  </si>
  <si>
    <t>C02350</t>
  </si>
  <si>
    <t>C02353</t>
  </si>
  <si>
    <t>C02354</t>
  </si>
  <si>
    <t>C02355</t>
  </si>
  <si>
    <t>C02356</t>
  </si>
  <si>
    <t>C02375</t>
  </si>
  <si>
    <t>C02380</t>
  </si>
  <si>
    <t>C02391</t>
  </si>
  <si>
    <t>C02430</t>
  </si>
  <si>
    <t>C02463</t>
  </si>
  <si>
    <t>C02474</t>
  </si>
  <si>
    <t>C02476</t>
  </si>
  <si>
    <t>C02479</t>
  </si>
  <si>
    <t>C02492</t>
  </si>
  <si>
    <t>C02501</t>
  </si>
  <si>
    <t>C02504</t>
  </si>
  <si>
    <t>C02508</t>
  </si>
  <si>
    <t>C02512</t>
  </si>
  <si>
    <t>C02520</t>
  </si>
  <si>
    <t>C02532</t>
  </si>
  <si>
    <t>C02576</t>
  </si>
  <si>
    <t>C02583</t>
  </si>
  <si>
    <t>C02630</t>
  </si>
  <si>
    <t>C02637</t>
  </si>
  <si>
    <t>C02670</t>
  </si>
  <si>
    <t>C02737</t>
  </si>
  <si>
    <t>C02739</t>
  </si>
  <si>
    <t>C02741</t>
  </si>
  <si>
    <t>C02749</t>
  </si>
  <si>
    <t>C02882</t>
  </si>
  <si>
    <t>C02923</t>
  </si>
  <si>
    <t>C02939</t>
  </si>
  <si>
    <t>C02962</t>
  </si>
  <si>
    <t>C02972</t>
  </si>
  <si>
    <t>C02987</t>
  </si>
  <si>
    <t>C02999</t>
  </si>
  <si>
    <t>C03023</t>
  </si>
  <si>
    <t>C03044</t>
  </si>
  <si>
    <t>C03067</t>
  </si>
  <si>
    <t>C03150</t>
  </si>
  <si>
    <t>C03160</t>
  </si>
  <si>
    <t>C03169</t>
  </si>
  <si>
    <t>C03172</t>
  </si>
  <si>
    <t>C03193</t>
  </si>
  <si>
    <t>C03319</t>
  </si>
  <si>
    <t>C03356</t>
  </si>
  <si>
    <t>C03360</t>
  </si>
  <si>
    <t>C03406</t>
  </si>
  <si>
    <t>C03460</t>
  </si>
  <si>
    <t>C03461</t>
  </si>
  <si>
    <t>C03539</t>
  </si>
  <si>
    <t>C03546</t>
  </si>
  <si>
    <t>C03680</t>
  </si>
  <si>
    <t>C03794</t>
  </si>
  <si>
    <t>C03798</t>
  </si>
  <si>
    <t>C03880</t>
  </si>
  <si>
    <t>C03892</t>
  </si>
  <si>
    <t>C03912</t>
  </si>
  <si>
    <t>C03939</t>
  </si>
  <si>
    <t>C03972</t>
  </si>
  <si>
    <t>C04006</t>
  </si>
  <si>
    <t>C04030</t>
  </si>
  <si>
    <t>C04039</t>
  </si>
  <si>
    <t>C04053</t>
  </si>
  <si>
    <t>C04171</t>
  </si>
  <si>
    <t>C04188</t>
  </si>
  <si>
    <t>C04216</t>
  </si>
  <si>
    <t>C04232</t>
  </si>
  <si>
    <t>C04250</t>
  </si>
  <si>
    <t>C04258</t>
  </si>
  <si>
    <t>C04272</t>
  </si>
  <si>
    <t>C04281</t>
  </si>
  <si>
    <t>C04287</t>
  </si>
  <si>
    <t>C04302</t>
  </si>
  <si>
    <t>C04332</t>
  </si>
  <si>
    <t>C04352</t>
  </si>
  <si>
    <t>C04405</t>
  </si>
  <si>
    <t>C04411</t>
  </si>
  <si>
    <t>C04432</t>
  </si>
  <si>
    <t>C04442</t>
  </si>
  <si>
    <t>C04454</t>
  </si>
  <si>
    <t>C04534</t>
  </si>
  <si>
    <t>C04574</t>
  </si>
  <si>
    <t>C04582</t>
  </si>
  <si>
    <t>C04593</t>
  </si>
  <si>
    <t>C04618</t>
  </si>
  <si>
    <t>C04619</t>
  </si>
  <si>
    <t>C04620</t>
  </si>
  <si>
    <t>C04633</t>
  </si>
  <si>
    <t>C04646</t>
  </si>
  <si>
    <t>C04666</t>
  </si>
  <si>
    <t>C04688</t>
  </si>
  <si>
    <t>C04691</t>
  </si>
  <si>
    <t>C04702</t>
  </si>
  <si>
    <t>C04732</t>
  </si>
  <si>
    <t>C04737</t>
  </si>
  <si>
    <t>C04752</t>
  </si>
  <si>
    <t>C04807</t>
  </si>
  <si>
    <t>C04823</t>
  </si>
  <si>
    <t>C04851</t>
  </si>
  <si>
    <t>C04874</t>
  </si>
  <si>
    <t>C04882</t>
  </si>
  <si>
    <t>C04884</t>
  </si>
  <si>
    <t>C04895</t>
  </si>
  <si>
    <t>C04896</t>
  </si>
  <si>
    <t>C04911</t>
  </si>
  <si>
    <t>C04916</t>
  </si>
  <si>
    <t>C05116</t>
  </si>
  <si>
    <t>C05130</t>
  </si>
  <si>
    <t>C05167</t>
  </si>
  <si>
    <t>C05198</t>
  </si>
  <si>
    <t>C05223</t>
  </si>
  <si>
    <t>C05258</t>
  </si>
  <si>
    <t>C05260</t>
  </si>
  <si>
    <t>C05262</t>
  </si>
  <si>
    <t>C05264</t>
  </si>
  <si>
    <t>C05266</t>
  </si>
  <si>
    <t>C05268</t>
  </si>
  <si>
    <t>C05378</t>
  </si>
  <si>
    <t>C05381</t>
  </si>
  <si>
    <t>C05399</t>
  </si>
  <si>
    <t>C05400</t>
  </si>
  <si>
    <t>C05401</t>
  </si>
  <si>
    <t>C05402</t>
  </si>
  <si>
    <t>C05403</t>
  </si>
  <si>
    <t>C05404</t>
  </si>
  <si>
    <t>C05445</t>
  </si>
  <si>
    <t>C05512</t>
  </si>
  <si>
    <t>C05551</t>
  </si>
  <si>
    <t>C05593</t>
  </si>
  <si>
    <t>C05634</t>
  </si>
  <si>
    <t>C05665</t>
  </si>
  <si>
    <t>C05668</t>
  </si>
  <si>
    <t>C05670</t>
  </si>
  <si>
    <t>C05698</t>
  </si>
  <si>
    <t>C05699</t>
  </si>
  <si>
    <t>C05729</t>
  </si>
  <si>
    <t>C05745</t>
  </si>
  <si>
    <t>C05747</t>
  </si>
  <si>
    <t>C05749</t>
  </si>
  <si>
    <t>C05752</t>
  </si>
  <si>
    <t>C05755</t>
  </si>
  <si>
    <t>C05757</t>
  </si>
  <si>
    <t>C05761</t>
  </si>
  <si>
    <t>C05764</t>
  </si>
  <si>
    <t>C05766</t>
  </si>
  <si>
    <t>C05796</t>
  </si>
  <si>
    <t>C05822</t>
  </si>
  <si>
    <t>C05823</t>
  </si>
  <si>
    <t>C05841</t>
  </si>
  <si>
    <t>C05847</t>
  </si>
  <si>
    <t>C05897</t>
  </si>
  <si>
    <t>C05921</t>
  </si>
  <si>
    <t>C05922</t>
  </si>
  <si>
    <t>C05923</t>
  </si>
  <si>
    <t>C05933</t>
  </si>
  <si>
    <t>C05936</t>
  </si>
  <si>
    <t>C05947</t>
  </si>
  <si>
    <t>C05966</t>
  </si>
  <si>
    <t>C05983</t>
  </si>
  <si>
    <t>C05984</t>
  </si>
  <si>
    <t>C05985</t>
  </si>
  <si>
    <t>C05993</t>
  </si>
  <si>
    <t>C05998</t>
  </si>
  <si>
    <t>C06002</t>
  </si>
  <si>
    <t>C06006</t>
  </si>
  <si>
    <t>C06007</t>
  </si>
  <si>
    <t>C06010</t>
  </si>
  <si>
    <t>C06019</t>
  </si>
  <si>
    <t>C06037</t>
  </si>
  <si>
    <t>C06055</t>
  </si>
  <si>
    <t>C06060</t>
  </si>
  <si>
    <t>C06109</t>
  </si>
  <si>
    <t>C06126</t>
  </si>
  <si>
    <t>C06135</t>
  </si>
  <si>
    <t>C06136</t>
  </si>
  <si>
    <t>C06153</t>
  </si>
  <si>
    <t>C06187</t>
  </si>
  <si>
    <t>C06188</t>
  </si>
  <si>
    <t>C06193</t>
  </si>
  <si>
    <t>C06194</t>
  </si>
  <si>
    <t>C06196</t>
  </si>
  <si>
    <t>C06336</t>
  </si>
  <si>
    <t>C06504</t>
  </si>
  <si>
    <t>C06505</t>
  </si>
  <si>
    <t>C06604</t>
  </si>
  <si>
    <t>C06613</t>
  </si>
  <si>
    <t>C06730</t>
  </si>
  <si>
    <t>C06754</t>
  </si>
  <si>
    <t>C06758</t>
  </si>
  <si>
    <t>C06790</t>
  </si>
  <si>
    <t>C06800</t>
  </si>
  <si>
    <t>C06868</t>
  </si>
  <si>
    <t>C06892</t>
  </si>
  <si>
    <t>C06893</t>
  </si>
  <si>
    <t>C07047</t>
  </si>
  <si>
    <t>C07054</t>
  </si>
  <si>
    <t>C07073</t>
  </si>
  <si>
    <t>C07085</t>
  </si>
  <si>
    <t>C07108</t>
  </si>
  <si>
    <t>C07209</t>
  </si>
  <si>
    <t>C07214</t>
  </si>
  <si>
    <t>C07478</t>
  </si>
  <si>
    <t>C07481</t>
  </si>
  <si>
    <t>C07535</t>
  </si>
  <si>
    <t>C07572</t>
  </si>
  <si>
    <t>C07585</t>
  </si>
  <si>
    <t>C07648</t>
  </si>
  <si>
    <t>C07649</t>
  </si>
  <si>
    <t>C08353</t>
  </si>
  <si>
    <t>C11038</t>
  </si>
  <si>
    <t>C11039</t>
  </si>
  <si>
    <t>C11145</t>
  </si>
  <si>
    <t>C11355</t>
  </si>
  <si>
    <t>C11434</t>
  </si>
  <si>
    <t>C11435</t>
  </si>
  <si>
    <t>C11436</t>
  </si>
  <si>
    <t>C11437</t>
  </si>
  <si>
    <t>C11439</t>
  </si>
  <si>
    <t>C11453</t>
  </si>
  <si>
    <t>C11536</t>
  </si>
  <si>
    <t>C11537</t>
  </si>
  <si>
    <t>C11735</t>
  </si>
  <si>
    <t>C11736</t>
  </si>
  <si>
    <t>C11811</t>
  </si>
  <si>
    <t>C11821</t>
  </si>
  <si>
    <t>C11945</t>
  </si>
  <si>
    <t>C11946</t>
  </si>
  <si>
    <t>C12213</t>
  </si>
  <si>
    <t>C12214</t>
  </si>
  <si>
    <t>C12650</t>
  </si>
  <si>
    <t>C13747</t>
  </si>
  <si>
    <t>C14040</t>
  </si>
  <si>
    <t>C14144</t>
  </si>
  <si>
    <t>C14145</t>
  </si>
  <si>
    <t>C14556</t>
  </si>
  <si>
    <t>C14781</t>
  </si>
  <si>
    <t>C14813</t>
  </si>
  <si>
    <t>C14852</t>
  </si>
  <si>
    <t>C15521</t>
  </si>
  <si>
    <t>C15585</t>
  </si>
  <si>
    <t>C15586</t>
  </si>
  <si>
    <t>C15606</t>
  </si>
  <si>
    <t>C15650</t>
  </si>
  <si>
    <t>C15651</t>
  </si>
  <si>
    <t>C15667</t>
  </si>
  <si>
    <t>C15810</t>
  </si>
  <si>
    <t>C15811</t>
  </si>
  <si>
    <t>C15974</t>
  </si>
  <si>
    <t>C15976</t>
  </si>
  <si>
    <t>C15978</t>
  </si>
  <si>
    <t>C15980</t>
  </si>
  <si>
    <t>C16219</t>
  </si>
  <si>
    <t>C16236</t>
  </si>
  <si>
    <t>C16238</t>
  </si>
  <si>
    <t>C16239</t>
  </si>
  <si>
    <t>C16329</t>
  </si>
  <si>
    <t>C16333</t>
  </si>
  <si>
    <t>C16337</t>
  </si>
  <si>
    <t>C16348</t>
  </si>
  <si>
    <t>C16361</t>
  </si>
  <si>
    <t>C16453</t>
  </si>
  <si>
    <t>C16463</t>
  </si>
  <si>
    <t>C16468</t>
  </si>
  <si>
    <t>C16519</t>
  </si>
  <si>
    <t>C16543</t>
  </si>
  <si>
    <t>C16546</t>
  </si>
  <si>
    <t>C16561</t>
  </si>
  <si>
    <t>C16608</t>
  </si>
  <si>
    <t>C16614</t>
  </si>
  <si>
    <t>C16617</t>
  </si>
  <si>
    <t>C16618</t>
  </si>
  <si>
    <t>C16633</t>
  </si>
  <si>
    <t>C16635</t>
  </si>
  <si>
    <t>C16641</t>
  </si>
  <si>
    <t>C16688</t>
  </si>
  <si>
    <t>C16737</t>
  </si>
  <si>
    <t>C16756</t>
  </si>
  <si>
    <t>C16832</t>
  </si>
  <si>
    <t>C17234</t>
  </si>
  <si>
    <t>C18026</t>
  </si>
  <si>
    <t>C18237</t>
  </si>
  <si>
    <t>C18239</t>
  </si>
  <si>
    <t>C19078</t>
  </si>
  <si>
    <t>C19080</t>
  </si>
  <si>
    <t>C19488</t>
  </si>
  <si>
    <t>C19490</t>
  </si>
  <si>
    <t>C19574</t>
  </si>
  <si>
    <t>C19673</t>
  </si>
  <si>
    <t>C19722</t>
  </si>
  <si>
    <t>C19845</t>
  </si>
  <si>
    <t>C19847</t>
  </si>
  <si>
    <t>C19848</t>
  </si>
  <si>
    <t>C19891</t>
  </si>
  <si>
    <t>C20227</t>
  </si>
  <si>
    <t>C20239</t>
  </si>
  <si>
    <t>C20248</t>
  </si>
  <si>
    <t>C20251</t>
  </si>
  <si>
    <t>C20267</t>
  </si>
  <si>
    <t>C20372</t>
  </si>
  <si>
    <t>C20373</t>
  </si>
  <si>
    <t>C20375</t>
  </si>
  <si>
    <t>C20376</t>
  </si>
  <si>
    <t>C20377</t>
  </si>
  <si>
    <t>C20463</t>
  </si>
  <si>
    <t>C20475</t>
  </si>
  <si>
    <t>C20485</t>
  </si>
  <si>
    <t>C20514</t>
  </si>
  <si>
    <t>C20565</t>
  </si>
  <si>
    <t>C20641</t>
  </si>
  <si>
    <t>C20755</t>
  </si>
  <si>
    <t>C20904</t>
  </si>
  <si>
    <t>C20905</t>
  </si>
  <si>
    <t>C20940</t>
  </si>
  <si>
    <t>C20941</t>
  </si>
  <si>
    <t>C20953</t>
  </si>
  <si>
    <t>C20957</t>
  </si>
  <si>
    <t>C21017</t>
  </si>
  <si>
    <t>C21101</t>
  </si>
  <si>
    <t>C21160</t>
  </si>
  <si>
    <t>C21284</t>
  </si>
  <si>
    <t>C21310</t>
  </si>
  <si>
    <t>C21751</t>
  </si>
  <si>
    <t>C22150</t>
  </si>
  <si>
    <t>C22159</t>
  </si>
  <si>
    <t>C22160</t>
  </si>
  <si>
    <t>C22173</t>
  </si>
  <si>
    <t>C22395</t>
  </si>
  <si>
    <t>C22441</t>
  </si>
  <si>
    <t>C22442</t>
  </si>
  <si>
    <t>C22458</t>
  </si>
  <si>
    <t>C22467</t>
  </si>
  <si>
    <t>C22499</t>
  </si>
  <si>
    <t>G00092</t>
  </si>
  <si>
    <t>G00109</t>
  </si>
  <si>
    <t>G00110</t>
  </si>
  <si>
    <t>G00123</t>
  </si>
  <si>
    <t>G00124</t>
  </si>
  <si>
    <t>G00249</t>
  </si>
  <si>
    <t>G00275</t>
  </si>
  <si>
    <t>G00278</t>
  </si>
  <si>
    <t>G00293</t>
  </si>
  <si>
    <t>G00370</t>
  </si>
  <si>
    <t>G00497</t>
  </si>
  <si>
    <t>G00501</t>
  </si>
  <si>
    <t>G01275</t>
  </si>
  <si>
    <t>G01318</t>
  </si>
  <si>
    <t>G10336</t>
  </si>
  <si>
    <t>G10488</t>
  </si>
  <si>
    <t>G10495</t>
  </si>
  <si>
    <t>G10504</t>
  </si>
  <si>
    <t>G10508</t>
  </si>
  <si>
    <t>G10529</t>
  </si>
  <si>
    <t>G10531</t>
  </si>
  <si>
    <t>G13056</t>
  </si>
  <si>
    <t>G13057</t>
  </si>
  <si>
    <t>G13073</t>
  </si>
  <si>
    <t>G13074</t>
  </si>
  <si>
    <t>G00711</t>
  </si>
  <si>
    <t>G01977</t>
  </si>
  <si>
    <t>G05477</t>
  </si>
  <si>
    <t>G10551</t>
  </si>
  <si>
    <t>G10552</t>
  </si>
  <si>
    <t>G10556</t>
  </si>
  <si>
    <t>G10558</t>
  </si>
  <si>
    <t>G10518</t>
  </si>
  <si>
    <t>G13178</t>
  </si>
  <si>
    <t>G13185</t>
  </si>
  <si>
    <t>G13192</t>
  </si>
  <si>
    <t>C00002 + C01879 + C00001 </t>
  </si>
  <si>
    <t>C00002 * C01879 * C00001 </t>
  </si>
  <si>
    <t> C00931 + C00001</t>
  </si>
  <si>
    <t> C00931 * C00001</t>
  </si>
  <si>
    <t> C00006 + C00924 + C00080</t>
  </si>
  <si>
    <t> C00006 * C00924 * C00080</t>
  </si>
  <si>
    <t> C00006 * C00999</t>
  </si>
  <si>
    <t> C00006 + C00999</t>
  </si>
  <si>
    <t xml:space="preserve"> C00022</t>
  </si>
  <si>
    <t xml:space="preserve"> C00333</t>
  </si>
  <si>
    <t> C00018 + C00001 + C00009</t>
  </si>
  <si>
    <t> C00018 * C00001 * C00009</t>
  </si>
  <si>
    <t> C01024 + C00014</t>
  </si>
  <si>
    <t> C01024 * C00014</t>
  </si>
  <si>
    <t>L-Lysine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</si>
</sst>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2"/>
      <name val="Times New Roman"/>
      <family val="1"/>
    </font>
    <font>
      <sz val="8"/>
      <name val="Calibri"/>
      <family val="2"/>
      <scheme val="minor"/>
    </font>
    <font>
      <sz val="11"/>
      <color theme="10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u/>
      <sz val="12"/>
      <color theme="8" tint="-0.249977111117893"/>
      <name val="Times New Roman"/>
      <family val="1"/>
    </font>
    <font>
      <u/>
      <sz val="12"/>
      <color theme="10"/>
      <name val="Times New Roman"/>
      <family val="1"/>
    </font>
    <font>
      <sz val="12"/>
      <color rgb="FF000000"/>
      <name val="Times New Roman"/>
      <family val="1"/>
    </font>
    <font>
      <b/>
      <sz val="12"/>
      <color rgb="FF000000"/>
      <name val="Times New Roman"/>
      <family val="1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CF8EA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9">
    <border>
      <left/>
      <right/>
      <top/>
      <bottom/>
      <diagonal/>
    </border>
    <border>
      <left style="medium">
        <color rgb="FF002060"/>
      </left>
      <right style="medium">
        <color rgb="FF002060"/>
      </right>
      <top style="medium">
        <color rgb="FF002060"/>
      </top>
      <bottom style="medium">
        <color rgb="FF002060"/>
      </bottom>
      <diagonal/>
    </border>
    <border>
      <left style="thick">
        <color rgb="FF002060"/>
      </left>
      <right style="thick">
        <color rgb="FF002060"/>
      </right>
      <top style="thick">
        <color rgb="FF002060"/>
      </top>
      <bottom style="thick">
        <color rgb="FF002060"/>
      </bottom>
      <diagonal/>
    </border>
    <border>
      <left style="thin">
        <color theme="4" tint="-0.249977111117893"/>
      </left>
      <right style="thin">
        <color theme="4" tint="-0.249977111117893"/>
      </right>
      <top style="thin">
        <color theme="4" tint="-0.249977111117893"/>
      </top>
      <bottom style="thin">
        <color theme="4" tint="-0.249977111117893"/>
      </bottom>
      <diagonal/>
    </border>
    <border>
      <left style="thin">
        <color theme="4" tint="-0.249977111117893"/>
      </left>
      <right style="thin">
        <color theme="4" tint="-0.249977111117893"/>
      </right>
      <top style="thin">
        <color theme="4" tint="-0.249977111117893"/>
      </top>
      <bottom style="thin">
        <color theme="4" tint="0.39997558519241921"/>
      </bottom>
      <diagonal/>
    </border>
    <border>
      <left style="thin">
        <color theme="4" tint="-0.249977111117893"/>
      </left>
      <right style="thin">
        <color theme="4" tint="-0.249977111117893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-0.249977111117893"/>
      </left>
      <right style="thin">
        <color theme="4" tint="-0.249977111117893"/>
      </right>
      <top style="thin">
        <color theme="4" tint="0.39997558519241921"/>
      </top>
      <bottom style="thin">
        <color theme="4" tint="-0.249977111117893"/>
      </bottom>
      <diagonal/>
    </border>
    <border>
      <left style="thin">
        <color theme="4" tint="-0.249977111117893"/>
      </left>
      <right/>
      <top/>
      <bottom/>
      <diagonal/>
    </border>
    <border>
      <left style="thin">
        <color theme="4" tint="-0.249977111117893"/>
      </left>
      <right style="thin">
        <color theme="4" tint="-0.249977111117893"/>
      </right>
      <top/>
      <bottom/>
      <diagonal/>
    </border>
    <border>
      <left style="thin">
        <color theme="4" tint="-0.249977111117893"/>
      </left>
      <right style="thin">
        <color theme="4" tint="-0.249977111117893"/>
      </right>
      <top style="thin">
        <color theme="4" tint="-0.249977111117893"/>
      </top>
      <bottom/>
      <diagonal/>
    </border>
    <border>
      <left style="thin">
        <color theme="4" tint="-0.249977111117893"/>
      </left>
      <right style="thin">
        <color theme="4" tint="-0.249977111117893"/>
      </right>
      <top/>
      <bottom style="thin">
        <color theme="4" tint="-0.249977111117893"/>
      </bottom>
      <diagonal/>
    </border>
    <border>
      <left style="medium">
        <color theme="4" tint="0.39997558519241921"/>
      </left>
      <right style="thin">
        <color theme="4" tint="-0.249977111117893"/>
      </right>
      <top style="thin">
        <color theme="4" tint="-0.249977111117893"/>
      </top>
      <bottom style="thin">
        <color theme="4" tint="0.39997558519241921"/>
      </bottom>
      <diagonal/>
    </border>
    <border>
      <left style="medium">
        <color theme="4" tint="0.39997558519241921"/>
      </left>
      <right style="thin">
        <color theme="4" tint="-0.249977111117893"/>
      </right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theme="4" tint="0.39997558519241921"/>
      </left>
      <right style="thin">
        <color theme="4" tint="-0.249977111117893"/>
      </right>
      <top style="thin">
        <color theme="4" tint="0.39997558519241921"/>
      </top>
      <bottom style="thin">
        <color theme="4" tint="-0.249977111117893"/>
      </bottom>
      <diagonal/>
    </border>
    <border>
      <left/>
      <right/>
      <top style="thin">
        <color theme="4" tint="-0.249977111117893"/>
      </top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2" fillId="2" borderId="1" applyFont="0" applyFill="0" applyAlignment="0">
      <alignment horizontal="center"/>
    </xf>
    <xf numFmtId="0" fontId="2" fillId="8" borderId="2" applyAlignment="0"/>
  </cellStyleXfs>
  <cellXfs count="102">
    <xf numFmtId="0" fontId="0" fillId="0" borderId="0" xfId="0"/>
    <xf numFmtId="0" fontId="0" fillId="0" borderId="7" xfId="0" applyBorder="1"/>
    <xf numFmtId="0" fontId="7" fillId="0" borderId="0" xfId="0" applyFont="1"/>
    <xf numFmtId="0" fontId="7" fillId="0" borderId="7" xfId="0" applyFont="1" applyBorder="1"/>
    <xf numFmtId="0" fontId="7" fillId="4" borderId="0" xfId="2" applyFont="1" applyFill="1" applyBorder="1" applyAlignment="1">
      <alignment wrapText="1"/>
    </xf>
    <xf numFmtId="0" fontId="13" fillId="2" borderId="0" xfId="2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14" fillId="0" borderId="3" xfId="2" applyFont="1" applyFill="1" applyBorder="1" applyAlignment="1">
      <alignment vertical="center" wrapText="1"/>
    </xf>
    <xf numFmtId="0" fontId="12" fillId="0" borderId="15" xfId="2" applyFont="1" applyFill="1" applyBorder="1" applyAlignment="1">
      <alignment horizontal="center" vertical="center" wrapText="1"/>
    </xf>
    <xf numFmtId="0" fontId="12" fillId="0" borderId="4" xfId="2" applyFont="1" applyFill="1" applyBorder="1" applyAlignment="1">
      <alignment horizontal="center" vertical="center" wrapText="1"/>
    </xf>
    <xf numFmtId="0" fontId="12" fillId="0" borderId="16" xfId="2" applyFont="1" applyFill="1" applyBorder="1" applyAlignment="1">
      <alignment horizontal="center" vertical="center" wrapText="1"/>
    </xf>
    <xf numFmtId="0" fontId="12" fillId="0" borderId="5" xfId="2" applyFont="1" applyFill="1" applyBorder="1" applyAlignment="1">
      <alignment horizontal="center" vertical="center" wrapText="1"/>
    </xf>
    <xf numFmtId="0" fontId="12" fillId="0" borderId="16" xfId="2" applyFont="1" applyFill="1" applyBorder="1" applyAlignment="1">
      <alignment horizontal="center" vertical="center"/>
    </xf>
    <xf numFmtId="0" fontId="12" fillId="0" borderId="5" xfId="2" applyFont="1" applyFill="1" applyBorder="1" applyAlignment="1">
      <alignment horizontal="center" vertical="center"/>
    </xf>
    <xf numFmtId="0" fontId="12" fillId="2" borderId="5" xfId="2" applyFont="1" applyFill="1" applyBorder="1" applyAlignment="1">
      <alignment horizontal="center" vertical="center"/>
    </xf>
    <xf numFmtId="0" fontId="12" fillId="2" borderId="16" xfId="2" applyFont="1" applyFill="1" applyBorder="1" applyAlignment="1">
      <alignment horizontal="center" vertical="center"/>
    </xf>
    <xf numFmtId="0" fontId="12" fillId="2" borderId="17" xfId="2" applyFont="1" applyFill="1" applyBorder="1" applyAlignment="1">
      <alignment horizontal="center" vertical="center"/>
    </xf>
    <xf numFmtId="0" fontId="12" fillId="2" borderId="6" xfId="2" applyFont="1" applyFill="1" applyBorder="1" applyAlignment="1">
      <alignment horizontal="center" vertical="center"/>
    </xf>
    <xf numFmtId="0" fontId="12" fillId="0" borderId="0" xfId="0" applyFont="1"/>
    <xf numFmtId="0" fontId="5" fillId="0" borderId="14" xfId="0" applyFont="1" applyBorder="1"/>
    <xf numFmtId="0" fontId="5" fillId="0" borderId="0" xfId="0" applyFont="1"/>
    <xf numFmtId="0" fontId="1" fillId="0" borderId="0" xfId="0" applyFont="1" applyAlignment="1">
      <alignment horizontal="center"/>
    </xf>
    <xf numFmtId="0" fontId="18" fillId="2" borderId="0" xfId="0" applyFont="1" applyFill="1" applyAlignment="1">
      <alignment horizontal="center" vertical="center" wrapText="1"/>
    </xf>
    <xf numFmtId="0" fontId="5" fillId="5" borderId="0" xfId="0" applyFont="1" applyFill="1"/>
    <xf numFmtId="0" fontId="5" fillId="6" borderId="0" xfId="0" applyFont="1" applyFill="1"/>
    <xf numFmtId="0" fontId="19" fillId="13" borderId="0" xfId="1" applyFont="1" applyFill="1"/>
    <xf numFmtId="0" fontId="5" fillId="13" borderId="0" xfId="0" applyFont="1" applyFill="1"/>
    <xf numFmtId="0" fontId="0" fillId="2" borderId="0" xfId="0" applyFill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13" fillId="3" borderId="3" xfId="2" applyFont="1" applyFill="1" applyBorder="1" applyAlignment="1">
      <alignment horizontal="left" vertical="center" wrapText="1"/>
    </xf>
    <xf numFmtId="0" fontId="13" fillId="3" borderId="9" xfId="2" applyFont="1" applyFill="1" applyBorder="1" applyAlignment="1">
      <alignment horizontal="left" vertical="center" wrapText="1"/>
    </xf>
    <xf numFmtId="0" fontId="13" fillId="3" borderId="8" xfId="2" applyFont="1" applyFill="1" applyBorder="1" applyAlignment="1">
      <alignment horizontal="left" vertical="center" wrapText="1"/>
    </xf>
    <xf numFmtId="0" fontId="13" fillId="3" borderId="10" xfId="2" applyFont="1" applyFill="1" applyBorder="1" applyAlignment="1">
      <alignment horizontal="left" vertical="center"/>
    </xf>
    <xf numFmtId="0" fontId="13" fillId="3" borderId="3" xfId="2" applyFont="1" applyFill="1" applyBorder="1" applyAlignment="1">
      <alignment horizontal="left" vertical="center"/>
    </xf>
    <xf numFmtId="0" fontId="13" fillId="11" borderId="3" xfId="2" applyFont="1" applyFill="1" applyBorder="1" applyAlignment="1">
      <alignment horizontal="center" vertical="center" wrapText="1"/>
    </xf>
    <xf numFmtId="0" fontId="13" fillId="2" borderId="18" xfId="2" applyFont="1" applyFill="1" applyBorder="1" applyAlignment="1">
      <alignment horizontal="center" vertical="center"/>
    </xf>
    <xf numFmtId="0" fontId="7" fillId="4" borderId="18" xfId="2" applyFont="1" applyFill="1" applyBorder="1" applyAlignment="1">
      <alignment wrapText="1"/>
    </xf>
    <xf numFmtId="0" fontId="7" fillId="10" borderId="18" xfId="2" applyFont="1" applyFill="1" applyBorder="1" applyAlignment="1">
      <alignment wrapText="1"/>
    </xf>
    <xf numFmtId="0" fontId="13" fillId="2" borderId="18" xfId="2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7" fillId="2" borderId="18" xfId="2" applyFont="1" applyFill="1" applyBorder="1" applyAlignment="1">
      <alignment horizontal="center" wrapText="1"/>
    </xf>
    <xf numFmtId="0" fontId="11" fillId="10" borderId="18" xfId="2" applyFont="1" applyFill="1" applyBorder="1" applyAlignment="1">
      <alignment wrapText="1"/>
    </xf>
    <xf numFmtId="0" fontId="6" fillId="11" borderId="18" xfId="2" applyFont="1" applyFill="1" applyBorder="1" applyAlignment="1">
      <alignment wrapText="1"/>
    </xf>
    <xf numFmtId="0" fontId="7" fillId="3" borderId="18" xfId="2" applyFont="1" applyFill="1" applyBorder="1" applyAlignment="1">
      <alignment wrapText="1"/>
    </xf>
    <xf numFmtId="0" fontId="9" fillId="3" borderId="18" xfId="2" applyFont="1" applyFill="1" applyBorder="1" applyAlignment="1">
      <alignment wrapText="1"/>
    </xf>
    <xf numFmtId="0" fontId="12" fillId="4" borderId="18" xfId="2" applyFont="1" applyFill="1" applyBorder="1" applyAlignment="1">
      <alignment wrapText="1"/>
    </xf>
    <xf numFmtId="0" fontId="7" fillId="11" borderId="18" xfId="2" applyFont="1" applyFill="1" applyBorder="1" applyAlignment="1">
      <alignment wrapText="1"/>
    </xf>
    <xf numFmtId="0" fontId="7" fillId="4" borderId="18" xfId="0" applyFont="1" applyFill="1" applyBorder="1" applyAlignment="1">
      <alignment wrapText="1"/>
    </xf>
    <xf numFmtId="0" fontId="0" fillId="0" borderId="0" xfId="0" applyAlignment="1">
      <alignment wrapText="1"/>
    </xf>
    <xf numFmtId="0" fontId="7" fillId="2" borderId="0" xfId="2" applyFont="1" applyFill="1" applyBorder="1" applyAlignment="1">
      <alignment horizontal="center" wrapText="1"/>
    </xf>
    <xf numFmtId="0" fontId="7" fillId="10" borderId="0" xfId="2" applyFont="1" applyFill="1" applyBorder="1" applyAlignment="1">
      <alignment wrapText="1"/>
    </xf>
    <xf numFmtId="0" fontId="7" fillId="11" borderId="0" xfId="2" applyFont="1" applyFill="1" applyBorder="1" applyAlignment="1">
      <alignment wrapText="1"/>
    </xf>
    <xf numFmtId="0" fontId="7" fillId="3" borderId="0" xfId="2" applyFont="1" applyFill="1" applyBorder="1" applyAlignment="1">
      <alignment wrapText="1"/>
    </xf>
    <xf numFmtId="0" fontId="9" fillId="3" borderId="0" xfId="2" applyFont="1" applyFill="1" applyBorder="1" applyAlignment="1">
      <alignment wrapText="1"/>
    </xf>
    <xf numFmtId="0" fontId="12" fillId="4" borderId="0" xfId="2" applyFont="1" applyFill="1" applyBorder="1" applyAlignment="1">
      <alignment wrapText="1"/>
    </xf>
    <xf numFmtId="0" fontId="7" fillId="4" borderId="0" xfId="0" applyFont="1" applyFill="1" applyAlignment="1">
      <alignment wrapText="1"/>
    </xf>
    <xf numFmtId="0" fontId="13" fillId="2" borderId="18" xfId="3" applyFont="1" applyFill="1" applyBorder="1" applyAlignment="1">
      <alignment horizontal="center" vertical="center" wrapText="1"/>
    </xf>
    <xf numFmtId="0" fontId="8" fillId="2" borderId="18" xfId="3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7" fillId="0" borderId="18" xfId="0" applyFont="1" applyBorder="1" applyAlignment="1">
      <alignment horizontal="center" wrapText="1"/>
    </xf>
    <xf numFmtId="0" fontId="7" fillId="3" borderId="18" xfId="0" applyFont="1" applyFill="1" applyBorder="1" applyAlignment="1">
      <alignment wrapText="1"/>
    </xf>
    <xf numFmtId="0" fontId="7" fillId="9" borderId="18" xfId="0" applyFont="1" applyFill="1" applyBorder="1" applyAlignment="1">
      <alignment horizontal="left" vertical="center" wrapText="1"/>
    </xf>
    <xf numFmtId="0" fontId="7" fillId="10" borderId="18" xfId="0" applyFont="1" applyFill="1" applyBorder="1" applyAlignment="1">
      <alignment wrapText="1"/>
    </xf>
    <xf numFmtId="0" fontId="7" fillId="11" borderId="18" xfId="0" applyFont="1" applyFill="1" applyBorder="1" applyAlignment="1">
      <alignment wrapText="1"/>
    </xf>
    <xf numFmtId="0" fontId="7" fillId="12" borderId="18" xfId="0" applyFont="1" applyFill="1" applyBorder="1" applyAlignment="1">
      <alignment wrapText="1"/>
    </xf>
    <xf numFmtId="0" fontId="7" fillId="9" borderId="18" xfId="0" applyFont="1" applyFill="1" applyBorder="1" applyAlignment="1">
      <alignment wrapText="1"/>
    </xf>
    <xf numFmtId="0" fontId="7" fillId="0" borderId="0" xfId="0" applyFont="1" applyAlignment="1">
      <alignment horizontal="center" wrapText="1"/>
    </xf>
    <xf numFmtId="0" fontId="7" fillId="3" borderId="0" xfId="0" applyFont="1" applyFill="1" applyAlignment="1">
      <alignment wrapText="1"/>
    </xf>
    <xf numFmtId="0" fontId="7" fillId="9" borderId="0" xfId="0" applyFont="1" applyFill="1" applyAlignment="1">
      <alignment horizontal="left" vertical="center" wrapText="1"/>
    </xf>
    <xf numFmtId="0" fontId="7" fillId="10" borderId="0" xfId="0" applyFont="1" applyFill="1" applyAlignment="1">
      <alignment wrapText="1"/>
    </xf>
    <xf numFmtId="0" fontId="7" fillId="11" borderId="0" xfId="0" applyFont="1" applyFill="1" applyAlignment="1">
      <alignment wrapText="1"/>
    </xf>
    <xf numFmtId="0" fontId="7" fillId="12" borderId="0" xfId="0" applyFont="1" applyFill="1" applyAlignment="1">
      <alignment wrapText="1"/>
    </xf>
    <xf numFmtId="0" fontId="7" fillId="9" borderId="0" xfId="0" applyFont="1" applyFill="1" applyAlignment="1">
      <alignment wrapText="1"/>
    </xf>
    <xf numFmtId="0" fontId="13" fillId="2" borderId="18" xfId="0" applyFont="1" applyFill="1" applyBorder="1" applyAlignment="1">
      <alignment horizontal="center" vertical="center" wrapText="1"/>
    </xf>
    <xf numFmtId="0" fontId="12" fillId="3" borderId="18" xfId="0" applyFont="1" applyFill="1" applyBorder="1"/>
    <xf numFmtId="0" fontId="12" fillId="10" borderId="18" xfId="0" applyFont="1" applyFill="1" applyBorder="1"/>
    <xf numFmtId="0" fontId="12" fillId="11" borderId="18" xfId="0" applyFont="1" applyFill="1" applyBorder="1"/>
    <xf numFmtId="0" fontId="3" fillId="2" borderId="0" xfId="0" applyFont="1" applyFill="1" applyAlignment="1">
      <alignment horizontal="center" vertical="center" wrapText="1"/>
    </xf>
    <xf numFmtId="0" fontId="12" fillId="3" borderId="18" xfId="0" applyFont="1" applyFill="1" applyBorder="1" applyAlignment="1">
      <alignment wrapText="1"/>
    </xf>
    <xf numFmtId="0" fontId="16" fillId="4" borderId="18" xfId="0" applyFont="1" applyFill="1" applyBorder="1" applyAlignment="1">
      <alignment wrapText="1"/>
    </xf>
    <xf numFmtId="0" fontId="12" fillId="10" borderId="18" xfId="0" applyFont="1" applyFill="1" applyBorder="1" applyAlignment="1">
      <alignment wrapText="1"/>
    </xf>
    <xf numFmtId="0" fontId="12" fillId="11" borderId="18" xfId="0" applyFont="1" applyFill="1" applyBorder="1" applyAlignment="1">
      <alignment wrapText="1"/>
    </xf>
    <xf numFmtId="0" fontId="17" fillId="4" borderId="18" xfId="0" applyFont="1" applyFill="1" applyBorder="1" applyAlignment="1">
      <alignment wrapText="1"/>
    </xf>
    <xf numFmtId="0" fontId="12" fillId="3" borderId="0" xfId="0" applyFont="1" applyFill="1" applyAlignment="1">
      <alignment wrapText="1"/>
    </xf>
    <xf numFmtId="0" fontId="12" fillId="4" borderId="0" xfId="0" applyFont="1" applyFill="1" applyAlignment="1">
      <alignment wrapText="1"/>
    </xf>
    <xf numFmtId="0" fontId="12" fillId="10" borderId="0" xfId="0" applyFont="1" applyFill="1" applyAlignment="1">
      <alignment wrapText="1"/>
    </xf>
    <xf numFmtId="0" fontId="12" fillId="11" borderId="0" xfId="0" applyFont="1" applyFill="1" applyAlignment="1">
      <alignment wrapText="1"/>
    </xf>
    <xf numFmtId="0" fontId="13" fillId="0" borderId="18" xfId="2" applyFont="1" applyFill="1" applyBorder="1" applyAlignment="1">
      <alignment horizontal="center" vertical="center"/>
    </xf>
    <xf numFmtId="0" fontId="15" fillId="4" borderId="18" xfId="1" applyFont="1" applyFill="1" applyBorder="1"/>
    <xf numFmtId="0" fontId="15" fillId="7" borderId="18" xfId="1" applyFont="1" applyFill="1" applyBorder="1"/>
    <xf numFmtId="0" fontId="15" fillId="3" borderId="18" xfId="1" applyFont="1" applyFill="1" applyBorder="1"/>
    <xf numFmtId="0" fontId="12" fillId="7" borderId="18" xfId="0" applyFont="1" applyFill="1" applyBorder="1"/>
    <xf numFmtId="0" fontId="9" fillId="3" borderId="18" xfId="0" applyFont="1" applyFill="1" applyBorder="1"/>
    <xf numFmtId="0" fontId="12" fillId="4" borderId="18" xfId="0" applyFont="1" applyFill="1" applyBorder="1"/>
    <xf numFmtId="0" fontId="15" fillId="3" borderId="18" xfId="1" applyFont="1" applyFill="1" applyBorder="1" applyAlignment="1">
      <alignment vertical="center"/>
    </xf>
    <xf numFmtId="0" fontId="15" fillId="3" borderId="18" xfId="1" applyFont="1" applyFill="1" applyBorder="1" applyAlignment="1">
      <alignment wrapText="1"/>
    </xf>
    <xf numFmtId="0" fontId="12" fillId="12" borderId="18" xfId="0" applyFont="1" applyFill="1" applyBorder="1"/>
    <xf numFmtId="0" fontId="12" fillId="9" borderId="18" xfId="0" applyFont="1" applyFill="1" applyBorder="1"/>
    <xf numFmtId="0" fontId="15" fillId="9" borderId="18" xfId="1" applyFont="1" applyFill="1" applyBorder="1"/>
    <xf numFmtId="0" fontId="13" fillId="3" borderId="11" xfId="2" applyFont="1" applyFill="1" applyBorder="1" applyAlignment="1">
      <alignment horizontal="left" vertical="center"/>
    </xf>
    <xf numFmtId="0" fontId="13" fillId="3" borderId="12" xfId="2" applyFont="1" applyFill="1" applyBorder="1" applyAlignment="1">
      <alignment horizontal="left" vertical="center"/>
    </xf>
    <xf numFmtId="0" fontId="13" fillId="3" borderId="13" xfId="2" applyFont="1" applyFill="1" applyBorder="1" applyAlignment="1">
      <alignment horizontal="left" vertical="center"/>
    </xf>
  </cellXfs>
  <cellStyles count="4">
    <cellStyle name="Hyperlink" xfId="1" builtinId="8"/>
    <cellStyle name="Normal" xfId="0" builtinId="0"/>
    <cellStyle name="Style 1" xfId="3" xr:uid="{856E485A-B991-402E-AE5E-7C04A5483A00}"/>
    <cellStyle name="Style 2" xfId="2" xr:uid="{CBA2CD81-BFB1-4361-8037-60EC501C550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ncbi.nlm.nih.gov/nuccore/NZ_CP154917.1/" TargetMode="External"/><Relationship Id="rId7" Type="http://schemas.openxmlformats.org/officeDocument/2006/relationships/hyperlink" Target="https://www.ncbi.nlm.nih.gov/nuccore/CP154919.1/" TargetMode="External"/><Relationship Id="rId2" Type="http://schemas.openxmlformats.org/officeDocument/2006/relationships/hyperlink" Target="https://www.ncbi.nlm.nih.gov/nuccore/NZ_CP154918.1/" TargetMode="External"/><Relationship Id="rId1" Type="http://schemas.openxmlformats.org/officeDocument/2006/relationships/hyperlink" Target="https://www.ncbi.nlm.nih.gov/datasets/genome/GCF_039620435.1/" TargetMode="External"/><Relationship Id="rId6" Type="http://schemas.openxmlformats.org/officeDocument/2006/relationships/hyperlink" Target="https://www.ncbi.nlm.nih.gov/nuccore/CP154917.1/" TargetMode="External"/><Relationship Id="rId5" Type="http://schemas.openxmlformats.org/officeDocument/2006/relationships/hyperlink" Target="https://www.ncbi.nlm.nih.gov/nuccore/CP154918.1/" TargetMode="External"/><Relationship Id="rId4" Type="http://schemas.openxmlformats.org/officeDocument/2006/relationships/hyperlink" Target="https://www.ncbi.nlm.nih.gov/nuccore/NZ_CP154919.1/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enzyme.expasy.org/EC/3.6.4.12" TargetMode="External"/><Relationship Id="rId671" Type="http://schemas.openxmlformats.org/officeDocument/2006/relationships/hyperlink" Target="https://enzyme.expasy.org/EC/6.3.4.13" TargetMode="External"/><Relationship Id="rId769" Type="http://schemas.openxmlformats.org/officeDocument/2006/relationships/hyperlink" Target="https://enzyme.expasy.org/EC/4.2.1.41" TargetMode="External"/><Relationship Id="rId976" Type="http://schemas.openxmlformats.org/officeDocument/2006/relationships/hyperlink" Target="https://enzyme.expasy.org/EC/7.1.2.2" TargetMode="External"/><Relationship Id="rId21" Type="http://schemas.openxmlformats.org/officeDocument/2006/relationships/hyperlink" Target="https://enzyme.expasy.org/EC/4.2.3.130" TargetMode="External"/><Relationship Id="rId324" Type="http://schemas.openxmlformats.org/officeDocument/2006/relationships/hyperlink" Target="https://enzyme.expasy.org/EC/4.2.1.137" TargetMode="External"/><Relationship Id="rId531" Type="http://schemas.openxmlformats.org/officeDocument/2006/relationships/hyperlink" Target="https://enzyme.expasy.org/EC/5.3.1.8" TargetMode="External"/><Relationship Id="rId629" Type="http://schemas.openxmlformats.org/officeDocument/2006/relationships/hyperlink" Target="https://enzyme.expasy.org/EC/4.2.99.18" TargetMode="External"/><Relationship Id="rId170" Type="http://schemas.openxmlformats.org/officeDocument/2006/relationships/hyperlink" Target="https://enzyme.expasy.org/EC/1.17.7.4" TargetMode="External"/><Relationship Id="rId836" Type="http://schemas.openxmlformats.org/officeDocument/2006/relationships/hyperlink" Target="https://enzyme.expasy.org/EC/2.1.1.223" TargetMode="External"/><Relationship Id="rId1021" Type="http://schemas.openxmlformats.org/officeDocument/2006/relationships/hyperlink" Target="https://enzyme.expasy.org/EC/1.14.15.13" TargetMode="External"/><Relationship Id="rId1119" Type="http://schemas.openxmlformats.org/officeDocument/2006/relationships/hyperlink" Target="https://enzyme.expasy.org/EC/5.3.1.9" TargetMode="External"/><Relationship Id="rId268" Type="http://schemas.openxmlformats.org/officeDocument/2006/relationships/hyperlink" Target="https://enzyme.expasy.org/EC/1.3.1.12" TargetMode="External"/><Relationship Id="rId475" Type="http://schemas.openxmlformats.org/officeDocument/2006/relationships/hyperlink" Target="https://enzyme.expasy.org/EC/2.7.7.77" TargetMode="External"/><Relationship Id="rId682" Type="http://schemas.openxmlformats.org/officeDocument/2006/relationships/hyperlink" Target="https://enzyme.expasy.org/EC/6.3.4.18" TargetMode="External"/><Relationship Id="rId903" Type="http://schemas.openxmlformats.org/officeDocument/2006/relationships/hyperlink" Target="https://enzyme.expasy.org/EC/2.1.1.14" TargetMode="External"/><Relationship Id="rId32" Type="http://schemas.openxmlformats.org/officeDocument/2006/relationships/hyperlink" Target="https://enzyme.expasy.org/EC/1.14.13.-" TargetMode="External"/><Relationship Id="rId128" Type="http://schemas.openxmlformats.org/officeDocument/2006/relationships/hyperlink" Target="https://enzyme.expasy.org/EC/3.1.21.10" TargetMode="External"/><Relationship Id="rId335" Type="http://schemas.openxmlformats.org/officeDocument/2006/relationships/hyperlink" Target="https://enzyme.expasy.org/EC/4.1.1.2" TargetMode="External"/><Relationship Id="rId542" Type="http://schemas.openxmlformats.org/officeDocument/2006/relationships/hyperlink" Target="https://enzyme.expasy.org/EC/2.7.7.73" TargetMode="External"/><Relationship Id="rId987" Type="http://schemas.openxmlformats.org/officeDocument/2006/relationships/hyperlink" Target="https://enzyme.expasy.org/EC/4.2.1.59" TargetMode="External"/><Relationship Id="rId181" Type="http://schemas.openxmlformats.org/officeDocument/2006/relationships/hyperlink" Target="https://enzyme.expasy.org/EC/3.4.17.-" TargetMode="External"/><Relationship Id="rId402" Type="http://schemas.openxmlformats.org/officeDocument/2006/relationships/hyperlink" Target="https://enzyme.expasy.org/EC/3.1.26.4" TargetMode="External"/><Relationship Id="rId847" Type="http://schemas.openxmlformats.org/officeDocument/2006/relationships/hyperlink" Target="https://enzyme.expasy.org/EC/3.4.16.4" TargetMode="External"/><Relationship Id="rId1032" Type="http://schemas.openxmlformats.org/officeDocument/2006/relationships/hyperlink" Target="https://enzyme.expasy.org/EC/4.3.2.10" TargetMode="External"/><Relationship Id="rId279" Type="http://schemas.openxmlformats.org/officeDocument/2006/relationships/hyperlink" Target="https://enzyme.expasy.org/EC/6.1.1.22" TargetMode="External"/><Relationship Id="rId486" Type="http://schemas.openxmlformats.org/officeDocument/2006/relationships/hyperlink" Target="https://enzyme.expasy.org/EC/2.4.-.-" TargetMode="External"/><Relationship Id="rId693" Type="http://schemas.openxmlformats.org/officeDocument/2006/relationships/hyperlink" Target="https://enzyme.expasy.org/EC/2.3.1.266" TargetMode="External"/><Relationship Id="rId707" Type="http://schemas.openxmlformats.org/officeDocument/2006/relationships/hyperlink" Target="https://enzyme.expasy.org/EC/3.2.-.-" TargetMode="External"/><Relationship Id="rId914" Type="http://schemas.openxmlformats.org/officeDocument/2006/relationships/hyperlink" Target="https://enzyme.expasy.org/EC/2.5.1.74" TargetMode="External"/><Relationship Id="rId43" Type="http://schemas.openxmlformats.org/officeDocument/2006/relationships/hyperlink" Target="https://enzyme.expasy.org/EC/2.3.1.-" TargetMode="External"/><Relationship Id="rId139" Type="http://schemas.openxmlformats.org/officeDocument/2006/relationships/hyperlink" Target="https://enzyme.expasy.org/EC/1.1.1.-" TargetMode="External"/><Relationship Id="rId346" Type="http://schemas.openxmlformats.org/officeDocument/2006/relationships/hyperlink" Target="https://enzyme.expasy.org/EC/3.2.1.-" TargetMode="External"/><Relationship Id="rId553" Type="http://schemas.openxmlformats.org/officeDocument/2006/relationships/hyperlink" Target="https://enzyme.expasy.org/EC/2.1.3.3" TargetMode="External"/><Relationship Id="rId760" Type="http://schemas.openxmlformats.org/officeDocument/2006/relationships/hyperlink" Target="https://enzyme.expasy.org/EC/1.1.1.27" TargetMode="External"/><Relationship Id="rId998" Type="http://schemas.openxmlformats.org/officeDocument/2006/relationships/hyperlink" Target="https://enzyme.expasy.org/EC/2.7.1.15" TargetMode="External"/><Relationship Id="rId192" Type="http://schemas.openxmlformats.org/officeDocument/2006/relationships/hyperlink" Target="https://enzyme.expasy.org/EC/3.5.4.9" TargetMode="External"/><Relationship Id="rId206" Type="http://schemas.openxmlformats.org/officeDocument/2006/relationships/hyperlink" Target="https://enzyme.expasy.org/EC/1.2.4.4" TargetMode="External"/><Relationship Id="rId413" Type="http://schemas.openxmlformats.org/officeDocument/2006/relationships/hyperlink" Target="https://enzyme.expasy.org/EC/3.1.3.16" TargetMode="External"/><Relationship Id="rId858" Type="http://schemas.openxmlformats.org/officeDocument/2006/relationships/hyperlink" Target="https://enzyme.expasy.org/EC/3.-.-.-" TargetMode="External"/><Relationship Id="rId1043" Type="http://schemas.openxmlformats.org/officeDocument/2006/relationships/hyperlink" Target="https://enzyme.expasy.org/EC/5.1.1.10" TargetMode="External"/><Relationship Id="rId497" Type="http://schemas.openxmlformats.org/officeDocument/2006/relationships/hyperlink" Target="https://enzyme.expasy.org/EC/2.7.1.100" TargetMode="External"/><Relationship Id="rId620" Type="http://schemas.openxmlformats.org/officeDocument/2006/relationships/hyperlink" Target="https://enzyme.expasy.org/EC/1.13.11.2" TargetMode="External"/><Relationship Id="rId718" Type="http://schemas.openxmlformats.org/officeDocument/2006/relationships/hyperlink" Target="https://enzyme.expasy.org/EC/1.-.-.-" TargetMode="External"/><Relationship Id="rId925" Type="http://schemas.openxmlformats.org/officeDocument/2006/relationships/hyperlink" Target="https://enzyme.expasy.org/EC/2.7.7.12" TargetMode="External"/><Relationship Id="rId357" Type="http://schemas.openxmlformats.org/officeDocument/2006/relationships/hyperlink" Target="https://enzyme.expasy.org/EC/2.1.1.45" TargetMode="External"/><Relationship Id="rId1110" Type="http://schemas.openxmlformats.org/officeDocument/2006/relationships/hyperlink" Target="https://enzyme.expasy.org/EC/1.4.1.1" TargetMode="External"/><Relationship Id="rId54" Type="http://schemas.openxmlformats.org/officeDocument/2006/relationships/hyperlink" Target="https://enzyme.expasy.org/EC/1.-.-.-" TargetMode="External"/><Relationship Id="rId217" Type="http://schemas.openxmlformats.org/officeDocument/2006/relationships/hyperlink" Target="https://enzyme.expasy.org/EC/1.-.-.-" TargetMode="External"/><Relationship Id="rId564" Type="http://schemas.openxmlformats.org/officeDocument/2006/relationships/hyperlink" Target="https://enzyme.expasy.org/EC/1.8.4.8" TargetMode="External"/><Relationship Id="rId771" Type="http://schemas.openxmlformats.org/officeDocument/2006/relationships/hyperlink" Target="https://enzyme.expasy.org/EC/2.1.1.10" TargetMode="External"/><Relationship Id="rId869" Type="http://schemas.openxmlformats.org/officeDocument/2006/relationships/hyperlink" Target="https://enzyme.expasy.org/EC/2.1.1.177" TargetMode="External"/><Relationship Id="rId424" Type="http://schemas.openxmlformats.org/officeDocument/2006/relationships/hyperlink" Target="https://enzyme.expasy.org/EC/7.2.2.10" TargetMode="External"/><Relationship Id="rId631" Type="http://schemas.openxmlformats.org/officeDocument/2006/relationships/hyperlink" Target="https://enzyme.expasy.org/EC/3.1.3.48" TargetMode="External"/><Relationship Id="rId729" Type="http://schemas.openxmlformats.org/officeDocument/2006/relationships/hyperlink" Target="https://enzyme.expasy.org/EC/1.-.-.-" TargetMode="External"/><Relationship Id="rId1054" Type="http://schemas.openxmlformats.org/officeDocument/2006/relationships/hyperlink" Target="https://enzyme.expasy.org/EC/5.3.1.1" TargetMode="External"/><Relationship Id="rId270" Type="http://schemas.openxmlformats.org/officeDocument/2006/relationships/hyperlink" Target="https://enzyme.expasy.org/EC/1.17.1.8" TargetMode="External"/><Relationship Id="rId936" Type="http://schemas.openxmlformats.org/officeDocument/2006/relationships/hyperlink" Target="https://enzyme.expasy.org/EC/5.1.3.-" TargetMode="External"/><Relationship Id="rId1121" Type="http://schemas.openxmlformats.org/officeDocument/2006/relationships/hyperlink" Target="https://enzyme.expasy.org/EC/2.7.1.5" TargetMode="External"/><Relationship Id="rId65" Type="http://schemas.openxmlformats.org/officeDocument/2006/relationships/hyperlink" Target="https://enzyme.expasy.org/EC/2.7.7.7" TargetMode="External"/><Relationship Id="rId130" Type="http://schemas.openxmlformats.org/officeDocument/2006/relationships/hyperlink" Target="https://enzyme.expasy.org/EC/2.1.1.-" TargetMode="External"/><Relationship Id="rId368" Type="http://schemas.openxmlformats.org/officeDocument/2006/relationships/hyperlink" Target="https://enzyme.expasy.org/EC/1.17.4.1" TargetMode="External"/><Relationship Id="rId575" Type="http://schemas.openxmlformats.org/officeDocument/2006/relationships/hyperlink" Target="https://enzyme.expasy.org/EC/3.4.21.89" TargetMode="External"/><Relationship Id="rId782" Type="http://schemas.openxmlformats.org/officeDocument/2006/relationships/hyperlink" Target="https://enzyme.expasy.org/EC/1.6.5.9" TargetMode="External"/><Relationship Id="rId228" Type="http://schemas.openxmlformats.org/officeDocument/2006/relationships/hyperlink" Target="https://enzyme.expasy.org/EC/3.4.16.4" TargetMode="External"/><Relationship Id="rId435" Type="http://schemas.openxmlformats.org/officeDocument/2006/relationships/hyperlink" Target="https://enzyme.expasy.org/EC/3.5.2.3" TargetMode="External"/><Relationship Id="rId642" Type="http://schemas.openxmlformats.org/officeDocument/2006/relationships/hyperlink" Target="https://enzyme.expasy.org/EC/4.2.2.2" TargetMode="External"/><Relationship Id="rId1065" Type="http://schemas.openxmlformats.org/officeDocument/2006/relationships/hyperlink" Target="https://enzyme.expasy.org/EC/1.8.1.2" TargetMode="External"/><Relationship Id="rId281" Type="http://schemas.openxmlformats.org/officeDocument/2006/relationships/hyperlink" Target="https://enzyme.expasy.org/EC/3.1.21.10" TargetMode="External"/><Relationship Id="rId502" Type="http://schemas.openxmlformats.org/officeDocument/2006/relationships/hyperlink" Target="https://enzyme.expasy.org/EC/6.5.1.1" TargetMode="External"/><Relationship Id="rId947" Type="http://schemas.openxmlformats.org/officeDocument/2006/relationships/hyperlink" Target="https://enzyme.expasy.org/EC/6.1.1.3" TargetMode="External"/><Relationship Id="rId76" Type="http://schemas.openxmlformats.org/officeDocument/2006/relationships/hyperlink" Target="https://enzyme.expasy.org/EC/5.1.3.4" TargetMode="External"/><Relationship Id="rId141" Type="http://schemas.openxmlformats.org/officeDocument/2006/relationships/hyperlink" Target="https://enzyme.expasy.org/EC/3.2.1.132" TargetMode="External"/><Relationship Id="rId379" Type="http://schemas.openxmlformats.org/officeDocument/2006/relationships/hyperlink" Target="https://enzyme.expasy.org/EC/1.1.1.103" TargetMode="External"/><Relationship Id="rId586" Type="http://schemas.openxmlformats.org/officeDocument/2006/relationships/hyperlink" Target="https://enzyme.expasy.org/EC/4.98.1.1" TargetMode="External"/><Relationship Id="rId793" Type="http://schemas.openxmlformats.org/officeDocument/2006/relationships/hyperlink" Target="https://enzyme.expasy.org/EC/3.-.-.-" TargetMode="External"/><Relationship Id="rId807" Type="http://schemas.openxmlformats.org/officeDocument/2006/relationships/hyperlink" Target="https://enzyme.expasy.org/EC/6.1.1.16" TargetMode="External"/><Relationship Id="rId7" Type="http://schemas.openxmlformats.org/officeDocument/2006/relationships/hyperlink" Target="https://enzyme.expasy.org/EC/5.4.4.2" TargetMode="External"/><Relationship Id="rId239" Type="http://schemas.openxmlformats.org/officeDocument/2006/relationships/hyperlink" Target="https://enzyme.expasy.org/EC/2.3.1.-" TargetMode="External"/><Relationship Id="rId446" Type="http://schemas.openxmlformats.org/officeDocument/2006/relationships/hyperlink" Target="https://enzyme.expasy.org/EC/2.7.8.13" TargetMode="External"/><Relationship Id="rId653" Type="http://schemas.openxmlformats.org/officeDocument/2006/relationships/hyperlink" Target="https://enzyme.expasy.org/EC/1.14.14.1" TargetMode="External"/><Relationship Id="rId1076" Type="http://schemas.openxmlformats.org/officeDocument/2006/relationships/hyperlink" Target="https://enzyme.expasy.org/EC/1.1.1.-" TargetMode="External"/><Relationship Id="rId292" Type="http://schemas.openxmlformats.org/officeDocument/2006/relationships/hyperlink" Target="https://enzyme.expasy.org/EC/2.3.1.31" TargetMode="External"/><Relationship Id="rId306" Type="http://schemas.openxmlformats.org/officeDocument/2006/relationships/hyperlink" Target="https://enzyme.expasy.org/EC/2.1.1.37" TargetMode="External"/><Relationship Id="rId860" Type="http://schemas.openxmlformats.org/officeDocument/2006/relationships/hyperlink" Target="https://enzyme.expasy.org/EC/3.6.1.1" TargetMode="External"/><Relationship Id="rId958" Type="http://schemas.openxmlformats.org/officeDocument/2006/relationships/hyperlink" Target="https://enzyme.expasy.org/EC/6.3.4.2" TargetMode="External"/><Relationship Id="rId87" Type="http://schemas.openxmlformats.org/officeDocument/2006/relationships/hyperlink" Target="https://enzyme.expasy.org/EC/2.7.2.4" TargetMode="External"/><Relationship Id="rId513" Type="http://schemas.openxmlformats.org/officeDocument/2006/relationships/hyperlink" Target="https://enzyme.expasy.org/EC/3.4.14.13" TargetMode="External"/><Relationship Id="rId597" Type="http://schemas.openxmlformats.org/officeDocument/2006/relationships/hyperlink" Target="https://enzyme.expasy.org/EC/2.6.1.-" TargetMode="External"/><Relationship Id="rId720" Type="http://schemas.openxmlformats.org/officeDocument/2006/relationships/hyperlink" Target="https://enzyme.expasy.org/EC/1.2.3.3" TargetMode="External"/><Relationship Id="rId818" Type="http://schemas.openxmlformats.org/officeDocument/2006/relationships/hyperlink" Target="https://enzyme.expasy.org/EC/2.5.1.15" TargetMode="External"/><Relationship Id="rId152" Type="http://schemas.openxmlformats.org/officeDocument/2006/relationships/hyperlink" Target="https://enzyme.expasy.org/EC/3.5.1.28" TargetMode="External"/><Relationship Id="rId457" Type="http://schemas.openxmlformats.org/officeDocument/2006/relationships/hyperlink" Target="https://enzyme.expasy.org/EC/2.5.1.141" TargetMode="External"/><Relationship Id="rId1003" Type="http://schemas.openxmlformats.org/officeDocument/2006/relationships/hyperlink" Target="https://enzyme.expasy.org/EC/2.7.7.-" TargetMode="External"/><Relationship Id="rId1087" Type="http://schemas.openxmlformats.org/officeDocument/2006/relationships/hyperlink" Target="https://enzyme.expasy.org/EC/1.17.1.4" TargetMode="External"/><Relationship Id="rId664" Type="http://schemas.openxmlformats.org/officeDocument/2006/relationships/hyperlink" Target="https://enzyme.expasy.org/EC/2.1.1.190" TargetMode="External"/><Relationship Id="rId871" Type="http://schemas.openxmlformats.org/officeDocument/2006/relationships/hyperlink" Target="https://enzyme.expasy.org/EC/2.4.-.-" TargetMode="External"/><Relationship Id="rId969" Type="http://schemas.openxmlformats.org/officeDocument/2006/relationships/hyperlink" Target="https://enzyme.expasy.org/EC/2.1.2.1" TargetMode="External"/><Relationship Id="rId14" Type="http://schemas.openxmlformats.org/officeDocument/2006/relationships/hyperlink" Target="https://enzyme.expasy.org/EC/4.4.1.21" TargetMode="External"/><Relationship Id="rId317" Type="http://schemas.openxmlformats.org/officeDocument/2006/relationships/hyperlink" Target="https://enzyme.expasy.org/EC/1.-.-.-" TargetMode="External"/><Relationship Id="rId524" Type="http://schemas.openxmlformats.org/officeDocument/2006/relationships/hyperlink" Target="https://enzyme.expasy.org/EC/5.3.1.12" TargetMode="External"/><Relationship Id="rId731" Type="http://schemas.openxmlformats.org/officeDocument/2006/relationships/hyperlink" Target="https://enzyme.expasy.org/EC/3.5.2.9" TargetMode="External"/><Relationship Id="rId98" Type="http://schemas.openxmlformats.org/officeDocument/2006/relationships/hyperlink" Target="https://enzyme.expasy.org/EC/5.2.1.8" TargetMode="External"/><Relationship Id="rId163" Type="http://schemas.openxmlformats.org/officeDocument/2006/relationships/hyperlink" Target="https://enzyme.expasy.org/EC/2.7.1.-" TargetMode="External"/><Relationship Id="rId370" Type="http://schemas.openxmlformats.org/officeDocument/2006/relationships/hyperlink" Target="https://enzyme.expasy.org/EC/2.5.1.75" TargetMode="External"/><Relationship Id="rId829" Type="http://schemas.openxmlformats.org/officeDocument/2006/relationships/hyperlink" Target="https://enzyme.expasy.org/EC/2.3.1.157" TargetMode="External"/><Relationship Id="rId1014" Type="http://schemas.openxmlformats.org/officeDocument/2006/relationships/hyperlink" Target="https://enzyme.expasy.org/EC/2.7.8.-" TargetMode="External"/><Relationship Id="rId230" Type="http://schemas.openxmlformats.org/officeDocument/2006/relationships/hyperlink" Target="https://enzyme.expasy.org/EC/4.1.1.20" TargetMode="External"/><Relationship Id="rId468" Type="http://schemas.openxmlformats.org/officeDocument/2006/relationships/hyperlink" Target="https://enzyme.expasy.org/EC/3.5.4.2" TargetMode="External"/><Relationship Id="rId675" Type="http://schemas.openxmlformats.org/officeDocument/2006/relationships/hyperlink" Target="https://enzyme.expasy.org/EC/6.3.3.1" TargetMode="External"/><Relationship Id="rId882" Type="http://schemas.openxmlformats.org/officeDocument/2006/relationships/hyperlink" Target="https://enzyme.expasy.org/EC/2.7.1.92" TargetMode="External"/><Relationship Id="rId1098" Type="http://schemas.openxmlformats.org/officeDocument/2006/relationships/hyperlink" Target="https://enzyme.expasy.org/EC/4.2.3.1" TargetMode="External"/><Relationship Id="rId25" Type="http://schemas.openxmlformats.org/officeDocument/2006/relationships/hyperlink" Target="https://enzyme.expasy.org/EC/6.2.1.14" TargetMode="External"/><Relationship Id="rId328" Type="http://schemas.openxmlformats.org/officeDocument/2006/relationships/hyperlink" Target="https://enzyme.expasy.org/EC/3.-.-.-" TargetMode="External"/><Relationship Id="rId535" Type="http://schemas.openxmlformats.org/officeDocument/2006/relationships/hyperlink" Target="https://enzyme.expasy.org/EC/3.-.-.-" TargetMode="External"/><Relationship Id="rId742" Type="http://schemas.openxmlformats.org/officeDocument/2006/relationships/hyperlink" Target="https://enzyme.expasy.org/EC/2.7.2.4" TargetMode="External"/><Relationship Id="rId174" Type="http://schemas.openxmlformats.org/officeDocument/2006/relationships/hyperlink" Target="https://enzyme.expasy.org/EC/3.4.16.4" TargetMode="External"/><Relationship Id="rId381" Type="http://schemas.openxmlformats.org/officeDocument/2006/relationships/hyperlink" Target="https://enzyme.expasy.org/EC/3.-.-.-" TargetMode="External"/><Relationship Id="rId602" Type="http://schemas.openxmlformats.org/officeDocument/2006/relationships/hyperlink" Target="https://enzyme.expasy.org/EC/1.7.-.-" TargetMode="External"/><Relationship Id="rId1025" Type="http://schemas.openxmlformats.org/officeDocument/2006/relationships/hyperlink" Target="https://enzyme.expasy.org/EC/3.6.1.1" TargetMode="External"/><Relationship Id="rId241" Type="http://schemas.openxmlformats.org/officeDocument/2006/relationships/hyperlink" Target="https://enzyme.expasy.org/EC/5.4.99.22" TargetMode="External"/><Relationship Id="rId479" Type="http://schemas.openxmlformats.org/officeDocument/2006/relationships/hyperlink" Target="https://enzyme.expasy.org/EC/3.1.-.-" TargetMode="External"/><Relationship Id="rId686" Type="http://schemas.openxmlformats.org/officeDocument/2006/relationships/hyperlink" Target="https://enzyme.expasy.org/EC/1.1.1.4" TargetMode="External"/><Relationship Id="rId893" Type="http://schemas.openxmlformats.org/officeDocument/2006/relationships/hyperlink" Target="https://enzyme.expasy.org/EC/3.5.3.8" TargetMode="External"/><Relationship Id="rId907" Type="http://schemas.openxmlformats.org/officeDocument/2006/relationships/hyperlink" Target="https://enzyme.expasy.org/EC/1.10.3.-" TargetMode="External"/><Relationship Id="rId36" Type="http://schemas.openxmlformats.org/officeDocument/2006/relationships/hyperlink" Target="https://enzyme.expasy.org/EC/3.2.1.41" TargetMode="External"/><Relationship Id="rId339" Type="http://schemas.openxmlformats.org/officeDocument/2006/relationships/hyperlink" Target="https://enzyme.expasy.org/EC/1.5.1.2" TargetMode="External"/><Relationship Id="rId546" Type="http://schemas.openxmlformats.org/officeDocument/2006/relationships/hyperlink" Target="https://enzyme.expasy.org/EC/5.4.99.-" TargetMode="External"/><Relationship Id="rId753" Type="http://schemas.openxmlformats.org/officeDocument/2006/relationships/hyperlink" Target="https://enzyme.expasy.org/EC/1.18.1.2" TargetMode="External"/><Relationship Id="rId101" Type="http://schemas.openxmlformats.org/officeDocument/2006/relationships/hyperlink" Target="https://enzyme.expasy.org/EC/1.2.1.70" TargetMode="External"/><Relationship Id="rId185" Type="http://schemas.openxmlformats.org/officeDocument/2006/relationships/hyperlink" Target="https://enzyme.expasy.org/EC/1.4.4.2" TargetMode="External"/><Relationship Id="rId406" Type="http://schemas.openxmlformats.org/officeDocument/2006/relationships/hyperlink" Target="https://enzyme.expasy.org/EC/2.3.1.274" TargetMode="External"/><Relationship Id="rId960" Type="http://schemas.openxmlformats.org/officeDocument/2006/relationships/hyperlink" Target="https://enzyme.expasy.org/EC/4.1.2.13" TargetMode="External"/><Relationship Id="rId1036" Type="http://schemas.openxmlformats.org/officeDocument/2006/relationships/hyperlink" Target="https://enzyme.expasy.org/EC/1.1.1.-" TargetMode="External"/><Relationship Id="rId392" Type="http://schemas.openxmlformats.org/officeDocument/2006/relationships/hyperlink" Target="https://enzyme.expasy.org/EC/6.1.1.15" TargetMode="External"/><Relationship Id="rId613" Type="http://schemas.openxmlformats.org/officeDocument/2006/relationships/hyperlink" Target="https://enzyme.expasy.org/EC/1.11.1.24" TargetMode="External"/><Relationship Id="rId697" Type="http://schemas.openxmlformats.org/officeDocument/2006/relationships/hyperlink" Target="https://enzyme.expasy.org/EC/5.3.1.8" TargetMode="External"/><Relationship Id="rId820" Type="http://schemas.openxmlformats.org/officeDocument/2006/relationships/hyperlink" Target="https://enzyme.expasy.org/EC/2.5.1.47" TargetMode="External"/><Relationship Id="rId918" Type="http://schemas.openxmlformats.org/officeDocument/2006/relationships/hyperlink" Target="https://enzyme.expasy.org/EC/2.4.-.-" TargetMode="External"/><Relationship Id="rId252" Type="http://schemas.openxmlformats.org/officeDocument/2006/relationships/hyperlink" Target="https://enzyme.expasy.org/EC/1.1.1.94" TargetMode="External"/><Relationship Id="rId1103" Type="http://schemas.openxmlformats.org/officeDocument/2006/relationships/hyperlink" Target="https://enzyme.expasy.org/EC/2.3.1.57" TargetMode="External"/><Relationship Id="rId47" Type="http://schemas.openxmlformats.org/officeDocument/2006/relationships/hyperlink" Target="https://enzyme.expasy.org/EC/3.1.3.15" TargetMode="External"/><Relationship Id="rId112" Type="http://schemas.openxmlformats.org/officeDocument/2006/relationships/hyperlink" Target="https://enzyme.expasy.org/EC/1.4.3.16" TargetMode="External"/><Relationship Id="rId557" Type="http://schemas.openxmlformats.org/officeDocument/2006/relationships/hyperlink" Target="https://enzyme.expasy.org/EC/2.3.1.35" TargetMode="External"/><Relationship Id="rId764" Type="http://schemas.openxmlformats.org/officeDocument/2006/relationships/hyperlink" Target="https://enzyme.expasy.org/EC/3.4.19.3" TargetMode="External"/><Relationship Id="rId971" Type="http://schemas.openxmlformats.org/officeDocument/2006/relationships/hyperlink" Target="https://enzyme.expasy.org/EC/7.1.2.2" TargetMode="External"/><Relationship Id="rId196" Type="http://schemas.openxmlformats.org/officeDocument/2006/relationships/hyperlink" Target="https://enzyme.expasy.org/EC/3.4.21.116" TargetMode="External"/><Relationship Id="rId417" Type="http://schemas.openxmlformats.org/officeDocument/2006/relationships/hyperlink" Target="https://enzyme.expasy.org/EC/3.5.1.88" TargetMode="External"/><Relationship Id="rId624" Type="http://schemas.openxmlformats.org/officeDocument/2006/relationships/hyperlink" Target="https://enzyme.expasy.org/EC/1.1.1.-" TargetMode="External"/><Relationship Id="rId831" Type="http://schemas.openxmlformats.org/officeDocument/2006/relationships/hyperlink" Target="https://enzyme.expasy.org/EC/3.5.99.10" TargetMode="External"/><Relationship Id="rId1047" Type="http://schemas.openxmlformats.org/officeDocument/2006/relationships/hyperlink" Target="https://enzyme.expasy.org/EC/2.4.-.-" TargetMode="External"/><Relationship Id="rId263" Type="http://schemas.openxmlformats.org/officeDocument/2006/relationships/hyperlink" Target="https://enzyme.expasy.org/EC/4.1.1.48" TargetMode="External"/><Relationship Id="rId470" Type="http://schemas.openxmlformats.org/officeDocument/2006/relationships/hyperlink" Target="https://enzyme.expasy.org/EC/2.7.1.56" TargetMode="External"/><Relationship Id="rId929" Type="http://schemas.openxmlformats.org/officeDocument/2006/relationships/hyperlink" Target="https://enzyme.expasy.org/EC/2.4.-.-" TargetMode="External"/><Relationship Id="rId1114" Type="http://schemas.openxmlformats.org/officeDocument/2006/relationships/hyperlink" Target="https://enzyme.expasy.org/EC/2.4.-.-" TargetMode="External"/><Relationship Id="rId58" Type="http://schemas.openxmlformats.org/officeDocument/2006/relationships/hyperlink" Target="https://enzyme.expasy.org/EC/6.4.1.2" TargetMode="External"/><Relationship Id="rId123" Type="http://schemas.openxmlformats.org/officeDocument/2006/relationships/hyperlink" Target="https://enzyme.expasy.org/EC/6.1.1.21" TargetMode="External"/><Relationship Id="rId330" Type="http://schemas.openxmlformats.org/officeDocument/2006/relationships/hyperlink" Target="https://enzyme.expasy.org/EC/3.2.1.-" TargetMode="External"/><Relationship Id="rId568" Type="http://schemas.openxmlformats.org/officeDocument/2006/relationships/hyperlink" Target="https://enzyme.expasy.org/EC/3.1.11.-" TargetMode="External"/><Relationship Id="rId775" Type="http://schemas.openxmlformats.org/officeDocument/2006/relationships/hyperlink" Target="https://enzyme.expasy.org/EC/3.1.1.-" TargetMode="External"/><Relationship Id="rId982" Type="http://schemas.openxmlformats.org/officeDocument/2006/relationships/hyperlink" Target="https://enzyme.expasy.org/EC/3.5.1.5" TargetMode="External"/><Relationship Id="rId428" Type="http://schemas.openxmlformats.org/officeDocument/2006/relationships/hyperlink" Target="https://enzyme.expasy.org/EC/2.7.1.25" TargetMode="External"/><Relationship Id="rId635" Type="http://schemas.openxmlformats.org/officeDocument/2006/relationships/hyperlink" Target="https://enzyme.expasy.org/EC/1.-.-.-" TargetMode="External"/><Relationship Id="rId842" Type="http://schemas.openxmlformats.org/officeDocument/2006/relationships/hyperlink" Target="https://enzyme.expasy.org/EC/2.7.1.113" TargetMode="External"/><Relationship Id="rId1058" Type="http://schemas.openxmlformats.org/officeDocument/2006/relationships/hyperlink" Target="https://enzyme.expasy.org/EC/2.6.1.-" TargetMode="External"/><Relationship Id="rId274" Type="http://schemas.openxmlformats.org/officeDocument/2006/relationships/hyperlink" Target="https://enzyme.expasy.org/EC/2.1.2.11" TargetMode="External"/><Relationship Id="rId481" Type="http://schemas.openxmlformats.org/officeDocument/2006/relationships/hyperlink" Target="https://enzyme.expasy.org/EC/2.7.13.3" TargetMode="External"/><Relationship Id="rId702" Type="http://schemas.openxmlformats.org/officeDocument/2006/relationships/hyperlink" Target="https://enzyme.expasy.org/EC/1.-.-.-" TargetMode="External"/><Relationship Id="rId1125" Type="http://schemas.openxmlformats.org/officeDocument/2006/relationships/hyperlink" Target="https://enzyme.expasy.org/EC/3.6.1.27" TargetMode="External"/><Relationship Id="rId69" Type="http://schemas.openxmlformats.org/officeDocument/2006/relationships/hyperlink" Target="https://enzyme.expasy.org/EC/6.1.1.3" TargetMode="External"/><Relationship Id="rId134" Type="http://schemas.openxmlformats.org/officeDocument/2006/relationships/hyperlink" Target="https://enzyme.expasy.org/EC/3.2.2.9" TargetMode="External"/><Relationship Id="rId579" Type="http://schemas.openxmlformats.org/officeDocument/2006/relationships/hyperlink" Target="https://enzyme.expasy.org/EC/6.3.2.49" TargetMode="External"/><Relationship Id="rId786" Type="http://schemas.openxmlformats.org/officeDocument/2006/relationships/hyperlink" Target="https://enzyme.expasy.org/EC/5.4.2.10" TargetMode="External"/><Relationship Id="rId993" Type="http://schemas.openxmlformats.org/officeDocument/2006/relationships/hyperlink" Target="https://enzyme.expasy.org/EC/4.1.1.5" TargetMode="External"/><Relationship Id="rId341" Type="http://schemas.openxmlformats.org/officeDocument/2006/relationships/hyperlink" Target="https://enzyme.expasy.org/EC/1.4.1.13" TargetMode="External"/><Relationship Id="rId439" Type="http://schemas.openxmlformats.org/officeDocument/2006/relationships/hyperlink" Target="https://enzyme.expasy.org/EC/3.4.23.36" TargetMode="External"/><Relationship Id="rId646" Type="http://schemas.openxmlformats.org/officeDocument/2006/relationships/hyperlink" Target="https://enzyme.expasy.org/EC/3.6.4.-" TargetMode="External"/><Relationship Id="rId1069" Type="http://schemas.openxmlformats.org/officeDocument/2006/relationships/hyperlink" Target="https://enzyme.expasy.org/EC/7.6.2.-" TargetMode="External"/><Relationship Id="rId201" Type="http://schemas.openxmlformats.org/officeDocument/2006/relationships/hyperlink" Target="https://enzyme.expasy.org/EC/4.2.1.79" TargetMode="External"/><Relationship Id="rId285" Type="http://schemas.openxmlformats.org/officeDocument/2006/relationships/hyperlink" Target="https://enzyme.expasy.org/EC/5.3.1.17" TargetMode="External"/><Relationship Id="rId506" Type="http://schemas.openxmlformats.org/officeDocument/2006/relationships/hyperlink" Target="https://enzyme.expasy.org/EC/3.5.4.3" TargetMode="External"/><Relationship Id="rId853" Type="http://schemas.openxmlformats.org/officeDocument/2006/relationships/hyperlink" Target="https://enzyme.expasy.org/EC/2.1.1.170" TargetMode="External"/><Relationship Id="rId492" Type="http://schemas.openxmlformats.org/officeDocument/2006/relationships/hyperlink" Target="https://enzyme.expasy.org/EC/3.1.3.-" TargetMode="External"/><Relationship Id="rId713" Type="http://schemas.openxmlformats.org/officeDocument/2006/relationships/hyperlink" Target="https://enzyme.expasy.org/EC/3.4.21.-" TargetMode="External"/><Relationship Id="rId797" Type="http://schemas.openxmlformats.org/officeDocument/2006/relationships/hyperlink" Target="https://enzyme.expasy.org/EC/3.-.-.-" TargetMode="External"/><Relationship Id="rId920" Type="http://schemas.openxmlformats.org/officeDocument/2006/relationships/hyperlink" Target="https://enzyme.expasy.org/EC/2.7.1.50" TargetMode="External"/><Relationship Id="rId145" Type="http://schemas.openxmlformats.org/officeDocument/2006/relationships/hyperlink" Target="https://enzyme.expasy.org/EC/5.1.1.3" TargetMode="External"/><Relationship Id="rId352" Type="http://schemas.openxmlformats.org/officeDocument/2006/relationships/hyperlink" Target="https://enzyme.expasy.org/EC/5.6.2.2" TargetMode="External"/><Relationship Id="rId212" Type="http://schemas.openxmlformats.org/officeDocument/2006/relationships/hyperlink" Target="https://enzyme.expasy.org/EC/1.1.1.44" TargetMode="External"/><Relationship Id="rId657" Type="http://schemas.openxmlformats.org/officeDocument/2006/relationships/hyperlink" Target="https://enzyme.expasy.org/EC/3.2.1.23" TargetMode="External"/><Relationship Id="rId864" Type="http://schemas.openxmlformats.org/officeDocument/2006/relationships/hyperlink" Target="https://enzyme.expasy.org/EC/3.-.-.-" TargetMode="External"/><Relationship Id="rId296" Type="http://schemas.openxmlformats.org/officeDocument/2006/relationships/hyperlink" Target="https://enzyme.expasy.org/EC/3.1.3.-" TargetMode="External"/><Relationship Id="rId517" Type="http://schemas.openxmlformats.org/officeDocument/2006/relationships/hyperlink" Target="https://enzyme.expasy.org/EC/3.4.21.107" TargetMode="External"/><Relationship Id="rId724" Type="http://schemas.openxmlformats.org/officeDocument/2006/relationships/hyperlink" Target="https://enzyme.expasy.org/EC/2.3.-.-" TargetMode="External"/><Relationship Id="rId931" Type="http://schemas.openxmlformats.org/officeDocument/2006/relationships/hyperlink" Target="https://enzyme.expasy.org/EC/2.7.8.-" TargetMode="External"/><Relationship Id="rId60" Type="http://schemas.openxmlformats.org/officeDocument/2006/relationships/hyperlink" Target="https://enzyme.expasy.org/EC/2.7.1.11" TargetMode="External"/><Relationship Id="rId156" Type="http://schemas.openxmlformats.org/officeDocument/2006/relationships/hyperlink" Target="https://enzyme.expasy.org/EC/3.6.1.41" TargetMode="External"/><Relationship Id="rId363" Type="http://schemas.openxmlformats.org/officeDocument/2006/relationships/hyperlink" Target="https://enzyme.expasy.org/EC/2.3.-.-" TargetMode="External"/><Relationship Id="rId570" Type="http://schemas.openxmlformats.org/officeDocument/2006/relationships/hyperlink" Target="https://enzyme.expasy.org/EC/3.1.-.-" TargetMode="External"/><Relationship Id="rId1007" Type="http://schemas.openxmlformats.org/officeDocument/2006/relationships/hyperlink" Target="https://enzyme.expasy.org/EC/2.4.-.-" TargetMode="External"/><Relationship Id="rId223" Type="http://schemas.openxmlformats.org/officeDocument/2006/relationships/hyperlink" Target="https://enzyme.expasy.org/EC/1.1.1.-" TargetMode="External"/><Relationship Id="rId430" Type="http://schemas.openxmlformats.org/officeDocument/2006/relationships/hyperlink" Target="https://enzyme.expasy.org/EC/1.8.4.8" TargetMode="External"/><Relationship Id="rId668" Type="http://schemas.openxmlformats.org/officeDocument/2006/relationships/hyperlink" Target="https://enzyme.expasy.org/EC/3.6.4.12" TargetMode="External"/><Relationship Id="rId875" Type="http://schemas.openxmlformats.org/officeDocument/2006/relationships/hyperlink" Target="https://enzyme.expasy.org/EC/2.7.1.31" TargetMode="External"/><Relationship Id="rId1060" Type="http://schemas.openxmlformats.org/officeDocument/2006/relationships/hyperlink" Target="https://enzyme.expasy.org/EC/2.3.1.-" TargetMode="External"/><Relationship Id="rId18" Type="http://schemas.openxmlformats.org/officeDocument/2006/relationships/hyperlink" Target="https://enzyme.expasy.org/EC/2.5.1.6" TargetMode="External"/><Relationship Id="rId528" Type="http://schemas.openxmlformats.org/officeDocument/2006/relationships/hyperlink" Target="https://enzyme.expasy.org/EC/1.17.1.9" TargetMode="External"/><Relationship Id="rId735" Type="http://schemas.openxmlformats.org/officeDocument/2006/relationships/hyperlink" Target="https://enzyme.expasy.org/EC/3.4.21.89" TargetMode="External"/><Relationship Id="rId942" Type="http://schemas.openxmlformats.org/officeDocument/2006/relationships/hyperlink" Target="https://enzyme.expasy.org/EC/6.3.2.49" TargetMode="External"/><Relationship Id="rId167" Type="http://schemas.openxmlformats.org/officeDocument/2006/relationships/hyperlink" Target="https://enzyme.expasy.org/EC/2.7.11.33" TargetMode="External"/><Relationship Id="rId374" Type="http://schemas.openxmlformats.org/officeDocument/2006/relationships/hyperlink" Target="https://enzyme.expasy.org/EC/2.3.1.39" TargetMode="External"/><Relationship Id="rId581" Type="http://schemas.openxmlformats.org/officeDocument/2006/relationships/hyperlink" Target="https://enzyme.expasy.org/EC/6.2.1.3" TargetMode="External"/><Relationship Id="rId1018" Type="http://schemas.openxmlformats.org/officeDocument/2006/relationships/hyperlink" Target="https://enzyme.expasy.org/EC/3.4.21.102" TargetMode="External"/><Relationship Id="rId71" Type="http://schemas.openxmlformats.org/officeDocument/2006/relationships/hyperlink" Target="https://enzyme.expasy.org/EC/2.7.13.3" TargetMode="External"/><Relationship Id="rId234" Type="http://schemas.openxmlformats.org/officeDocument/2006/relationships/hyperlink" Target="https://enzyme.expasy.org/EC/3.5.4.26" TargetMode="External"/><Relationship Id="rId679" Type="http://schemas.openxmlformats.org/officeDocument/2006/relationships/hyperlink" Target="https://enzyme.expasy.org/EC/6.3.5.3" TargetMode="External"/><Relationship Id="rId802" Type="http://schemas.openxmlformats.org/officeDocument/2006/relationships/hyperlink" Target="https://enzyme.expasy.org/EC/3.4.11.18" TargetMode="External"/><Relationship Id="rId886" Type="http://schemas.openxmlformats.org/officeDocument/2006/relationships/hyperlink" Target="https://enzyme.expasy.org/EC/1.1.1.369" TargetMode="External"/><Relationship Id="rId2" Type="http://schemas.openxmlformats.org/officeDocument/2006/relationships/hyperlink" Target="https://enzyme.expasy.org/EC/2.7.7.27" TargetMode="External"/><Relationship Id="rId29" Type="http://schemas.openxmlformats.org/officeDocument/2006/relationships/hyperlink" Target="https://enzyme.expasy.org/EC/2.8.1.6" TargetMode="External"/><Relationship Id="rId441" Type="http://schemas.openxmlformats.org/officeDocument/2006/relationships/hyperlink" Target="https://enzyme.expasy.org/EC/3.5.1.-" TargetMode="External"/><Relationship Id="rId539" Type="http://schemas.openxmlformats.org/officeDocument/2006/relationships/hyperlink" Target="https://enzyme.expasy.org/EC/1.3.1.-" TargetMode="External"/><Relationship Id="rId746" Type="http://schemas.openxmlformats.org/officeDocument/2006/relationships/hyperlink" Target="https://enzyme.expasy.org/EC/5.3.1.27" TargetMode="External"/><Relationship Id="rId1071" Type="http://schemas.openxmlformats.org/officeDocument/2006/relationships/hyperlink" Target="https://enzyme.expasy.org/EC/3.1.1.-" TargetMode="External"/><Relationship Id="rId178" Type="http://schemas.openxmlformats.org/officeDocument/2006/relationships/hyperlink" Target="https://enzyme.expasy.org/EC/6.3.3.2" TargetMode="External"/><Relationship Id="rId301" Type="http://schemas.openxmlformats.org/officeDocument/2006/relationships/hyperlink" Target="https://enzyme.expasy.org/EC/1.8.4.12" TargetMode="External"/><Relationship Id="rId953" Type="http://schemas.openxmlformats.org/officeDocument/2006/relationships/hyperlink" Target="https://enzyme.expasy.org/EC/6.1.1.19" TargetMode="External"/><Relationship Id="rId1029" Type="http://schemas.openxmlformats.org/officeDocument/2006/relationships/hyperlink" Target="https://enzyme.expasy.org/EC/4.2.1.19" TargetMode="External"/><Relationship Id="rId82" Type="http://schemas.openxmlformats.org/officeDocument/2006/relationships/hyperlink" Target="https://enzyme.expasy.org/EC/6.1.1.20" TargetMode="External"/><Relationship Id="rId385" Type="http://schemas.openxmlformats.org/officeDocument/2006/relationships/hyperlink" Target="https://enzyme.expasy.org/EC/2.7.2.4" TargetMode="External"/><Relationship Id="rId592" Type="http://schemas.openxmlformats.org/officeDocument/2006/relationships/hyperlink" Target="https://enzyme.expasy.org/EC/4.2.1.17" TargetMode="External"/><Relationship Id="rId606" Type="http://schemas.openxmlformats.org/officeDocument/2006/relationships/hyperlink" Target="https://enzyme.expasy.org/EC/3.4.22.-" TargetMode="External"/><Relationship Id="rId813" Type="http://schemas.openxmlformats.org/officeDocument/2006/relationships/hyperlink" Target="https://enzyme.expasy.org/EC/2.7.14.1" TargetMode="External"/><Relationship Id="rId245" Type="http://schemas.openxmlformats.org/officeDocument/2006/relationships/hyperlink" Target="https://enzyme.expasy.org/EC/5.6.2.4" TargetMode="External"/><Relationship Id="rId452" Type="http://schemas.openxmlformats.org/officeDocument/2006/relationships/hyperlink" Target="https://enzyme.expasy.org/EC/2.1.1.171" TargetMode="External"/><Relationship Id="rId897" Type="http://schemas.openxmlformats.org/officeDocument/2006/relationships/hyperlink" Target="https://enzyme.expasy.org/EC/3.2.1.99" TargetMode="External"/><Relationship Id="rId1082" Type="http://schemas.openxmlformats.org/officeDocument/2006/relationships/hyperlink" Target="https://enzyme.expasy.org/EC/3.6.4.-" TargetMode="External"/><Relationship Id="rId105" Type="http://schemas.openxmlformats.org/officeDocument/2006/relationships/hyperlink" Target="https://enzyme.expasy.org/EC/5.4.3.8" TargetMode="External"/><Relationship Id="rId312" Type="http://schemas.openxmlformats.org/officeDocument/2006/relationships/hyperlink" Target="https://enzyme.expasy.org/EC/3.1.3.27" TargetMode="External"/><Relationship Id="rId757" Type="http://schemas.openxmlformats.org/officeDocument/2006/relationships/hyperlink" Target="https://enzyme.expasy.org/EC/3.1.1.41" TargetMode="External"/><Relationship Id="rId964" Type="http://schemas.openxmlformats.org/officeDocument/2006/relationships/hyperlink" Target="https://enzyme.expasy.org/EC/2.1.1.297" TargetMode="External"/><Relationship Id="rId93" Type="http://schemas.openxmlformats.org/officeDocument/2006/relationships/hyperlink" Target="https://enzyme.expasy.org/EC/1.1.1.86" TargetMode="External"/><Relationship Id="rId189" Type="http://schemas.openxmlformats.org/officeDocument/2006/relationships/hyperlink" Target="https://enzyme.expasy.org/EC/6.4.1.2" TargetMode="External"/><Relationship Id="rId396" Type="http://schemas.openxmlformats.org/officeDocument/2006/relationships/hyperlink" Target="https://enzyme.expasy.org/EC/3.5.1.44" TargetMode="External"/><Relationship Id="rId617" Type="http://schemas.openxmlformats.org/officeDocument/2006/relationships/hyperlink" Target="https://enzyme.expasy.org/EC/3.2.2.31" TargetMode="External"/><Relationship Id="rId824" Type="http://schemas.openxmlformats.org/officeDocument/2006/relationships/hyperlink" Target="https://enzyme.expasy.org/EC/6.3.4.19" TargetMode="External"/><Relationship Id="rId256" Type="http://schemas.openxmlformats.org/officeDocument/2006/relationships/hyperlink" Target="https://enzyme.expasy.org/EC/2.7.4.6" TargetMode="External"/><Relationship Id="rId463" Type="http://schemas.openxmlformats.org/officeDocument/2006/relationships/hyperlink" Target="https://enzyme.expasy.org/EC/1.8.1.4" TargetMode="External"/><Relationship Id="rId670" Type="http://schemas.openxmlformats.org/officeDocument/2006/relationships/hyperlink" Target="https://enzyme.expasy.org/EC/3.5.4.2" TargetMode="External"/><Relationship Id="rId1093" Type="http://schemas.openxmlformats.org/officeDocument/2006/relationships/hyperlink" Target="https://enzyme.expasy.org/EC/3.1.-.-" TargetMode="External"/><Relationship Id="rId1107" Type="http://schemas.openxmlformats.org/officeDocument/2006/relationships/hyperlink" Target="https://enzyme.expasy.org/EC/3.4.11.1" TargetMode="External"/><Relationship Id="rId116" Type="http://schemas.openxmlformats.org/officeDocument/2006/relationships/hyperlink" Target="https://enzyme.expasy.org/EC/3.6.4.12" TargetMode="External"/><Relationship Id="rId323" Type="http://schemas.openxmlformats.org/officeDocument/2006/relationships/hyperlink" Target="https://enzyme.expasy.org/EC/1.15.1.1" TargetMode="External"/><Relationship Id="rId530" Type="http://schemas.openxmlformats.org/officeDocument/2006/relationships/hyperlink" Target="https://enzyme.expasy.org/EC/2.3.-.-" TargetMode="External"/><Relationship Id="rId768" Type="http://schemas.openxmlformats.org/officeDocument/2006/relationships/hyperlink" Target="https://enzyme.expasy.org/EC/1.2.1.26" TargetMode="External"/><Relationship Id="rId975" Type="http://schemas.openxmlformats.org/officeDocument/2006/relationships/hyperlink" Target="https://enzyme.expasy.org/EC/7.1.2.2" TargetMode="External"/><Relationship Id="rId20" Type="http://schemas.openxmlformats.org/officeDocument/2006/relationships/hyperlink" Target="https://enzyme.expasy.org/EC/4.2.1.-" TargetMode="External"/><Relationship Id="rId628" Type="http://schemas.openxmlformats.org/officeDocument/2006/relationships/hyperlink" Target="https://enzyme.expasy.org/EC/3.2.2.-" TargetMode="External"/><Relationship Id="rId835" Type="http://schemas.openxmlformats.org/officeDocument/2006/relationships/hyperlink" Target="https://enzyme.expasy.org/EC/2.1.1.198" TargetMode="External"/><Relationship Id="rId267" Type="http://schemas.openxmlformats.org/officeDocument/2006/relationships/hyperlink" Target="https://enzyme.expasy.org/EC/2.6.1.9" TargetMode="External"/><Relationship Id="rId474" Type="http://schemas.openxmlformats.org/officeDocument/2006/relationships/hyperlink" Target="https://enzyme.expasy.org/EC/2.10.1.1" TargetMode="External"/><Relationship Id="rId1020" Type="http://schemas.openxmlformats.org/officeDocument/2006/relationships/hyperlink" Target="https://enzyme.expasy.org/EC/2.3.2.22" TargetMode="External"/><Relationship Id="rId1118" Type="http://schemas.openxmlformats.org/officeDocument/2006/relationships/hyperlink" Target="https://enzyme.expasy.org/EC/1.1.1.-" TargetMode="External"/><Relationship Id="rId127" Type="http://schemas.openxmlformats.org/officeDocument/2006/relationships/hyperlink" Target="https://enzyme.expasy.org/EC/6.1.1.7" TargetMode="External"/><Relationship Id="rId681" Type="http://schemas.openxmlformats.org/officeDocument/2006/relationships/hyperlink" Target="https://enzyme.expasy.org/EC/4.3.2.2" TargetMode="External"/><Relationship Id="rId737" Type="http://schemas.openxmlformats.org/officeDocument/2006/relationships/hyperlink" Target="https://enzyme.expasy.org/EC/1.1.1.17" TargetMode="External"/><Relationship Id="rId779" Type="http://schemas.openxmlformats.org/officeDocument/2006/relationships/hyperlink" Target="https://enzyme.expasy.org/EC/1.11.2.4" TargetMode="External"/><Relationship Id="rId902" Type="http://schemas.openxmlformats.org/officeDocument/2006/relationships/hyperlink" Target="https://enzyme.expasy.org/EC/2.1.1.14" TargetMode="External"/><Relationship Id="rId944" Type="http://schemas.openxmlformats.org/officeDocument/2006/relationships/hyperlink" Target="https://enzyme.expasy.org/EC/2.3.1.8" TargetMode="External"/><Relationship Id="rId986" Type="http://schemas.openxmlformats.org/officeDocument/2006/relationships/hyperlink" Target="https://enzyme.expasy.org/EC/3.6.1.27" TargetMode="External"/><Relationship Id="rId31" Type="http://schemas.openxmlformats.org/officeDocument/2006/relationships/hyperlink" Target="https://enzyme.expasy.org/EC/3.2.1.172" TargetMode="External"/><Relationship Id="rId73" Type="http://schemas.openxmlformats.org/officeDocument/2006/relationships/hyperlink" Target="https://enzyme.expasy.org/EC/3.2.1.99" TargetMode="External"/><Relationship Id="rId169" Type="http://schemas.openxmlformats.org/officeDocument/2006/relationships/hyperlink" Target="https://enzyme.expasy.org/EC/2.1.1.217" TargetMode="External"/><Relationship Id="rId334" Type="http://schemas.openxmlformats.org/officeDocument/2006/relationships/hyperlink" Target="https://enzyme.expasy.org/EC/3.2.-.-" TargetMode="External"/><Relationship Id="rId376" Type="http://schemas.openxmlformats.org/officeDocument/2006/relationships/hyperlink" Target="https://enzyme.expasy.org/EC/2.3.1.39" TargetMode="External"/><Relationship Id="rId541" Type="http://schemas.openxmlformats.org/officeDocument/2006/relationships/hyperlink" Target="https://enzyme.expasy.org/EC/2.7.4.7" TargetMode="External"/><Relationship Id="rId583" Type="http://schemas.openxmlformats.org/officeDocument/2006/relationships/hyperlink" Target="https://enzyme.expasy.org/EC/3.-.-.-" TargetMode="External"/><Relationship Id="rId639" Type="http://schemas.openxmlformats.org/officeDocument/2006/relationships/hyperlink" Target="https://enzyme.expasy.org/EC/3.4.11.18" TargetMode="External"/><Relationship Id="rId790" Type="http://schemas.openxmlformats.org/officeDocument/2006/relationships/hyperlink" Target="https://enzyme.expasy.org/EC/3.5.1.28" TargetMode="External"/><Relationship Id="rId804" Type="http://schemas.openxmlformats.org/officeDocument/2006/relationships/hyperlink" Target="https://enzyme.expasy.org/EC/2.7.7.6" TargetMode="External"/><Relationship Id="rId4" Type="http://schemas.openxmlformats.org/officeDocument/2006/relationships/hyperlink" Target="https://enzyme.expasy.org/EC/2.4.-.-" TargetMode="External"/><Relationship Id="rId180" Type="http://schemas.openxmlformats.org/officeDocument/2006/relationships/hyperlink" Target="https://enzyme.expasy.org/EC/2.7.8.-" TargetMode="External"/><Relationship Id="rId236" Type="http://schemas.openxmlformats.org/officeDocument/2006/relationships/hyperlink" Target="https://enzyme.expasy.org/EC/3.5.4.25" TargetMode="External"/><Relationship Id="rId278" Type="http://schemas.openxmlformats.org/officeDocument/2006/relationships/hyperlink" Target="https://enzyme.expasy.org/EC/2.6.1.1" TargetMode="External"/><Relationship Id="rId401" Type="http://schemas.openxmlformats.org/officeDocument/2006/relationships/hyperlink" Target="https://enzyme.expasy.org/EC/6.2.1.5" TargetMode="External"/><Relationship Id="rId443" Type="http://schemas.openxmlformats.org/officeDocument/2006/relationships/hyperlink" Target="https://enzyme.expasy.org/EC/1.3.1.98" TargetMode="External"/><Relationship Id="rId650" Type="http://schemas.openxmlformats.org/officeDocument/2006/relationships/hyperlink" Target="https://enzyme.expasy.org/EC/4.2.1.47" TargetMode="External"/><Relationship Id="rId846" Type="http://schemas.openxmlformats.org/officeDocument/2006/relationships/hyperlink" Target="https://enzyme.expasy.org/EC/4.3.3.6" TargetMode="External"/><Relationship Id="rId888" Type="http://schemas.openxmlformats.org/officeDocument/2006/relationships/hyperlink" Target="https://enzyme.expasy.org/EC/4.1.2.29" TargetMode="External"/><Relationship Id="rId1031" Type="http://schemas.openxmlformats.org/officeDocument/2006/relationships/hyperlink" Target="https://enzyme.expasy.org/EC/5.3.1.16" TargetMode="External"/><Relationship Id="rId1073" Type="http://schemas.openxmlformats.org/officeDocument/2006/relationships/hyperlink" Target="https://enzyme.expasy.org/EC/2.5.1.17" TargetMode="External"/><Relationship Id="rId1129" Type="http://schemas.openxmlformats.org/officeDocument/2006/relationships/hyperlink" Target="https://enzyme.expasy.org/EC/1.2.1.8" TargetMode="External"/><Relationship Id="rId303" Type="http://schemas.openxmlformats.org/officeDocument/2006/relationships/hyperlink" Target="https://enzyme.expasy.org/EC/6.5.1.1" TargetMode="External"/><Relationship Id="rId485" Type="http://schemas.openxmlformats.org/officeDocument/2006/relationships/hyperlink" Target="https://enzyme.expasy.org/EC/2.7.1.199" TargetMode="External"/><Relationship Id="rId692" Type="http://schemas.openxmlformats.org/officeDocument/2006/relationships/hyperlink" Target="https://enzyme.expasy.org/EC/2.3.1.234" TargetMode="External"/><Relationship Id="rId706" Type="http://schemas.openxmlformats.org/officeDocument/2006/relationships/hyperlink" Target="https://enzyme.expasy.org/EC/2.3.1.-" TargetMode="External"/><Relationship Id="rId748" Type="http://schemas.openxmlformats.org/officeDocument/2006/relationships/hyperlink" Target="https://enzyme.expasy.org/EC/3.2.1.86" TargetMode="External"/><Relationship Id="rId913" Type="http://schemas.openxmlformats.org/officeDocument/2006/relationships/hyperlink" Target="https://enzyme.expasy.org/EC/6.1.1.13" TargetMode="External"/><Relationship Id="rId955" Type="http://schemas.openxmlformats.org/officeDocument/2006/relationships/hyperlink" Target="https://enzyme.expasy.org/EC/1.5.1.3" TargetMode="External"/><Relationship Id="rId42" Type="http://schemas.openxmlformats.org/officeDocument/2006/relationships/hyperlink" Target="https://enzyme.expasy.org/EC/6.3.2.8" TargetMode="External"/><Relationship Id="rId84" Type="http://schemas.openxmlformats.org/officeDocument/2006/relationships/hyperlink" Target="https://enzyme.expasy.org/EC/6.2.1.3" TargetMode="External"/><Relationship Id="rId138" Type="http://schemas.openxmlformats.org/officeDocument/2006/relationships/hyperlink" Target="https://enzyme.expasy.org/EC/3.2.1.80" TargetMode="External"/><Relationship Id="rId345" Type="http://schemas.openxmlformats.org/officeDocument/2006/relationships/hyperlink" Target="https://enzyme.expasy.org/EC/3.4.16.4" TargetMode="External"/><Relationship Id="rId387" Type="http://schemas.openxmlformats.org/officeDocument/2006/relationships/hyperlink" Target="https://enzyme.expasy.org/EC/2.7.7.8" TargetMode="External"/><Relationship Id="rId510" Type="http://schemas.openxmlformats.org/officeDocument/2006/relationships/hyperlink" Target="https://enzyme.expasy.org/EC/1.14.12.17" TargetMode="External"/><Relationship Id="rId552" Type="http://schemas.openxmlformats.org/officeDocument/2006/relationships/hyperlink" Target="https://enzyme.expasy.org/EC/2.3.1.180" TargetMode="External"/><Relationship Id="rId594" Type="http://schemas.openxmlformats.org/officeDocument/2006/relationships/hyperlink" Target="https://enzyme.expasy.org/EC/2.6.1.21" TargetMode="External"/><Relationship Id="rId608" Type="http://schemas.openxmlformats.org/officeDocument/2006/relationships/hyperlink" Target="https://enzyme.expasy.org/EC/1.17.99.6" TargetMode="External"/><Relationship Id="rId815" Type="http://schemas.openxmlformats.org/officeDocument/2006/relationships/hyperlink" Target="https://enzyme.expasy.org/EC/1.3.1.-" TargetMode="External"/><Relationship Id="rId997" Type="http://schemas.openxmlformats.org/officeDocument/2006/relationships/hyperlink" Target="https://enzyme.expasy.org/EC/5.4.99.62" TargetMode="External"/><Relationship Id="rId191" Type="http://schemas.openxmlformats.org/officeDocument/2006/relationships/hyperlink" Target="https://enzyme.expasy.org/EC/1.5.1.5" TargetMode="External"/><Relationship Id="rId205" Type="http://schemas.openxmlformats.org/officeDocument/2006/relationships/hyperlink" Target="https://enzyme.expasy.org/EC/1.8.1.4" TargetMode="External"/><Relationship Id="rId247" Type="http://schemas.openxmlformats.org/officeDocument/2006/relationships/hyperlink" Target="https://enzyme.expasy.org/EC/1.4.1.2" TargetMode="External"/><Relationship Id="rId412" Type="http://schemas.openxmlformats.org/officeDocument/2006/relationships/hyperlink" Target="https://enzyme.expasy.org/EC/2.7.11.1" TargetMode="External"/><Relationship Id="rId857" Type="http://schemas.openxmlformats.org/officeDocument/2006/relationships/hyperlink" Target="https://enzyme.expasy.org/EC/2.3.-.-" TargetMode="External"/><Relationship Id="rId899" Type="http://schemas.openxmlformats.org/officeDocument/2006/relationships/hyperlink" Target="https://enzyme.expasy.org/EC/3.6.4.13" TargetMode="External"/><Relationship Id="rId1000" Type="http://schemas.openxmlformats.org/officeDocument/2006/relationships/hyperlink" Target="https://enzyme.expasy.org/EC/5.3.1.8" TargetMode="External"/><Relationship Id="rId1042" Type="http://schemas.openxmlformats.org/officeDocument/2006/relationships/hyperlink" Target="https://enzyme.expasy.org/EC/2.4.1.10" TargetMode="External"/><Relationship Id="rId1084" Type="http://schemas.openxmlformats.org/officeDocument/2006/relationships/hyperlink" Target="https://enzyme.expasy.org/EC/1.-.-.-" TargetMode="External"/><Relationship Id="rId107" Type="http://schemas.openxmlformats.org/officeDocument/2006/relationships/hyperlink" Target="https://enzyme.expasy.org/EC/6.3.2.-" TargetMode="External"/><Relationship Id="rId289" Type="http://schemas.openxmlformats.org/officeDocument/2006/relationships/hyperlink" Target="https://enzyme.expasy.org/EC/3.4.17.19" TargetMode="External"/><Relationship Id="rId454" Type="http://schemas.openxmlformats.org/officeDocument/2006/relationships/hyperlink" Target="https://enzyme.expasy.org/EC/7.1.1.9" TargetMode="External"/><Relationship Id="rId496" Type="http://schemas.openxmlformats.org/officeDocument/2006/relationships/hyperlink" Target="https://enzyme.expasy.org/EC/5.3.2.5" TargetMode="External"/><Relationship Id="rId661" Type="http://schemas.openxmlformats.org/officeDocument/2006/relationships/hyperlink" Target="https://enzyme.expasy.org/EC/3.1.1.-" TargetMode="External"/><Relationship Id="rId717" Type="http://schemas.openxmlformats.org/officeDocument/2006/relationships/hyperlink" Target="https://enzyme.expasy.org/EC/1.8.-.-" TargetMode="External"/><Relationship Id="rId759" Type="http://schemas.openxmlformats.org/officeDocument/2006/relationships/hyperlink" Target="https://enzyme.expasy.org/EC/6.3.1.5" TargetMode="External"/><Relationship Id="rId924" Type="http://schemas.openxmlformats.org/officeDocument/2006/relationships/hyperlink" Target="https://enzyme.expasy.org/EC/2.7.1.6" TargetMode="External"/><Relationship Id="rId966" Type="http://schemas.openxmlformats.org/officeDocument/2006/relationships/hyperlink" Target="https://enzyme.expasy.org/EC/2.7.7.87" TargetMode="External"/><Relationship Id="rId11" Type="http://schemas.openxmlformats.org/officeDocument/2006/relationships/hyperlink" Target="https://enzyme.expasy.org/EC/6.2.1.26" TargetMode="External"/><Relationship Id="rId53" Type="http://schemas.openxmlformats.org/officeDocument/2006/relationships/hyperlink" Target="https://enzyme.expasy.org/EC/4.3.2.1" TargetMode="External"/><Relationship Id="rId149" Type="http://schemas.openxmlformats.org/officeDocument/2006/relationships/hyperlink" Target="https://enzyme.expasy.org/EC/3.5.1.28" TargetMode="External"/><Relationship Id="rId314" Type="http://schemas.openxmlformats.org/officeDocument/2006/relationships/hyperlink" Target="https://enzyme.expasy.org/EC/2.1.1.-" TargetMode="External"/><Relationship Id="rId356" Type="http://schemas.openxmlformats.org/officeDocument/2006/relationships/hyperlink" Target="https://enzyme.expasy.org/EC/3.4.21.88" TargetMode="External"/><Relationship Id="rId398" Type="http://schemas.openxmlformats.org/officeDocument/2006/relationships/hyperlink" Target="https://enzyme.expasy.org/EC/2.1.1.74" TargetMode="External"/><Relationship Id="rId521" Type="http://schemas.openxmlformats.org/officeDocument/2006/relationships/hyperlink" Target="https://enzyme.expasy.org/EC/3.5.1.28" TargetMode="External"/><Relationship Id="rId563" Type="http://schemas.openxmlformats.org/officeDocument/2006/relationships/hyperlink" Target="https://enzyme.expasy.org/EC/4.4.1.19" TargetMode="External"/><Relationship Id="rId619" Type="http://schemas.openxmlformats.org/officeDocument/2006/relationships/hyperlink" Target="https://enzyme.expasy.org/EC/1.-.-.-" TargetMode="External"/><Relationship Id="rId770" Type="http://schemas.openxmlformats.org/officeDocument/2006/relationships/hyperlink" Target="https://enzyme.expasy.org/EC/3.5.1.2" TargetMode="External"/><Relationship Id="rId95" Type="http://schemas.openxmlformats.org/officeDocument/2006/relationships/hyperlink" Target="https://enzyme.expasy.org/EC/1.1.1.85" TargetMode="External"/><Relationship Id="rId160" Type="http://schemas.openxmlformats.org/officeDocument/2006/relationships/hyperlink" Target="https://enzyme.expasy.org/EC/3.6.5.n1" TargetMode="External"/><Relationship Id="rId216" Type="http://schemas.openxmlformats.org/officeDocument/2006/relationships/hyperlink" Target="https://enzyme.expasy.org/EC/1.5.1.2" TargetMode="External"/><Relationship Id="rId423" Type="http://schemas.openxmlformats.org/officeDocument/2006/relationships/hyperlink" Target="https://enzyme.expasy.org/EC/3.1.-.-" TargetMode="External"/><Relationship Id="rId826" Type="http://schemas.openxmlformats.org/officeDocument/2006/relationships/hyperlink" Target="https://enzyme.expasy.org/EC/3.6.1.9" TargetMode="External"/><Relationship Id="rId868" Type="http://schemas.openxmlformats.org/officeDocument/2006/relationships/hyperlink" Target="https://enzyme.expasy.org/EC/1.2.1.46" TargetMode="External"/><Relationship Id="rId1011" Type="http://schemas.openxmlformats.org/officeDocument/2006/relationships/hyperlink" Target="https://enzyme.expasy.org/EC/5.1.3.14" TargetMode="External"/><Relationship Id="rId1053" Type="http://schemas.openxmlformats.org/officeDocument/2006/relationships/hyperlink" Target="https://enzyme.expasy.org/EC/2.7.2.3" TargetMode="External"/><Relationship Id="rId1109" Type="http://schemas.openxmlformats.org/officeDocument/2006/relationships/hyperlink" Target="https://enzyme.expasy.org/EC/6.2.1.71" TargetMode="External"/><Relationship Id="rId258" Type="http://schemas.openxmlformats.org/officeDocument/2006/relationships/hyperlink" Target="https://enzyme.expasy.org/EC/4.2.3.5" TargetMode="External"/><Relationship Id="rId465" Type="http://schemas.openxmlformats.org/officeDocument/2006/relationships/hyperlink" Target="https://enzyme.expasy.org/EC/1.2.4.1" TargetMode="External"/><Relationship Id="rId630" Type="http://schemas.openxmlformats.org/officeDocument/2006/relationships/hyperlink" Target="https://enzyme.expasy.org/EC/1.1.-.-" TargetMode="External"/><Relationship Id="rId672" Type="http://schemas.openxmlformats.org/officeDocument/2006/relationships/hyperlink" Target="https://enzyme.expasy.org/EC/2.1.2.3" TargetMode="External"/><Relationship Id="rId728" Type="http://schemas.openxmlformats.org/officeDocument/2006/relationships/hyperlink" Target="https://enzyme.expasy.org/EC/1.-.-.-" TargetMode="External"/><Relationship Id="rId935" Type="http://schemas.openxmlformats.org/officeDocument/2006/relationships/hyperlink" Target="https://enzyme.expasy.org/EC/1.1.1.133" TargetMode="External"/><Relationship Id="rId1095" Type="http://schemas.openxmlformats.org/officeDocument/2006/relationships/hyperlink" Target="https://enzyme.expasy.org/EC/2.8.1.8" TargetMode="External"/><Relationship Id="rId22" Type="http://schemas.openxmlformats.org/officeDocument/2006/relationships/hyperlink" Target="https://enzyme.expasy.org/EC/2.1.1.61" TargetMode="External"/><Relationship Id="rId64" Type="http://schemas.openxmlformats.org/officeDocument/2006/relationships/hyperlink" Target="https://enzyme.expasy.org/EC/2.7.13.3" TargetMode="External"/><Relationship Id="rId118" Type="http://schemas.openxmlformats.org/officeDocument/2006/relationships/hyperlink" Target="https://enzyme.expasy.org/EC/2.4.99.17" TargetMode="External"/><Relationship Id="rId325" Type="http://schemas.openxmlformats.org/officeDocument/2006/relationships/hyperlink" Target="https://enzyme.expasy.org/EC/1.2.1.3" TargetMode="External"/><Relationship Id="rId367" Type="http://schemas.openxmlformats.org/officeDocument/2006/relationships/hyperlink" Target="https://enzyme.expasy.org/EC/6.3.1.2" TargetMode="External"/><Relationship Id="rId532" Type="http://schemas.openxmlformats.org/officeDocument/2006/relationships/hyperlink" Target="https://enzyme.expasy.org/EC/1.-.-.-" TargetMode="External"/><Relationship Id="rId574" Type="http://schemas.openxmlformats.org/officeDocument/2006/relationships/hyperlink" Target="https://enzyme.expasy.org/EC/1.1.1.361" TargetMode="External"/><Relationship Id="rId977" Type="http://schemas.openxmlformats.org/officeDocument/2006/relationships/hyperlink" Target="https://enzyme.expasy.org/EC/7.1.2.2" TargetMode="External"/><Relationship Id="rId1120" Type="http://schemas.openxmlformats.org/officeDocument/2006/relationships/hyperlink" Target="https://enzyme.expasy.org/EC/2.3.2.13" TargetMode="External"/><Relationship Id="rId171" Type="http://schemas.openxmlformats.org/officeDocument/2006/relationships/hyperlink" Target="https://enzyme.expasy.org/EC/3.1.21.2" TargetMode="External"/><Relationship Id="rId227" Type="http://schemas.openxmlformats.org/officeDocument/2006/relationships/hyperlink" Target="https://enzyme.expasy.org/EC/5.4.2.7" TargetMode="External"/><Relationship Id="rId781" Type="http://schemas.openxmlformats.org/officeDocument/2006/relationships/hyperlink" Target="https://enzyme.expasy.org/EC/3.-.-.-" TargetMode="External"/><Relationship Id="rId837" Type="http://schemas.openxmlformats.org/officeDocument/2006/relationships/hyperlink" Target="https://enzyme.expasy.org/EC/2.7.7.7" TargetMode="External"/><Relationship Id="rId879" Type="http://schemas.openxmlformats.org/officeDocument/2006/relationships/hyperlink" Target="https://enzyme.expasy.org/EC/2.3.-.-" TargetMode="External"/><Relationship Id="rId1022" Type="http://schemas.openxmlformats.org/officeDocument/2006/relationships/hyperlink" Target="https://enzyme.expasy.org/EC/3.5.99.6" TargetMode="External"/><Relationship Id="rId269" Type="http://schemas.openxmlformats.org/officeDocument/2006/relationships/hyperlink" Target="https://enzyme.expasy.org/EC/2.5.1.19" TargetMode="External"/><Relationship Id="rId434" Type="http://schemas.openxmlformats.org/officeDocument/2006/relationships/hyperlink" Target="https://enzyme.expasy.org/EC/6.3.5.5" TargetMode="External"/><Relationship Id="rId476" Type="http://schemas.openxmlformats.org/officeDocument/2006/relationships/hyperlink" Target="https://enzyme.expasy.org/EC/2.3.1.89" TargetMode="External"/><Relationship Id="rId641" Type="http://schemas.openxmlformats.org/officeDocument/2006/relationships/hyperlink" Target="https://enzyme.expasy.org/EC/3.-.-.-" TargetMode="External"/><Relationship Id="rId683" Type="http://schemas.openxmlformats.org/officeDocument/2006/relationships/hyperlink" Target="https://enzyme.expasy.org/EC/4.1.1.21" TargetMode="External"/><Relationship Id="rId739" Type="http://schemas.openxmlformats.org/officeDocument/2006/relationships/hyperlink" Target="https://enzyme.expasy.org/EC/1.2.1.79" TargetMode="External"/><Relationship Id="rId890" Type="http://schemas.openxmlformats.org/officeDocument/2006/relationships/hyperlink" Target="https://enzyme.expasy.org/EC/1.-.-.-" TargetMode="External"/><Relationship Id="rId904" Type="http://schemas.openxmlformats.org/officeDocument/2006/relationships/hyperlink" Target="https://enzyme.expasy.org/EC/3.4.11.4" TargetMode="External"/><Relationship Id="rId1064" Type="http://schemas.openxmlformats.org/officeDocument/2006/relationships/hyperlink" Target="https://enzyme.expasy.org/EC/1.1.1.-" TargetMode="External"/><Relationship Id="rId33" Type="http://schemas.openxmlformats.org/officeDocument/2006/relationships/hyperlink" Target="https://enzyme.expasy.org/EC/5.4.99.-" TargetMode="External"/><Relationship Id="rId129" Type="http://schemas.openxmlformats.org/officeDocument/2006/relationships/hyperlink" Target="https://enzyme.expasy.org/EC/2.1.-.-" TargetMode="External"/><Relationship Id="rId280" Type="http://schemas.openxmlformats.org/officeDocument/2006/relationships/hyperlink" Target="https://enzyme.expasy.org/EC/4.2.99.18" TargetMode="External"/><Relationship Id="rId336" Type="http://schemas.openxmlformats.org/officeDocument/2006/relationships/hyperlink" Target="https://enzyme.expasy.org/EC/1.14.14.9" TargetMode="External"/><Relationship Id="rId501" Type="http://schemas.openxmlformats.org/officeDocument/2006/relationships/hyperlink" Target="https://enzyme.expasy.org/EC/3.4.24.-" TargetMode="External"/><Relationship Id="rId543" Type="http://schemas.openxmlformats.org/officeDocument/2006/relationships/hyperlink" Target="https://enzyme.expasy.org/EC/2.8.1.10" TargetMode="External"/><Relationship Id="rId946" Type="http://schemas.openxmlformats.org/officeDocument/2006/relationships/hyperlink" Target="https://enzyme.expasy.org/EC/3.1.-.-" TargetMode="External"/><Relationship Id="rId988" Type="http://schemas.openxmlformats.org/officeDocument/2006/relationships/hyperlink" Target="https://enzyme.expasy.org/EC/3.6.4.-" TargetMode="External"/><Relationship Id="rId75" Type="http://schemas.openxmlformats.org/officeDocument/2006/relationships/hyperlink" Target="https://enzyme.expasy.org/EC/2.7.1.16" TargetMode="External"/><Relationship Id="rId140" Type="http://schemas.openxmlformats.org/officeDocument/2006/relationships/hyperlink" Target="https://enzyme.expasy.org/EC/1.1.1.-" TargetMode="External"/><Relationship Id="rId182" Type="http://schemas.openxmlformats.org/officeDocument/2006/relationships/hyperlink" Target="https://enzyme.expasy.org/EC/3.4.21.89" TargetMode="External"/><Relationship Id="rId378" Type="http://schemas.openxmlformats.org/officeDocument/2006/relationships/hyperlink" Target="https://enzyme.expasy.org/EC/2.3.1.29" TargetMode="External"/><Relationship Id="rId403" Type="http://schemas.openxmlformats.org/officeDocument/2006/relationships/hyperlink" Target="https://enzyme.expasy.org/EC/2.1.1.228" TargetMode="External"/><Relationship Id="rId585" Type="http://schemas.openxmlformats.org/officeDocument/2006/relationships/hyperlink" Target="https://enzyme.expasy.org/EC/1.3.3.4" TargetMode="External"/><Relationship Id="rId750" Type="http://schemas.openxmlformats.org/officeDocument/2006/relationships/hyperlink" Target="https://enzyme.expasy.org/EC/3.5.4.16" TargetMode="External"/><Relationship Id="rId792" Type="http://schemas.openxmlformats.org/officeDocument/2006/relationships/hyperlink" Target="https://enzyme.expasy.org/EC/3.2.1.-" TargetMode="External"/><Relationship Id="rId806" Type="http://schemas.openxmlformats.org/officeDocument/2006/relationships/hyperlink" Target="https://enzyme.expasy.org/EC/2.1.1.-" TargetMode="External"/><Relationship Id="rId848" Type="http://schemas.openxmlformats.org/officeDocument/2006/relationships/hyperlink" Target="https://enzyme.expasy.org/EC/1.1.1.205" TargetMode="External"/><Relationship Id="rId1033" Type="http://schemas.openxmlformats.org/officeDocument/2006/relationships/hyperlink" Target="https://enzyme.expasy.org/EC/3.5.4.19" TargetMode="External"/><Relationship Id="rId6" Type="http://schemas.openxmlformats.org/officeDocument/2006/relationships/hyperlink" Target="https://enzyme.expasy.org/EC/1.1.1.-" TargetMode="External"/><Relationship Id="rId238" Type="http://schemas.openxmlformats.org/officeDocument/2006/relationships/hyperlink" Target="https://enzyme.expasy.org/EC/2.5.1.78" TargetMode="External"/><Relationship Id="rId445" Type="http://schemas.openxmlformats.org/officeDocument/2006/relationships/hyperlink" Target="https://enzyme.expasy.org/EC/6.3.2.9" TargetMode="External"/><Relationship Id="rId487" Type="http://schemas.openxmlformats.org/officeDocument/2006/relationships/hyperlink" Target="https://enzyme.expasy.org/EC/1.1.1.-" TargetMode="External"/><Relationship Id="rId610" Type="http://schemas.openxmlformats.org/officeDocument/2006/relationships/hyperlink" Target="https://enzyme.expasy.org/EC/7.6.2.-" TargetMode="External"/><Relationship Id="rId652" Type="http://schemas.openxmlformats.org/officeDocument/2006/relationships/hyperlink" Target="https://enzyme.expasy.org/EC/2.7.8.-" TargetMode="External"/><Relationship Id="rId694" Type="http://schemas.openxmlformats.org/officeDocument/2006/relationships/hyperlink" Target="https://enzyme.expasy.org/EC/2.3.1.234" TargetMode="External"/><Relationship Id="rId708" Type="http://schemas.openxmlformats.org/officeDocument/2006/relationships/hyperlink" Target="https://enzyme.expasy.org/EC/3.1.21.-" TargetMode="External"/><Relationship Id="rId915" Type="http://schemas.openxmlformats.org/officeDocument/2006/relationships/hyperlink" Target="https://enzyme.expasy.org/EC/3.4.11.10" TargetMode="External"/><Relationship Id="rId1075" Type="http://schemas.openxmlformats.org/officeDocument/2006/relationships/hyperlink" Target="https://enzyme.expasy.org/EC/3.4.-.-" TargetMode="External"/><Relationship Id="rId291" Type="http://schemas.openxmlformats.org/officeDocument/2006/relationships/hyperlink" Target="https://enzyme.expasy.org/EC/3.1.11.-" TargetMode="External"/><Relationship Id="rId305" Type="http://schemas.openxmlformats.org/officeDocument/2006/relationships/hyperlink" Target="https://enzyme.expasy.org/EC/2.1.1.37" TargetMode="External"/><Relationship Id="rId347" Type="http://schemas.openxmlformats.org/officeDocument/2006/relationships/hyperlink" Target="https://enzyme.expasy.org/EC/4.2.1.17" TargetMode="External"/><Relationship Id="rId512" Type="http://schemas.openxmlformats.org/officeDocument/2006/relationships/hyperlink" Target="https://enzyme.expasy.org/EC/3.1.1.31" TargetMode="External"/><Relationship Id="rId957" Type="http://schemas.openxmlformats.org/officeDocument/2006/relationships/hyperlink" Target="https://enzyme.expasy.org/EC/2.7.7.6" TargetMode="External"/><Relationship Id="rId999" Type="http://schemas.openxmlformats.org/officeDocument/2006/relationships/hyperlink" Target="https://enzyme.expasy.org/EC/3.1.3.104" TargetMode="External"/><Relationship Id="rId1100" Type="http://schemas.openxmlformats.org/officeDocument/2006/relationships/hyperlink" Target="https://enzyme.expasy.org/EC/3.4.-.-" TargetMode="External"/><Relationship Id="rId44" Type="http://schemas.openxmlformats.org/officeDocument/2006/relationships/hyperlink" Target="https://enzyme.expasy.org/EC/6.2.1.1" TargetMode="External"/><Relationship Id="rId86" Type="http://schemas.openxmlformats.org/officeDocument/2006/relationships/hyperlink" Target="https://enzyme.expasy.org/EC/3.2.1.55" TargetMode="External"/><Relationship Id="rId151" Type="http://schemas.openxmlformats.org/officeDocument/2006/relationships/hyperlink" Target="https://enzyme.expasy.org/EC/1.1.1.343" TargetMode="External"/><Relationship Id="rId389" Type="http://schemas.openxmlformats.org/officeDocument/2006/relationships/hyperlink" Target="https://enzyme.expasy.org/EC/2.7.7.2" TargetMode="External"/><Relationship Id="rId554" Type="http://schemas.openxmlformats.org/officeDocument/2006/relationships/hyperlink" Target="https://enzyme.expasy.org/EC/2.6.1.11" TargetMode="External"/><Relationship Id="rId596" Type="http://schemas.openxmlformats.org/officeDocument/2006/relationships/hyperlink" Target="https://enzyme.expasy.org/EC/3.1.4.-" TargetMode="External"/><Relationship Id="rId761" Type="http://schemas.openxmlformats.org/officeDocument/2006/relationships/hyperlink" Target="https://enzyme.expasy.org/EC/3.2.1.1" TargetMode="External"/><Relationship Id="rId817" Type="http://schemas.openxmlformats.org/officeDocument/2006/relationships/hyperlink" Target="https://enzyme.expasy.org/EC/4.1.2.25" TargetMode="External"/><Relationship Id="rId859" Type="http://schemas.openxmlformats.org/officeDocument/2006/relationships/hyperlink" Target="https://enzyme.expasy.org/EC/2.3.-.-" TargetMode="External"/><Relationship Id="rId1002" Type="http://schemas.openxmlformats.org/officeDocument/2006/relationships/hyperlink" Target="https://enzyme.expasy.org/EC/2.7.8.-" TargetMode="External"/><Relationship Id="rId193" Type="http://schemas.openxmlformats.org/officeDocument/2006/relationships/hyperlink" Target="https://enzyme.expasy.org/EC/3.1.11.6" TargetMode="External"/><Relationship Id="rId207" Type="http://schemas.openxmlformats.org/officeDocument/2006/relationships/hyperlink" Target="https://enzyme.expasy.org/EC/1.2.4.4" TargetMode="External"/><Relationship Id="rId249" Type="http://schemas.openxmlformats.org/officeDocument/2006/relationships/hyperlink" Target="https://enzyme.expasy.org/EC/2.7.4.25" TargetMode="External"/><Relationship Id="rId414" Type="http://schemas.openxmlformats.org/officeDocument/2006/relationships/hyperlink" Target="https://enzyme.expasy.org/EC/2.1.1.192" TargetMode="External"/><Relationship Id="rId456" Type="http://schemas.openxmlformats.org/officeDocument/2006/relationships/hyperlink" Target="https://enzyme.expasy.org/EC/7.1.1.9" TargetMode="External"/><Relationship Id="rId498" Type="http://schemas.openxmlformats.org/officeDocument/2006/relationships/hyperlink" Target="https://enzyme.expasy.org/EC/5.3.1.23" TargetMode="External"/><Relationship Id="rId621" Type="http://schemas.openxmlformats.org/officeDocument/2006/relationships/hyperlink" Target="https://enzyme.expasy.org/EC/7.-.-.-" TargetMode="External"/><Relationship Id="rId663" Type="http://schemas.openxmlformats.org/officeDocument/2006/relationships/hyperlink" Target="https://enzyme.expasy.org/EC/2.1.1.37" TargetMode="External"/><Relationship Id="rId870" Type="http://schemas.openxmlformats.org/officeDocument/2006/relationships/hyperlink" Target="https://enzyme.expasy.org/EC/3.2.1.86" TargetMode="External"/><Relationship Id="rId1044" Type="http://schemas.openxmlformats.org/officeDocument/2006/relationships/hyperlink" Target="https://enzyme.expasy.org/EC/4.1.1.102" TargetMode="External"/><Relationship Id="rId1086" Type="http://schemas.openxmlformats.org/officeDocument/2006/relationships/hyperlink" Target="https://enzyme.expasy.org/EC/3.5.3.9" TargetMode="External"/><Relationship Id="rId13" Type="http://schemas.openxmlformats.org/officeDocument/2006/relationships/hyperlink" Target="https://enzyme.expasy.org/EC/7.1.1.7" TargetMode="External"/><Relationship Id="rId109" Type="http://schemas.openxmlformats.org/officeDocument/2006/relationships/hyperlink" Target="https://enzyme.expasy.org/EC/3.4.24.-" TargetMode="External"/><Relationship Id="rId260" Type="http://schemas.openxmlformats.org/officeDocument/2006/relationships/hyperlink" Target="https://enzyme.expasy.org/EC/5.4.99.5" TargetMode="External"/><Relationship Id="rId316" Type="http://schemas.openxmlformats.org/officeDocument/2006/relationships/hyperlink" Target="https://enzyme.expasy.org/EC/3.-.-.-" TargetMode="External"/><Relationship Id="rId523" Type="http://schemas.openxmlformats.org/officeDocument/2006/relationships/hyperlink" Target="https://enzyme.expasy.org/EC/1.1.1.154" TargetMode="External"/><Relationship Id="rId719" Type="http://schemas.openxmlformats.org/officeDocument/2006/relationships/hyperlink" Target="https://enzyme.expasy.org/EC/1.11.1.6" TargetMode="External"/><Relationship Id="rId926" Type="http://schemas.openxmlformats.org/officeDocument/2006/relationships/hyperlink" Target="https://enzyme.expasy.org/EC/1.-.-.-" TargetMode="External"/><Relationship Id="rId968" Type="http://schemas.openxmlformats.org/officeDocument/2006/relationships/hyperlink" Target="https://enzyme.expasy.org/EC/5.3.1.6" TargetMode="External"/><Relationship Id="rId1111" Type="http://schemas.openxmlformats.org/officeDocument/2006/relationships/hyperlink" Target="https://enzyme.expasy.org/EC/1.1.1.320" TargetMode="External"/><Relationship Id="rId55" Type="http://schemas.openxmlformats.org/officeDocument/2006/relationships/hyperlink" Target="https://enzyme.expasy.org/EC/1.8.-.-" TargetMode="External"/><Relationship Id="rId97" Type="http://schemas.openxmlformats.org/officeDocument/2006/relationships/hyperlink" Target="https://enzyme.expasy.org/EC/4.2.1.33" TargetMode="External"/><Relationship Id="rId120" Type="http://schemas.openxmlformats.org/officeDocument/2006/relationships/hyperlink" Target="https://enzyme.expasy.org/EC/2.4.2.7" TargetMode="External"/><Relationship Id="rId358" Type="http://schemas.openxmlformats.org/officeDocument/2006/relationships/hyperlink" Target="https://enzyme.expasy.org/EC/5.1.1.1" TargetMode="External"/><Relationship Id="rId565" Type="http://schemas.openxmlformats.org/officeDocument/2006/relationships/hyperlink" Target="https://enzyme.expasy.org/EC/2.7.7.4" TargetMode="External"/><Relationship Id="rId730" Type="http://schemas.openxmlformats.org/officeDocument/2006/relationships/hyperlink" Target="https://enzyme.expasy.org/EC/3.5.2.9" TargetMode="External"/><Relationship Id="rId772" Type="http://schemas.openxmlformats.org/officeDocument/2006/relationships/hyperlink" Target="https://enzyme.expasy.org/EC/2.6.1.42" TargetMode="External"/><Relationship Id="rId828" Type="http://schemas.openxmlformats.org/officeDocument/2006/relationships/hyperlink" Target="https://enzyme.expasy.org/EC/2.7.6.1" TargetMode="External"/><Relationship Id="rId1013" Type="http://schemas.openxmlformats.org/officeDocument/2006/relationships/hyperlink" Target="https://enzyme.expasy.org/EC/2.4.1.53" TargetMode="External"/><Relationship Id="rId162" Type="http://schemas.openxmlformats.org/officeDocument/2006/relationships/hyperlink" Target="https://enzyme.expasy.org/EC/3.1.4.59" TargetMode="External"/><Relationship Id="rId218" Type="http://schemas.openxmlformats.org/officeDocument/2006/relationships/hyperlink" Target="https://enzyme.expasy.org/EC/4.3.1.18" TargetMode="External"/><Relationship Id="rId425" Type="http://schemas.openxmlformats.org/officeDocument/2006/relationships/hyperlink" Target="https://enzyme.expasy.org/EC/1.3.1.76" TargetMode="External"/><Relationship Id="rId467" Type="http://schemas.openxmlformats.org/officeDocument/2006/relationships/hyperlink" Target="https://enzyme.expasy.org/EC/3.1.3.-" TargetMode="External"/><Relationship Id="rId632" Type="http://schemas.openxmlformats.org/officeDocument/2006/relationships/hyperlink" Target="https://enzyme.expasy.org/EC/3.1.3.5" TargetMode="External"/><Relationship Id="rId1055" Type="http://schemas.openxmlformats.org/officeDocument/2006/relationships/hyperlink" Target="https://enzyme.expasy.org/EC/5.4.2.12" TargetMode="External"/><Relationship Id="rId1097" Type="http://schemas.openxmlformats.org/officeDocument/2006/relationships/hyperlink" Target="https://enzyme.expasy.org/EC/1.1.1.3" TargetMode="External"/><Relationship Id="rId271" Type="http://schemas.openxmlformats.org/officeDocument/2006/relationships/hyperlink" Target="https://enzyme.expasy.org/EC/4.2.3.3" TargetMode="External"/><Relationship Id="rId674" Type="http://schemas.openxmlformats.org/officeDocument/2006/relationships/hyperlink" Target="https://enzyme.expasy.org/EC/2.1.2.2" TargetMode="External"/><Relationship Id="rId881" Type="http://schemas.openxmlformats.org/officeDocument/2006/relationships/hyperlink" Target="https://enzyme.expasy.org/EC/5.3.1.30" TargetMode="External"/><Relationship Id="rId937" Type="http://schemas.openxmlformats.org/officeDocument/2006/relationships/hyperlink" Target="https://enzyme.expasy.org/EC/1.4.1.2" TargetMode="External"/><Relationship Id="rId979" Type="http://schemas.openxmlformats.org/officeDocument/2006/relationships/hyperlink" Target="https://enzyme.expasy.org/EC/2.5.1.7" TargetMode="External"/><Relationship Id="rId1122" Type="http://schemas.openxmlformats.org/officeDocument/2006/relationships/hyperlink" Target="https://enzyme.expasy.org/EC/5.1.3.32" TargetMode="External"/><Relationship Id="rId24" Type="http://schemas.openxmlformats.org/officeDocument/2006/relationships/hyperlink" Target="https://enzyme.expasy.org/EC/3.2.1.22" TargetMode="External"/><Relationship Id="rId66" Type="http://schemas.openxmlformats.org/officeDocument/2006/relationships/hyperlink" Target="https://enzyme.expasy.org/EC/3.2.2.23" TargetMode="External"/><Relationship Id="rId131" Type="http://schemas.openxmlformats.org/officeDocument/2006/relationships/hyperlink" Target="https://enzyme.expasy.org/EC/2.7.1.48" TargetMode="External"/><Relationship Id="rId327" Type="http://schemas.openxmlformats.org/officeDocument/2006/relationships/hyperlink" Target="https://enzyme.expasy.org/EC/1.14.19.-" TargetMode="External"/><Relationship Id="rId369" Type="http://schemas.openxmlformats.org/officeDocument/2006/relationships/hyperlink" Target="https://enzyme.expasy.org/EC/1.17.4.1" TargetMode="External"/><Relationship Id="rId534" Type="http://schemas.openxmlformats.org/officeDocument/2006/relationships/hyperlink" Target="https://enzyme.expasy.org/EC/4.4.1.13" TargetMode="External"/><Relationship Id="rId576" Type="http://schemas.openxmlformats.org/officeDocument/2006/relationships/hyperlink" Target="https://enzyme.expasy.org/EC/1.3.1.95" TargetMode="External"/><Relationship Id="rId741" Type="http://schemas.openxmlformats.org/officeDocument/2006/relationships/hyperlink" Target="https://enzyme.expasy.org/EC/1.-.-.-" TargetMode="External"/><Relationship Id="rId783" Type="http://schemas.openxmlformats.org/officeDocument/2006/relationships/hyperlink" Target="https://enzyme.expasy.org/EC/2.1.1.63" TargetMode="External"/><Relationship Id="rId839" Type="http://schemas.openxmlformats.org/officeDocument/2006/relationships/hyperlink" Target="https://enzyme.expasy.org/EC/2.7.7.7" TargetMode="External"/><Relationship Id="rId990" Type="http://schemas.openxmlformats.org/officeDocument/2006/relationships/hyperlink" Target="https://enzyme.expasy.org/EC/3.1.21.7" TargetMode="External"/><Relationship Id="rId173" Type="http://schemas.openxmlformats.org/officeDocument/2006/relationships/hyperlink" Target="https://enzyme.expasy.org/EC/1.15.1.1" TargetMode="External"/><Relationship Id="rId229" Type="http://schemas.openxmlformats.org/officeDocument/2006/relationships/hyperlink" Target="https://enzyme.expasy.org/EC/2.7.11.1" TargetMode="External"/><Relationship Id="rId380" Type="http://schemas.openxmlformats.org/officeDocument/2006/relationships/hyperlink" Target="https://enzyme.expasy.org/EC/3.1.4.16" TargetMode="External"/><Relationship Id="rId436" Type="http://schemas.openxmlformats.org/officeDocument/2006/relationships/hyperlink" Target="https://enzyme.expasy.org/EC/2.1.3.2" TargetMode="External"/><Relationship Id="rId601" Type="http://schemas.openxmlformats.org/officeDocument/2006/relationships/hyperlink" Target="https://enzyme.expasy.org/EC/3.1.3.1" TargetMode="External"/><Relationship Id="rId643" Type="http://schemas.openxmlformats.org/officeDocument/2006/relationships/hyperlink" Target="https://enzyme.expasy.org/EC/1.8.3.-" TargetMode="External"/><Relationship Id="rId1024" Type="http://schemas.openxmlformats.org/officeDocument/2006/relationships/hyperlink" Target="https://enzyme.expasy.org/EC/2.5.1.145" TargetMode="External"/><Relationship Id="rId1066" Type="http://schemas.openxmlformats.org/officeDocument/2006/relationships/hyperlink" Target="https://enzyme.expasy.org/EC/1.8.1.2" TargetMode="External"/><Relationship Id="rId240" Type="http://schemas.openxmlformats.org/officeDocument/2006/relationships/hyperlink" Target="https://enzyme.expasy.org/EC/3.4.16.4" TargetMode="External"/><Relationship Id="rId478" Type="http://schemas.openxmlformats.org/officeDocument/2006/relationships/hyperlink" Target="https://enzyme.expasy.org/EC/1.3.1.34" TargetMode="External"/><Relationship Id="rId685" Type="http://schemas.openxmlformats.org/officeDocument/2006/relationships/hyperlink" Target="https://enzyme.expasy.org/EC/6.3.5.2" TargetMode="External"/><Relationship Id="rId850" Type="http://schemas.openxmlformats.org/officeDocument/2006/relationships/hyperlink" Target="https://enzyme.expasy.org/EC/5.6.2.2" TargetMode="External"/><Relationship Id="rId892" Type="http://schemas.openxmlformats.org/officeDocument/2006/relationships/hyperlink" Target="https://enzyme.expasy.org/EC/2.4.2.2" TargetMode="External"/><Relationship Id="rId906" Type="http://schemas.openxmlformats.org/officeDocument/2006/relationships/hyperlink" Target="https://enzyme.expasy.org/EC/3.-.-.-" TargetMode="External"/><Relationship Id="rId948" Type="http://schemas.openxmlformats.org/officeDocument/2006/relationships/hyperlink" Target="https://enzyme.expasy.org/EC/5.3.2.6" TargetMode="External"/><Relationship Id="rId35" Type="http://schemas.openxmlformats.org/officeDocument/2006/relationships/hyperlink" Target="https://enzyme.expasy.org/EC/2.5.1.47" TargetMode="External"/><Relationship Id="rId77" Type="http://schemas.openxmlformats.org/officeDocument/2006/relationships/hyperlink" Target="https://enzyme.expasy.org/EC/1.1.1.261" TargetMode="External"/><Relationship Id="rId100" Type="http://schemas.openxmlformats.org/officeDocument/2006/relationships/hyperlink" Target="https://enzyme.expasy.org/EC/3.4.21.53" TargetMode="External"/><Relationship Id="rId282" Type="http://schemas.openxmlformats.org/officeDocument/2006/relationships/hyperlink" Target="https://enzyme.expasy.org/EC/2.1.1.-" TargetMode="External"/><Relationship Id="rId338" Type="http://schemas.openxmlformats.org/officeDocument/2006/relationships/hyperlink" Target="https://enzyme.expasy.org/EC/2.3.-.-" TargetMode="External"/><Relationship Id="rId503" Type="http://schemas.openxmlformats.org/officeDocument/2006/relationships/hyperlink" Target="https://enzyme.expasy.org/EC/2.4.-.-" TargetMode="External"/><Relationship Id="rId545" Type="http://schemas.openxmlformats.org/officeDocument/2006/relationships/hyperlink" Target="https://enzyme.expasy.org/EC/3.5.99.2" TargetMode="External"/><Relationship Id="rId587" Type="http://schemas.openxmlformats.org/officeDocument/2006/relationships/hyperlink" Target="https://enzyme.expasy.org/EC/4.1.1.37" TargetMode="External"/><Relationship Id="rId710" Type="http://schemas.openxmlformats.org/officeDocument/2006/relationships/hyperlink" Target="https://enzyme.expasy.org/EC/3.1.3.3" TargetMode="External"/><Relationship Id="rId752" Type="http://schemas.openxmlformats.org/officeDocument/2006/relationships/hyperlink" Target="https://enzyme.expasy.org/EC/2.1.1.107" TargetMode="External"/><Relationship Id="rId808" Type="http://schemas.openxmlformats.org/officeDocument/2006/relationships/hyperlink" Target="https://enzyme.expasy.org/EC/2.3.1.30" TargetMode="External"/><Relationship Id="rId8" Type="http://schemas.openxmlformats.org/officeDocument/2006/relationships/hyperlink" Target="https://enzyme.expasy.org/EC/2.2.1.9" TargetMode="External"/><Relationship Id="rId142" Type="http://schemas.openxmlformats.org/officeDocument/2006/relationships/hyperlink" Target="https://enzyme.expasy.org/EC/2.2.1.1" TargetMode="External"/><Relationship Id="rId184" Type="http://schemas.openxmlformats.org/officeDocument/2006/relationships/hyperlink" Target="https://enzyme.expasy.org/EC/2.1.2.10" TargetMode="External"/><Relationship Id="rId391" Type="http://schemas.openxmlformats.org/officeDocument/2006/relationships/hyperlink" Target="https://enzyme.expasy.org/EC/2.7.7.7" TargetMode="External"/><Relationship Id="rId405" Type="http://schemas.openxmlformats.org/officeDocument/2006/relationships/hyperlink" Target="https://enzyme.expasy.org/EC/2.3.1.39" TargetMode="External"/><Relationship Id="rId447" Type="http://schemas.openxmlformats.org/officeDocument/2006/relationships/hyperlink" Target="https://enzyme.expasy.org/EC/6.3.2.13" TargetMode="External"/><Relationship Id="rId612" Type="http://schemas.openxmlformats.org/officeDocument/2006/relationships/hyperlink" Target="https://enzyme.expasy.org/EC/4.1.99.17" TargetMode="External"/><Relationship Id="rId794" Type="http://schemas.openxmlformats.org/officeDocument/2006/relationships/hyperlink" Target="https://enzyme.expasy.org/EC/3.5.1.28" TargetMode="External"/><Relationship Id="rId1035" Type="http://schemas.openxmlformats.org/officeDocument/2006/relationships/hyperlink" Target="https://enzyme.expasy.org/EC/1.8.1.9" TargetMode="External"/><Relationship Id="rId1077" Type="http://schemas.openxmlformats.org/officeDocument/2006/relationships/hyperlink" Target="https://enzyme.expasy.org/EC/2.3.1.9" TargetMode="External"/><Relationship Id="rId251" Type="http://schemas.openxmlformats.org/officeDocument/2006/relationships/hyperlink" Target="https://enzyme.expasy.org/EC/3.6.5.-" TargetMode="External"/><Relationship Id="rId489" Type="http://schemas.openxmlformats.org/officeDocument/2006/relationships/hyperlink" Target="https://enzyme.expasy.org/EC/4.3.99.3" TargetMode="External"/><Relationship Id="rId654" Type="http://schemas.openxmlformats.org/officeDocument/2006/relationships/hyperlink" Target="https://enzyme.expasy.org/EC/1.6.2.4" TargetMode="External"/><Relationship Id="rId696" Type="http://schemas.openxmlformats.org/officeDocument/2006/relationships/hyperlink" Target="https://enzyme.expasy.org/EC/3.2.1.78" TargetMode="External"/><Relationship Id="rId861" Type="http://schemas.openxmlformats.org/officeDocument/2006/relationships/hyperlink" Target="https://enzyme.expasy.org/EC/3.6.4.12" TargetMode="External"/><Relationship Id="rId917" Type="http://schemas.openxmlformats.org/officeDocument/2006/relationships/hyperlink" Target="https://enzyme.expasy.org/EC/6.1.1.1" TargetMode="External"/><Relationship Id="rId959" Type="http://schemas.openxmlformats.org/officeDocument/2006/relationships/hyperlink" Target="https://enzyme.expasy.org/EC/2.7.-.-" TargetMode="External"/><Relationship Id="rId1102" Type="http://schemas.openxmlformats.org/officeDocument/2006/relationships/hyperlink" Target="https://enzyme.expasy.org/EC/5.1.1.7" TargetMode="External"/><Relationship Id="rId46" Type="http://schemas.openxmlformats.org/officeDocument/2006/relationships/hyperlink" Target="https://enzyme.expasy.org/EC/2.7.7.65" TargetMode="External"/><Relationship Id="rId293" Type="http://schemas.openxmlformats.org/officeDocument/2006/relationships/hyperlink" Target="https://enzyme.expasy.org/EC/1.11.1.-" TargetMode="External"/><Relationship Id="rId307" Type="http://schemas.openxmlformats.org/officeDocument/2006/relationships/hyperlink" Target="https://enzyme.expasy.org/EC/1.17.4.1" TargetMode="External"/><Relationship Id="rId349" Type="http://schemas.openxmlformats.org/officeDocument/2006/relationships/hyperlink" Target="https://enzyme.expasy.org/EC/3.2.1.55" TargetMode="External"/><Relationship Id="rId514" Type="http://schemas.openxmlformats.org/officeDocument/2006/relationships/hyperlink" Target="https://enzyme.expasy.org/EC/5.1.1.20" TargetMode="External"/><Relationship Id="rId556" Type="http://schemas.openxmlformats.org/officeDocument/2006/relationships/hyperlink" Target="https://enzyme.expasy.org/EC/2.3.1.1" TargetMode="External"/><Relationship Id="rId721" Type="http://schemas.openxmlformats.org/officeDocument/2006/relationships/hyperlink" Target="https://enzyme.expasy.org/EC/2.4.-.-" TargetMode="External"/><Relationship Id="rId763" Type="http://schemas.openxmlformats.org/officeDocument/2006/relationships/hyperlink" Target="https://enzyme.expasy.org/EC/3.5.1.1" TargetMode="External"/><Relationship Id="rId88" Type="http://schemas.openxmlformats.org/officeDocument/2006/relationships/hyperlink" Target="https://enzyme.expasy.org/EC/3.1.2.-" TargetMode="External"/><Relationship Id="rId111" Type="http://schemas.openxmlformats.org/officeDocument/2006/relationships/hyperlink" Target="https://enzyme.expasy.org/EC/2.8.1.7" TargetMode="External"/><Relationship Id="rId153" Type="http://schemas.openxmlformats.org/officeDocument/2006/relationships/hyperlink" Target="https://enzyme.expasy.org/EC/3.1.-.-" TargetMode="External"/><Relationship Id="rId195" Type="http://schemas.openxmlformats.org/officeDocument/2006/relationships/hyperlink" Target="https://enzyme.expasy.org/EC/2.2.1.7" TargetMode="External"/><Relationship Id="rId209" Type="http://schemas.openxmlformats.org/officeDocument/2006/relationships/hyperlink" Target="https://enzyme.expasy.org/EC/2.-.-.-" TargetMode="External"/><Relationship Id="rId360" Type="http://schemas.openxmlformats.org/officeDocument/2006/relationships/hyperlink" Target="https://enzyme.expasy.org/EC/5.3.1.5" TargetMode="External"/><Relationship Id="rId416" Type="http://schemas.openxmlformats.org/officeDocument/2006/relationships/hyperlink" Target="https://enzyme.expasy.org/EC/2.1.2.9" TargetMode="External"/><Relationship Id="rId598" Type="http://schemas.openxmlformats.org/officeDocument/2006/relationships/hyperlink" Target="https://enzyme.expasy.org/EC/2.3.1.51" TargetMode="External"/><Relationship Id="rId819" Type="http://schemas.openxmlformats.org/officeDocument/2006/relationships/hyperlink" Target="https://enzyme.expasy.org/EC/4.1.3.38" TargetMode="External"/><Relationship Id="rId970" Type="http://schemas.openxmlformats.org/officeDocument/2006/relationships/hyperlink" Target="https://enzyme.expasy.org/EC/2.4.2.9" TargetMode="External"/><Relationship Id="rId1004" Type="http://schemas.openxmlformats.org/officeDocument/2006/relationships/hyperlink" Target="https://enzyme.expasy.org/EC/2.7.8.-" TargetMode="External"/><Relationship Id="rId1046" Type="http://schemas.openxmlformats.org/officeDocument/2006/relationships/hyperlink" Target="https://enzyme.expasy.org/EC/2.4.-.-" TargetMode="External"/><Relationship Id="rId220" Type="http://schemas.openxmlformats.org/officeDocument/2006/relationships/hyperlink" Target="https://enzyme.expasy.org/EC/2.3.-.-" TargetMode="External"/><Relationship Id="rId458" Type="http://schemas.openxmlformats.org/officeDocument/2006/relationships/hyperlink" Target="https://enzyme.expasy.org/EC/6.4.1.1" TargetMode="External"/><Relationship Id="rId623" Type="http://schemas.openxmlformats.org/officeDocument/2006/relationships/hyperlink" Target="https://enzyme.expasy.org/EC/1.8.1.4" TargetMode="External"/><Relationship Id="rId665" Type="http://schemas.openxmlformats.org/officeDocument/2006/relationships/hyperlink" Target="https://enzyme.expasy.org/EC/2.7.1.107" TargetMode="External"/><Relationship Id="rId830" Type="http://schemas.openxmlformats.org/officeDocument/2006/relationships/hyperlink" Target="https://enzyme.expasy.org/EC/2.7.7.23" TargetMode="External"/><Relationship Id="rId872" Type="http://schemas.openxmlformats.org/officeDocument/2006/relationships/hyperlink" Target="https://enzyme.expasy.org/EC/1.11.1.26" TargetMode="External"/><Relationship Id="rId928" Type="http://schemas.openxmlformats.org/officeDocument/2006/relationships/hyperlink" Target="https://enzyme.expasy.org/EC/2.7.1.49" TargetMode="External"/><Relationship Id="rId1088" Type="http://schemas.openxmlformats.org/officeDocument/2006/relationships/hyperlink" Target="https://enzyme.expasy.org/EC/1.17.1.4" TargetMode="External"/><Relationship Id="rId15" Type="http://schemas.openxmlformats.org/officeDocument/2006/relationships/hyperlink" Target="https://enzyme.expasy.org/EC/1.16.-.-" TargetMode="External"/><Relationship Id="rId57" Type="http://schemas.openxmlformats.org/officeDocument/2006/relationships/hyperlink" Target="https://enzyme.expasy.org/EC/3.1.3.7" TargetMode="External"/><Relationship Id="rId262" Type="http://schemas.openxmlformats.org/officeDocument/2006/relationships/hyperlink" Target="https://enzyme.expasy.org/EC/2.4.2.18" TargetMode="External"/><Relationship Id="rId318" Type="http://schemas.openxmlformats.org/officeDocument/2006/relationships/hyperlink" Target="https://enzyme.expasy.org/EC/2.7.7.85" TargetMode="External"/><Relationship Id="rId525" Type="http://schemas.openxmlformats.org/officeDocument/2006/relationships/hyperlink" Target="https://enzyme.expasy.org/EC/1.6.-.-" TargetMode="External"/><Relationship Id="rId567" Type="http://schemas.openxmlformats.org/officeDocument/2006/relationships/hyperlink" Target="https://enzyme.expasy.org/EC/6.3.5.4" TargetMode="External"/><Relationship Id="rId732" Type="http://schemas.openxmlformats.org/officeDocument/2006/relationships/hyperlink" Target="https://enzyme.expasy.org/EC/3.5.2.9" TargetMode="External"/><Relationship Id="rId1113" Type="http://schemas.openxmlformats.org/officeDocument/2006/relationships/hyperlink" Target="https://enzyme.expasy.org/EC/6.3.4.21" TargetMode="External"/><Relationship Id="rId99" Type="http://schemas.openxmlformats.org/officeDocument/2006/relationships/hyperlink" Target="https://enzyme.expasy.org/EC/3.4.21.92" TargetMode="External"/><Relationship Id="rId122" Type="http://schemas.openxmlformats.org/officeDocument/2006/relationships/hyperlink" Target="https://enzyme.expasy.org/EC/3.1.1.96" TargetMode="External"/><Relationship Id="rId164" Type="http://schemas.openxmlformats.org/officeDocument/2006/relationships/hyperlink" Target="https://enzyme.expasy.org/EC/3.5.4.5" TargetMode="External"/><Relationship Id="rId371" Type="http://schemas.openxmlformats.org/officeDocument/2006/relationships/hyperlink" Target="https://enzyme.expasy.org/EC/4.2.1.17" TargetMode="External"/><Relationship Id="rId774" Type="http://schemas.openxmlformats.org/officeDocument/2006/relationships/hyperlink" Target="https://enzyme.expasy.org/EC/2.7.1.199" TargetMode="External"/><Relationship Id="rId981" Type="http://schemas.openxmlformats.org/officeDocument/2006/relationships/hyperlink" Target="https://enzyme.expasy.org/EC/3.5.1.5" TargetMode="External"/><Relationship Id="rId1015" Type="http://schemas.openxmlformats.org/officeDocument/2006/relationships/hyperlink" Target="https://enzyme.expasy.org/EC/1.1.1.22" TargetMode="External"/><Relationship Id="rId1057" Type="http://schemas.openxmlformats.org/officeDocument/2006/relationships/hyperlink" Target="https://enzyme.expasy.org/EC/1.1.1.-" TargetMode="External"/><Relationship Id="rId427" Type="http://schemas.openxmlformats.org/officeDocument/2006/relationships/hyperlink" Target="https://enzyme.expasy.org/EC/2.1.1.107" TargetMode="External"/><Relationship Id="rId469" Type="http://schemas.openxmlformats.org/officeDocument/2006/relationships/hyperlink" Target="https://enzyme.expasy.org/EC/3.4.21.89" TargetMode="External"/><Relationship Id="rId634" Type="http://schemas.openxmlformats.org/officeDocument/2006/relationships/hyperlink" Target="https://enzyme.expasy.org/EC/3.1.4.16" TargetMode="External"/><Relationship Id="rId676" Type="http://schemas.openxmlformats.org/officeDocument/2006/relationships/hyperlink" Target="https://enzyme.expasy.org/EC/2.4.2.14" TargetMode="External"/><Relationship Id="rId841" Type="http://schemas.openxmlformats.org/officeDocument/2006/relationships/hyperlink" Target="https://enzyme.expasy.org/EC/3.-.-.-" TargetMode="External"/><Relationship Id="rId883" Type="http://schemas.openxmlformats.org/officeDocument/2006/relationships/hyperlink" Target="https://enzyme.expasy.org/EC/3.7.1.22" TargetMode="External"/><Relationship Id="rId1099" Type="http://schemas.openxmlformats.org/officeDocument/2006/relationships/hyperlink" Target="https://enzyme.expasy.org/EC/2.7.1.39" TargetMode="External"/><Relationship Id="rId26" Type="http://schemas.openxmlformats.org/officeDocument/2006/relationships/hyperlink" Target="https://enzyme.expasy.org/EC/2.6.1.62" TargetMode="External"/><Relationship Id="rId231" Type="http://schemas.openxmlformats.org/officeDocument/2006/relationships/hyperlink" Target="https://enzyme.expasy.org/EC/5.2.1.8" TargetMode="External"/><Relationship Id="rId273" Type="http://schemas.openxmlformats.org/officeDocument/2006/relationships/hyperlink" Target="https://enzyme.expasy.org/EC/6.3.4.15" TargetMode="External"/><Relationship Id="rId329" Type="http://schemas.openxmlformats.org/officeDocument/2006/relationships/hyperlink" Target="https://enzyme.expasy.org/EC/3.2.1.22" TargetMode="External"/><Relationship Id="rId480" Type="http://schemas.openxmlformats.org/officeDocument/2006/relationships/hyperlink" Target="https://enzyme.expasy.org/EC/2.3.2.-" TargetMode="External"/><Relationship Id="rId536" Type="http://schemas.openxmlformats.org/officeDocument/2006/relationships/hyperlink" Target="https://enzyme.expasy.org/EC/2.3.-.-" TargetMode="External"/><Relationship Id="rId701" Type="http://schemas.openxmlformats.org/officeDocument/2006/relationships/hyperlink" Target="https://enzyme.expasy.org/EC/3.1.3.1" TargetMode="External"/><Relationship Id="rId939" Type="http://schemas.openxmlformats.org/officeDocument/2006/relationships/hyperlink" Target="https://enzyme.expasy.org/EC/4.1.1.100" TargetMode="External"/><Relationship Id="rId1124" Type="http://schemas.openxmlformats.org/officeDocument/2006/relationships/hyperlink" Target="https://enzyme.expasy.org/EC/1.1.1.371" TargetMode="External"/><Relationship Id="rId68" Type="http://schemas.openxmlformats.org/officeDocument/2006/relationships/hyperlink" Target="https://enzyme.expasy.org/EC/4.1.1.50" TargetMode="External"/><Relationship Id="rId133" Type="http://schemas.openxmlformats.org/officeDocument/2006/relationships/hyperlink" Target="https://enzyme.expasy.org/EC/3.2.2.16" TargetMode="External"/><Relationship Id="rId175" Type="http://schemas.openxmlformats.org/officeDocument/2006/relationships/hyperlink" Target="https://enzyme.expasy.org/EC/7.3.2.1" TargetMode="External"/><Relationship Id="rId340" Type="http://schemas.openxmlformats.org/officeDocument/2006/relationships/hyperlink" Target="https://enzyme.expasy.org/EC/2.7.2.11" TargetMode="External"/><Relationship Id="rId578" Type="http://schemas.openxmlformats.org/officeDocument/2006/relationships/hyperlink" Target="https://enzyme.expasy.org/EC/3.4.21.62" TargetMode="External"/><Relationship Id="rId743" Type="http://schemas.openxmlformats.org/officeDocument/2006/relationships/hyperlink" Target="https://enzyme.expasy.org/EC/1.-.-.-" TargetMode="External"/><Relationship Id="rId785" Type="http://schemas.openxmlformats.org/officeDocument/2006/relationships/hyperlink" Target="https://enzyme.expasy.org/EC/2.6.1.16" TargetMode="External"/><Relationship Id="rId950" Type="http://schemas.openxmlformats.org/officeDocument/2006/relationships/hyperlink" Target="https://enzyme.expasy.org/EC/2.4.-.-" TargetMode="External"/><Relationship Id="rId992" Type="http://schemas.openxmlformats.org/officeDocument/2006/relationships/hyperlink" Target="https://enzyme.expasy.org/EC/2.2.1.6" TargetMode="External"/><Relationship Id="rId1026" Type="http://schemas.openxmlformats.org/officeDocument/2006/relationships/hyperlink" Target="https://enzyme.expasy.org/EC/4.2.2.2" TargetMode="External"/><Relationship Id="rId200" Type="http://schemas.openxmlformats.org/officeDocument/2006/relationships/hyperlink" Target="https://enzyme.expasy.org/EC/4.2.1.3" TargetMode="External"/><Relationship Id="rId382" Type="http://schemas.openxmlformats.org/officeDocument/2006/relationships/hyperlink" Target="https://enzyme.expasy.org/EC/2.7.8.5" TargetMode="External"/><Relationship Id="rId438" Type="http://schemas.openxmlformats.org/officeDocument/2006/relationships/hyperlink" Target="https://enzyme.expasy.org/EC/5.4.99.-" TargetMode="External"/><Relationship Id="rId603" Type="http://schemas.openxmlformats.org/officeDocument/2006/relationships/hyperlink" Target="https://enzyme.expasy.org/EC/5.4.2.2" TargetMode="External"/><Relationship Id="rId645" Type="http://schemas.openxmlformats.org/officeDocument/2006/relationships/hyperlink" Target="https://enzyme.expasy.org/EC/2.3.1.-" TargetMode="External"/><Relationship Id="rId687" Type="http://schemas.openxmlformats.org/officeDocument/2006/relationships/hyperlink" Target="https://enzyme.expasy.org/EC/2.7.1.-" TargetMode="External"/><Relationship Id="rId810" Type="http://schemas.openxmlformats.org/officeDocument/2006/relationships/hyperlink" Target="https://enzyme.expasy.org/EC/4.6.1.12" TargetMode="External"/><Relationship Id="rId852" Type="http://schemas.openxmlformats.org/officeDocument/2006/relationships/hyperlink" Target="https://enzyme.expasy.org/EC/3.1.26.5" TargetMode="External"/><Relationship Id="rId908" Type="http://schemas.openxmlformats.org/officeDocument/2006/relationships/hyperlink" Target="https://enzyme.expasy.org/EC/7.1.1.-" TargetMode="External"/><Relationship Id="rId1068" Type="http://schemas.openxmlformats.org/officeDocument/2006/relationships/hyperlink" Target="https://enzyme.expasy.org/EC/2.7.8.-" TargetMode="External"/><Relationship Id="rId242" Type="http://schemas.openxmlformats.org/officeDocument/2006/relationships/hyperlink" Target="https://enzyme.expasy.org/EC/2.7.13.3" TargetMode="External"/><Relationship Id="rId284" Type="http://schemas.openxmlformats.org/officeDocument/2006/relationships/hyperlink" Target="https://enzyme.expasy.org/EC/1.1.1.127" TargetMode="External"/><Relationship Id="rId491" Type="http://schemas.openxmlformats.org/officeDocument/2006/relationships/hyperlink" Target="https://enzyme.expasy.org/EC/6.3.4.20" TargetMode="External"/><Relationship Id="rId505" Type="http://schemas.openxmlformats.org/officeDocument/2006/relationships/hyperlink" Target="https://enzyme.expasy.org/EC/2.1.1.14" TargetMode="External"/><Relationship Id="rId712" Type="http://schemas.openxmlformats.org/officeDocument/2006/relationships/hyperlink" Target="https://enzyme.expasy.org/EC/2.7.8.7" TargetMode="External"/><Relationship Id="rId894" Type="http://schemas.openxmlformats.org/officeDocument/2006/relationships/hyperlink" Target="https://enzyme.expasy.org/EC/3.5.2.7" TargetMode="External"/><Relationship Id="rId37" Type="http://schemas.openxmlformats.org/officeDocument/2006/relationships/hyperlink" Target="https://enzyme.expasy.org/EC/2.1.1.33" TargetMode="External"/><Relationship Id="rId79" Type="http://schemas.openxmlformats.org/officeDocument/2006/relationships/hyperlink" Target="https://enzyme.expasy.org/EC/1.5.3.-" TargetMode="External"/><Relationship Id="rId102" Type="http://schemas.openxmlformats.org/officeDocument/2006/relationships/hyperlink" Target="https://enzyme.expasy.org/EC/2.5.1.61" TargetMode="External"/><Relationship Id="rId144" Type="http://schemas.openxmlformats.org/officeDocument/2006/relationships/hyperlink" Target="https://enzyme.expasy.org/EC/1.1.1.-" TargetMode="External"/><Relationship Id="rId547" Type="http://schemas.openxmlformats.org/officeDocument/2006/relationships/hyperlink" Target="https://enzyme.expasy.org/EC/2.7.1.23" TargetMode="External"/><Relationship Id="rId589" Type="http://schemas.openxmlformats.org/officeDocument/2006/relationships/hyperlink" Target="https://enzyme.expasy.org/EC/2.6.1.52" TargetMode="External"/><Relationship Id="rId754" Type="http://schemas.openxmlformats.org/officeDocument/2006/relationships/hyperlink" Target="https://enzyme.expasy.org/EC/1.2.1.88" TargetMode="External"/><Relationship Id="rId796" Type="http://schemas.openxmlformats.org/officeDocument/2006/relationships/hyperlink" Target="https://enzyme.expasy.org/EC/5.6.2.3" TargetMode="External"/><Relationship Id="rId961" Type="http://schemas.openxmlformats.org/officeDocument/2006/relationships/hyperlink" Target="https://enzyme.expasy.org/EC/2.5.1.7" TargetMode="External"/><Relationship Id="rId90" Type="http://schemas.openxmlformats.org/officeDocument/2006/relationships/hyperlink" Target="https://enzyme.expasy.org/EC/2.7.7.56" TargetMode="External"/><Relationship Id="rId186" Type="http://schemas.openxmlformats.org/officeDocument/2006/relationships/hyperlink" Target="https://enzyme.expasy.org/EC/1.4.4.2" TargetMode="External"/><Relationship Id="rId351" Type="http://schemas.openxmlformats.org/officeDocument/2006/relationships/hyperlink" Target="https://enzyme.expasy.org/EC/5.6.2.2" TargetMode="External"/><Relationship Id="rId393" Type="http://schemas.openxmlformats.org/officeDocument/2006/relationships/hyperlink" Target="https://enzyme.expasy.org/EC/1.1.1.267" TargetMode="External"/><Relationship Id="rId407" Type="http://schemas.openxmlformats.org/officeDocument/2006/relationships/hyperlink" Target="https://enzyme.expasy.org/EC/3.6.4.12" TargetMode="External"/><Relationship Id="rId449" Type="http://schemas.openxmlformats.org/officeDocument/2006/relationships/hyperlink" Target="https://enzyme.expasy.org/EC/2.1.1.199" TargetMode="External"/><Relationship Id="rId614" Type="http://schemas.openxmlformats.org/officeDocument/2006/relationships/hyperlink" Target="https://enzyme.expasy.org/EC/5.4.3.8" TargetMode="External"/><Relationship Id="rId656" Type="http://schemas.openxmlformats.org/officeDocument/2006/relationships/hyperlink" Target="https://enzyme.expasy.org/EC/3.2.1.67" TargetMode="External"/><Relationship Id="rId821" Type="http://schemas.openxmlformats.org/officeDocument/2006/relationships/hyperlink" Target="https://enzyme.expasy.org/EC/2.7.1.33" TargetMode="External"/><Relationship Id="rId863" Type="http://schemas.openxmlformats.org/officeDocument/2006/relationships/hyperlink" Target="https://enzyme.expasy.org/EC/2.7.13.3" TargetMode="External"/><Relationship Id="rId1037" Type="http://schemas.openxmlformats.org/officeDocument/2006/relationships/hyperlink" Target="https://enzyme.expasy.org/EC/2.4.1.8" TargetMode="External"/><Relationship Id="rId1079" Type="http://schemas.openxmlformats.org/officeDocument/2006/relationships/hyperlink" Target="https://enzyme.expasy.org/EC/2.8.1.7" TargetMode="External"/><Relationship Id="rId211" Type="http://schemas.openxmlformats.org/officeDocument/2006/relationships/hyperlink" Target="https://enzyme.expasy.org/EC/2.7.7.7" TargetMode="External"/><Relationship Id="rId253" Type="http://schemas.openxmlformats.org/officeDocument/2006/relationships/hyperlink" Target="https://enzyme.expasy.org/EC/3.5.4.16" TargetMode="External"/><Relationship Id="rId295" Type="http://schemas.openxmlformats.org/officeDocument/2006/relationships/hyperlink" Target="https://enzyme.expasy.org/EC/2.1.1.-" TargetMode="External"/><Relationship Id="rId309" Type="http://schemas.openxmlformats.org/officeDocument/2006/relationships/hyperlink" Target="https://enzyme.expasy.org/EC/1.8.-.-" TargetMode="External"/><Relationship Id="rId460" Type="http://schemas.openxmlformats.org/officeDocument/2006/relationships/hyperlink" Target="https://enzyme.expasy.org/EC/2.3.1.-" TargetMode="External"/><Relationship Id="rId516" Type="http://schemas.openxmlformats.org/officeDocument/2006/relationships/hyperlink" Target="https://enzyme.expasy.org/EC/1.5.1.2" TargetMode="External"/><Relationship Id="rId698" Type="http://schemas.openxmlformats.org/officeDocument/2006/relationships/hyperlink" Target="https://enzyme.expasy.org/EC/3.2.1.86" TargetMode="External"/><Relationship Id="rId919" Type="http://schemas.openxmlformats.org/officeDocument/2006/relationships/hyperlink" Target="https://enzyme.expasy.org/EC/2.1.1.-" TargetMode="External"/><Relationship Id="rId1090" Type="http://schemas.openxmlformats.org/officeDocument/2006/relationships/hyperlink" Target="https://enzyme.expasy.org/EC/3.5.2.17" TargetMode="External"/><Relationship Id="rId1104" Type="http://schemas.openxmlformats.org/officeDocument/2006/relationships/hyperlink" Target="https://enzyme.expasy.org/EC/1.7.1.7" TargetMode="External"/><Relationship Id="rId48" Type="http://schemas.openxmlformats.org/officeDocument/2006/relationships/hyperlink" Target="https://enzyme.expasy.org/EC/2.8.1.4" TargetMode="External"/><Relationship Id="rId113" Type="http://schemas.openxmlformats.org/officeDocument/2006/relationships/hyperlink" Target="https://enzyme.expasy.org/EC/2.4.2.19" TargetMode="External"/><Relationship Id="rId320" Type="http://schemas.openxmlformats.org/officeDocument/2006/relationships/hyperlink" Target="https://enzyme.expasy.org/EC/1.15.1.1" TargetMode="External"/><Relationship Id="rId558" Type="http://schemas.openxmlformats.org/officeDocument/2006/relationships/hyperlink" Target="https://enzyme.expasy.org/EC/1.2.1.38" TargetMode="External"/><Relationship Id="rId723" Type="http://schemas.openxmlformats.org/officeDocument/2006/relationships/hyperlink" Target="https://enzyme.expasy.org/EC/1.-.-.-" TargetMode="External"/><Relationship Id="rId765" Type="http://schemas.openxmlformats.org/officeDocument/2006/relationships/hyperlink" Target="https://enzyme.expasy.org/EC/3.1.3.1" TargetMode="External"/><Relationship Id="rId930" Type="http://schemas.openxmlformats.org/officeDocument/2006/relationships/hyperlink" Target="https://enzyme.expasy.org/EC/3.2.2.27" TargetMode="External"/><Relationship Id="rId972" Type="http://schemas.openxmlformats.org/officeDocument/2006/relationships/hyperlink" Target="https://enzyme.expasy.org/EC/7.1.2.2" TargetMode="External"/><Relationship Id="rId1006" Type="http://schemas.openxmlformats.org/officeDocument/2006/relationships/hyperlink" Target="https://enzyme.expasy.org/EC/2.7.8.-" TargetMode="External"/><Relationship Id="rId155" Type="http://schemas.openxmlformats.org/officeDocument/2006/relationships/hyperlink" Target="https://enzyme.expasy.org/EC/2.7.7.18" TargetMode="External"/><Relationship Id="rId197" Type="http://schemas.openxmlformats.org/officeDocument/2006/relationships/hyperlink" Target="https://enzyme.expasy.org/EC/3.5.1.-" TargetMode="External"/><Relationship Id="rId362" Type="http://schemas.openxmlformats.org/officeDocument/2006/relationships/hyperlink" Target="https://enzyme.expasy.org/EC/3.4.-.-" TargetMode="External"/><Relationship Id="rId418" Type="http://schemas.openxmlformats.org/officeDocument/2006/relationships/hyperlink" Target="https://enzyme.expasy.org/EC/3.6.1.-" TargetMode="External"/><Relationship Id="rId625" Type="http://schemas.openxmlformats.org/officeDocument/2006/relationships/hyperlink" Target="https://enzyme.expasy.org/EC/2.3.1.12" TargetMode="External"/><Relationship Id="rId832" Type="http://schemas.openxmlformats.org/officeDocument/2006/relationships/hyperlink" Target="https://enzyme.expasy.org/EC/2.7.1.148" TargetMode="External"/><Relationship Id="rId1048" Type="http://schemas.openxmlformats.org/officeDocument/2006/relationships/hyperlink" Target="https://enzyme.expasy.org/EC/2.-.-.-" TargetMode="External"/><Relationship Id="rId222" Type="http://schemas.openxmlformats.org/officeDocument/2006/relationships/hyperlink" Target="https://enzyme.expasy.org/EC/2.3.1.-" TargetMode="External"/><Relationship Id="rId264" Type="http://schemas.openxmlformats.org/officeDocument/2006/relationships/hyperlink" Target="https://enzyme.expasy.org/EC/5.3.1.24" TargetMode="External"/><Relationship Id="rId471" Type="http://schemas.openxmlformats.org/officeDocument/2006/relationships/hyperlink" Target="https://enzyme.expasy.org/EC/7.-.-.-" TargetMode="External"/><Relationship Id="rId667" Type="http://schemas.openxmlformats.org/officeDocument/2006/relationships/hyperlink" Target="https://enzyme.expasy.org/EC/6.5.1.2" TargetMode="External"/><Relationship Id="rId874" Type="http://schemas.openxmlformats.org/officeDocument/2006/relationships/hyperlink" Target="https://enzyme.expasy.org/EC/2.7.1.12" TargetMode="External"/><Relationship Id="rId1115" Type="http://schemas.openxmlformats.org/officeDocument/2006/relationships/hyperlink" Target="https://enzyme.expasy.org/EC/2.7.13.3" TargetMode="External"/><Relationship Id="rId17" Type="http://schemas.openxmlformats.org/officeDocument/2006/relationships/hyperlink" Target="https://enzyme.expasy.org/EC/4.1.1.49" TargetMode="External"/><Relationship Id="rId59" Type="http://schemas.openxmlformats.org/officeDocument/2006/relationships/hyperlink" Target="https://enzyme.expasy.org/EC/6.4.1.2" TargetMode="External"/><Relationship Id="rId124" Type="http://schemas.openxmlformats.org/officeDocument/2006/relationships/hyperlink" Target="https://enzyme.expasy.org/EC/6.1.1.-" TargetMode="External"/><Relationship Id="rId527" Type="http://schemas.openxmlformats.org/officeDocument/2006/relationships/hyperlink" Target="https://enzyme.expasy.org/EC/3.6.-.-" TargetMode="External"/><Relationship Id="rId569" Type="http://schemas.openxmlformats.org/officeDocument/2006/relationships/hyperlink" Target="https://enzyme.expasy.org/EC/3.6.4.12" TargetMode="External"/><Relationship Id="rId734" Type="http://schemas.openxmlformats.org/officeDocument/2006/relationships/hyperlink" Target="https://enzyme.expasy.org/EC/3.-.-.-" TargetMode="External"/><Relationship Id="rId776" Type="http://schemas.openxmlformats.org/officeDocument/2006/relationships/hyperlink" Target="https://enzyme.expasy.org/EC/4.1.1.65" TargetMode="External"/><Relationship Id="rId941" Type="http://schemas.openxmlformats.org/officeDocument/2006/relationships/hyperlink" Target="https://enzyme.expasy.org/EC/1.1.1.385" TargetMode="External"/><Relationship Id="rId983" Type="http://schemas.openxmlformats.org/officeDocument/2006/relationships/hyperlink" Target="https://enzyme.expasy.org/EC/3.5.1.5" TargetMode="External"/><Relationship Id="rId70" Type="http://schemas.openxmlformats.org/officeDocument/2006/relationships/hyperlink" Target="https://enzyme.expasy.org/EC/3.-.-.-" TargetMode="External"/><Relationship Id="rId166" Type="http://schemas.openxmlformats.org/officeDocument/2006/relationships/hyperlink" Target="https://enzyme.expasy.org/EC/6.1.1.14" TargetMode="External"/><Relationship Id="rId331" Type="http://schemas.openxmlformats.org/officeDocument/2006/relationships/hyperlink" Target="https://enzyme.expasy.org/EC/3.2.1.8" TargetMode="External"/><Relationship Id="rId373" Type="http://schemas.openxmlformats.org/officeDocument/2006/relationships/hyperlink" Target="https://enzyme.expasy.org/EC/4.1.1.87" TargetMode="External"/><Relationship Id="rId429" Type="http://schemas.openxmlformats.org/officeDocument/2006/relationships/hyperlink" Target="https://enzyme.expasy.org/EC/2.7.7.4" TargetMode="External"/><Relationship Id="rId580" Type="http://schemas.openxmlformats.org/officeDocument/2006/relationships/hyperlink" Target="https://enzyme.expasy.org/EC/3.4.24.-" TargetMode="External"/><Relationship Id="rId636" Type="http://schemas.openxmlformats.org/officeDocument/2006/relationships/hyperlink" Target="https://enzyme.expasy.org/EC/3.2.1.93" TargetMode="External"/><Relationship Id="rId801" Type="http://schemas.openxmlformats.org/officeDocument/2006/relationships/hyperlink" Target="https://enzyme.expasy.org/EC/2.7.7.6" TargetMode="External"/><Relationship Id="rId1017" Type="http://schemas.openxmlformats.org/officeDocument/2006/relationships/hyperlink" Target="https://enzyme.expasy.org/EC/3.6.4.12" TargetMode="External"/><Relationship Id="rId1059" Type="http://schemas.openxmlformats.org/officeDocument/2006/relationships/hyperlink" Target="https://enzyme.expasy.org/EC/1.1.1.-" TargetMode="External"/><Relationship Id="rId1" Type="http://schemas.openxmlformats.org/officeDocument/2006/relationships/hyperlink" Target="https://enzyme.expasy.org/EC/2.4.1.18" TargetMode="External"/><Relationship Id="rId233" Type="http://schemas.openxmlformats.org/officeDocument/2006/relationships/hyperlink" Target="https://enzyme.expasy.org/EC/1.1.1.193" TargetMode="External"/><Relationship Id="rId440" Type="http://schemas.openxmlformats.org/officeDocument/2006/relationships/hyperlink" Target="https://enzyme.expasy.org/EC/6.1.1.5" TargetMode="External"/><Relationship Id="rId678" Type="http://schemas.openxmlformats.org/officeDocument/2006/relationships/hyperlink" Target="https://enzyme.expasy.org/EC/3.5.1.2" TargetMode="External"/><Relationship Id="rId843" Type="http://schemas.openxmlformats.org/officeDocument/2006/relationships/hyperlink" Target="https://enzyme.expasy.org/EC/2.7.1.76" TargetMode="External"/><Relationship Id="rId885" Type="http://schemas.openxmlformats.org/officeDocument/2006/relationships/hyperlink" Target="https://enzyme.expasy.org/EC/1.1.1.18" TargetMode="External"/><Relationship Id="rId1070" Type="http://schemas.openxmlformats.org/officeDocument/2006/relationships/hyperlink" Target="https://enzyme.expasy.org/EC/4.1.1.2" TargetMode="External"/><Relationship Id="rId1126" Type="http://schemas.openxmlformats.org/officeDocument/2006/relationships/hyperlink" Target="https://enzyme.expasy.org/EC/2.1.1.37" TargetMode="External"/><Relationship Id="rId28" Type="http://schemas.openxmlformats.org/officeDocument/2006/relationships/hyperlink" Target="https://enzyme.expasy.org/EC/6.3.3.3" TargetMode="External"/><Relationship Id="rId275" Type="http://schemas.openxmlformats.org/officeDocument/2006/relationships/hyperlink" Target="https://enzyme.expasy.org/EC/6.3.2.1" TargetMode="External"/><Relationship Id="rId300" Type="http://schemas.openxmlformats.org/officeDocument/2006/relationships/hyperlink" Target="https://enzyme.expasy.org/EC/1.8.4.11" TargetMode="External"/><Relationship Id="rId482" Type="http://schemas.openxmlformats.org/officeDocument/2006/relationships/hyperlink" Target="https://enzyme.expasy.org/EC/1.1.-.-" TargetMode="External"/><Relationship Id="rId538" Type="http://schemas.openxmlformats.org/officeDocument/2006/relationships/hyperlink" Target="https://enzyme.expasy.org/EC/5.6.2.4" TargetMode="External"/><Relationship Id="rId703" Type="http://schemas.openxmlformats.org/officeDocument/2006/relationships/hyperlink" Target="https://enzyme.expasy.org/EC/1.8.-.-" TargetMode="External"/><Relationship Id="rId745" Type="http://schemas.openxmlformats.org/officeDocument/2006/relationships/hyperlink" Target="https://enzyme.expasy.org/EC/4.1.2.43" TargetMode="External"/><Relationship Id="rId910" Type="http://schemas.openxmlformats.org/officeDocument/2006/relationships/hyperlink" Target="https://enzyme.expasy.org/EC/3.2.2.-" TargetMode="External"/><Relationship Id="rId952" Type="http://schemas.openxmlformats.org/officeDocument/2006/relationships/hyperlink" Target="https://enzyme.expasy.org/EC/3.5.3.11" TargetMode="External"/><Relationship Id="rId81" Type="http://schemas.openxmlformats.org/officeDocument/2006/relationships/hyperlink" Target="https://enzyme.expasy.org/EC/2.1.1.-" TargetMode="External"/><Relationship Id="rId135" Type="http://schemas.openxmlformats.org/officeDocument/2006/relationships/hyperlink" Target="https://enzyme.expasy.org/EC/2.5.1.134" TargetMode="External"/><Relationship Id="rId177" Type="http://schemas.openxmlformats.org/officeDocument/2006/relationships/hyperlink" Target="https://enzyme.expasy.org/EC/2.4.-.-" TargetMode="External"/><Relationship Id="rId342" Type="http://schemas.openxmlformats.org/officeDocument/2006/relationships/hyperlink" Target="https://enzyme.expasy.org/EC/1.4.1.-" TargetMode="External"/><Relationship Id="rId384" Type="http://schemas.openxmlformats.org/officeDocument/2006/relationships/hyperlink" Target="https://enzyme.expasy.org/EC/4.3.3.7" TargetMode="External"/><Relationship Id="rId591" Type="http://schemas.openxmlformats.org/officeDocument/2006/relationships/hyperlink" Target="https://enzyme.expasy.org/EC/7.4.2.-" TargetMode="External"/><Relationship Id="rId605" Type="http://schemas.openxmlformats.org/officeDocument/2006/relationships/hyperlink" Target="https://enzyme.expasy.org/EC/2.7.1.30" TargetMode="External"/><Relationship Id="rId787" Type="http://schemas.openxmlformats.org/officeDocument/2006/relationships/hyperlink" Target="https://enzyme.expasy.org/EC/2.7.7.85" TargetMode="External"/><Relationship Id="rId812" Type="http://schemas.openxmlformats.org/officeDocument/2006/relationships/hyperlink" Target="https://enzyme.expasy.org/EC/2.7.7.85" TargetMode="External"/><Relationship Id="rId994" Type="http://schemas.openxmlformats.org/officeDocument/2006/relationships/hyperlink" Target="https://enzyme.expasy.org/EC/1.-.-.-" TargetMode="External"/><Relationship Id="rId1028" Type="http://schemas.openxmlformats.org/officeDocument/2006/relationships/hyperlink" Target="https://enzyme.expasy.org/EC/1.1.1.23" TargetMode="External"/><Relationship Id="rId202" Type="http://schemas.openxmlformats.org/officeDocument/2006/relationships/hyperlink" Target="https://enzyme.expasy.org/EC/4.1.3.30" TargetMode="External"/><Relationship Id="rId244" Type="http://schemas.openxmlformats.org/officeDocument/2006/relationships/hyperlink" Target="https://enzyme.expasy.org/EC/1.1.1.95" TargetMode="External"/><Relationship Id="rId647" Type="http://schemas.openxmlformats.org/officeDocument/2006/relationships/hyperlink" Target="https://enzyme.expasy.org/EC/1.2.1.28" TargetMode="External"/><Relationship Id="rId689" Type="http://schemas.openxmlformats.org/officeDocument/2006/relationships/hyperlink" Target="https://enzyme.expasy.org/EC/2.1.1.37" TargetMode="External"/><Relationship Id="rId854" Type="http://schemas.openxmlformats.org/officeDocument/2006/relationships/hyperlink" Target="https://enzyme.expasy.org/EC/3.1.11.2" TargetMode="External"/><Relationship Id="rId896" Type="http://schemas.openxmlformats.org/officeDocument/2006/relationships/hyperlink" Target="https://enzyme.expasy.org/EC/4.3.1.3" TargetMode="External"/><Relationship Id="rId1081" Type="http://schemas.openxmlformats.org/officeDocument/2006/relationships/hyperlink" Target="https://enzyme.expasy.org/EC/3.1.-.-" TargetMode="External"/><Relationship Id="rId39" Type="http://schemas.openxmlformats.org/officeDocument/2006/relationships/hyperlink" Target="https://enzyme.expasy.org/EC/1.1.1.-" TargetMode="External"/><Relationship Id="rId286" Type="http://schemas.openxmlformats.org/officeDocument/2006/relationships/hyperlink" Target="https://enzyme.expasy.org/EC/2.7.1.45" TargetMode="External"/><Relationship Id="rId451" Type="http://schemas.openxmlformats.org/officeDocument/2006/relationships/hyperlink" Target="https://enzyme.expasy.org/EC/2.7.7.3" TargetMode="External"/><Relationship Id="rId493" Type="http://schemas.openxmlformats.org/officeDocument/2006/relationships/hyperlink" Target="https://enzyme.expasy.org/EC/1.13.11.53" TargetMode="External"/><Relationship Id="rId507" Type="http://schemas.openxmlformats.org/officeDocument/2006/relationships/hyperlink" Target="https://enzyme.expasy.org/EC/1.2.1.41" TargetMode="External"/><Relationship Id="rId549" Type="http://schemas.openxmlformats.org/officeDocument/2006/relationships/hyperlink" Target="https://enzyme.expasy.org/EC/2.3.1.-" TargetMode="External"/><Relationship Id="rId714" Type="http://schemas.openxmlformats.org/officeDocument/2006/relationships/hyperlink" Target="https://enzyme.expasy.org/EC/3.4.21.105" TargetMode="External"/><Relationship Id="rId756" Type="http://schemas.openxmlformats.org/officeDocument/2006/relationships/hyperlink" Target="https://enzyme.expasy.org/EC/2.7.7.-" TargetMode="External"/><Relationship Id="rId921" Type="http://schemas.openxmlformats.org/officeDocument/2006/relationships/hyperlink" Target="https://enzyme.expasy.org/EC/2.5.1.3" TargetMode="External"/><Relationship Id="rId50" Type="http://schemas.openxmlformats.org/officeDocument/2006/relationships/hyperlink" Target="https://enzyme.expasy.org/EC/1.11.1.-" TargetMode="External"/><Relationship Id="rId104" Type="http://schemas.openxmlformats.org/officeDocument/2006/relationships/hyperlink" Target="https://enzyme.expasy.org/EC/4.2.1.24" TargetMode="External"/><Relationship Id="rId146" Type="http://schemas.openxmlformats.org/officeDocument/2006/relationships/hyperlink" Target="https://enzyme.expasy.org/EC/3.-.-.-" TargetMode="External"/><Relationship Id="rId188" Type="http://schemas.openxmlformats.org/officeDocument/2006/relationships/hyperlink" Target="https://enzyme.expasy.org/EC/4.2.1.10" TargetMode="External"/><Relationship Id="rId311" Type="http://schemas.openxmlformats.org/officeDocument/2006/relationships/hyperlink" Target="https://enzyme.expasy.org/EC/1.5.1.3" TargetMode="External"/><Relationship Id="rId353" Type="http://schemas.openxmlformats.org/officeDocument/2006/relationships/hyperlink" Target="https://enzyme.expasy.org/EC/2.3.1.15" TargetMode="External"/><Relationship Id="rId395" Type="http://schemas.openxmlformats.org/officeDocument/2006/relationships/hyperlink" Target="https://enzyme.expasy.org/EC/2.7.4.22" TargetMode="External"/><Relationship Id="rId409" Type="http://schemas.openxmlformats.org/officeDocument/2006/relationships/hyperlink" Target="https://enzyme.expasy.org/EC/4.3.1.17" TargetMode="External"/><Relationship Id="rId560" Type="http://schemas.openxmlformats.org/officeDocument/2006/relationships/hyperlink" Target="https://enzyme.expasy.org/EC/1.5.1.20" TargetMode="External"/><Relationship Id="rId798" Type="http://schemas.openxmlformats.org/officeDocument/2006/relationships/hyperlink" Target="https://enzyme.expasy.org/EC/3.5.1.28" TargetMode="External"/><Relationship Id="rId963" Type="http://schemas.openxmlformats.org/officeDocument/2006/relationships/hyperlink" Target="https://enzyme.expasy.org/EC/2.7.1.21" TargetMode="External"/><Relationship Id="rId1039" Type="http://schemas.openxmlformats.org/officeDocument/2006/relationships/hyperlink" Target="https://enzyme.expasy.org/EC/5.4.2.6" TargetMode="External"/><Relationship Id="rId92" Type="http://schemas.openxmlformats.org/officeDocument/2006/relationships/hyperlink" Target="https://enzyme.expasy.org/EC/2.2.1.6" TargetMode="External"/><Relationship Id="rId213" Type="http://schemas.openxmlformats.org/officeDocument/2006/relationships/hyperlink" Target="https://enzyme.expasy.org/EC/1.1.1.49" TargetMode="External"/><Relationship Id="rId420" Type="http://schemas.openxmlformats.org/officeDocument/2006/relationships/hyperlink" Target="https://enzyme.expasy.org/EC/6.3.2.5" TargetMode="External"/><Relationship Id="rId616" Type="http://schemas.openxmlformats.org/officeDocument/2006/relationships/hyperlink" Target="https://enzyme.expasy.org/EC/1.3.1.104" TargetMode="External"/><Relationship Id="rId658" Type="http://schemas.openxmlformats.org/officeDocument/2006/relationships/hyperlink" Target="https://enzyme.expasy.org/EC/3.1.1.-" TargetMode="External"/><Relationship Id="rId823" Type="http://schemas.openxmlformats.org/officeDocument/2006/relationships/hyperlink" Target="https://enzyme.expasy.org/EC/2.4.2.8" TargetMode="External"/><Relationship Id="rId865" Type="http://schemas.openxmlformats.org/officeDocument/2006/relationships/hyperlink" Target="https://enzyme.expasy.org/EC/2.7.13.3" TargetMode="External"/><Relationship Id="rId1050" Type="http://schemas.openxmlformats.org/officeDocument/2006/relationships/hyperlink" Target="https://enzyme.expasy.org/EC/3.2.1.23" TargetMode="External"/><Relationship Id="rId255" Type="http://schemas.openxmlformats.org/officeDocument/2006/relationships/hyperlink" Target="https://enzyme.expasy.org/EC/2.1.1.163" TargetMode="External"/><Relationship Id="rId297" Type="http://schemas.openxmlformats.org/officeDocument/2006/relationships/hyperlink" Target="https://enzyme.expasy.org/EC/2.1.1.45" TargetMode="External"/><Relationship Id="rId462" Type="http://schemas.openxmlformats.org/officeDocument/2006/relationships/hyperlink" Target="https://enzyme.expasy.org/EC/4.1.1.19" TargetMode="External"/><Relationship Id="rId518" Type="http://schemas.openxmlformats.org/officeDocument/2006/relationships/hyperlink" Target="https://enzyme.expasy.org/EC/2.4.-.-" TargetMode="External"/><Relationship Id="rId725" Type="http://schemas.openxmlformats.org/officeDocument/2006/relationships/hyperlink" Target="https://enzyme.expasy.org/EC/5.3.1.15" TargetMode="External"/><Relationship Id="rId932" Type="http://schemas.openxmlformats.org/officeDocument/2006/relationships/hyperlink" Target="https://enzyme.expasy.org/EC/2.5.1.-" TargetMode="External"/><Relationship Id="rId1092" Type="http://schemas.openxmlformats.org/officeDocument/2006/relationships/hyperlink" Target="https://enzyme.expasy.org/EC/3.5.2.5" TargetMode="External"/><Relationship Id="rId1106" Type="http://schemas.openxmlformats.org/officeDocument/2006/relationships/hyperlink" Target="https://enzyme.expasy.org/EC/1.6.-.-" TargetMode="External"/><Relationship Id="rId115" Type="http://schemas.openxmlformats.org/officeDocument/2006/relationships/hyperlink" Target="https://enzyme.expasy.org/EC/1.1.1.18" TargetMode="External"/><Relationship Id="rId157" Type="http://schemas.openxmlformats.org/officeDocument/2006/relationships/hyperlink" Target="https://enzyme.expasy.org/EC/2.1.1.-" TargetMode="External"/><Relationship Id="rId322" Type="http://schemas.openxmlformats.org/officeDocument/2006/relationships/hyperlink" Target="https://enzyme.expasy.org/EC/2.3.1.61" TargetMode="External"/><Relationship Id="rId364" Type="http://schemas.openxmlformats.org/officeDocument/2006/relationships/hyperlink" Target="https://enzyme.expasy.org/EC/2.4.-.-" TargetMode="External"/><Relationship Id="rId767" Type="http://schemas.openxmlformats.org/officeDocument/2006/relationships/hyperlink" Target="https://enzyme.expasy.org/EC/4.2.1.40" TargetMode="External"/><Relationship Id="rId974" Type="http://schemas.openxmlformats.org/officeDocument/2006/relationships/hyperlink" Target="https://enzyme.expasy.org/EC/7.1.2.2" TargetMode="External"/><Relationship Id="rId1008" Type="http://schemas.openxmlformats.org/officeDocument/2006/relationships/hyperlink" Target="https://enzyme.expasy.org/EC/2.7.7.9" TargetMode="External"/><Relationship Id="rId61" Type="http://schemas.openxmlformats.org/officeDocument/2006/relationships/hyperlink" Target="https://enzyme.expasy.org/EC/2.7.1.40" TargetMode="External"/><Relationship Id="rId199" Type="http://schemas.openxmlformats.org/officeDocument/2006/relationships/hyperlink" Target="https://enzyme.expasy.org/EC/1.1.1.157" TargetMode="External"/><Relationship Id="rId571" Type="http://schemas.openxmlformats.org/officeDocument/2006/relationships/hyperlink" Target="https://enzyme.expasy.org/EC/3.6.4.12" TargetMode="External"/><Relationship Id="rId627" Type="http://schemas.openxmlformats.org/officeDocument/2006/relationships/hyperlink" Target="https://enzyme.expasy.org/EC/2.1.1.190" TargetMode="External"/><Relationship Id="rId669" Type="http://schemas.openxmlformats.org/officeDocument/2006/relationships/hyperlink" Target="https://enzyme.expasy.org/EC/2.5.1.n9" TargetMode="External"/><Relationship Id="rId834" Type="http://schemas.openxmlformats.org/officeDocument/2006/relationships/hyperlink" Target="https://enzyme.expasy.org/EC/6.1.1.10" TargetMode="External"/><Relationship Id="rId876" Type="http://schemas.openxmlformats.org/officeDocument/2006/relationships/hyperlink" Target="https://enzyme.expasy.org/EC/1.13.11.24" TargetMode="External"/><Relationship Id="rId19" Type="http://schemas.openxmlformats.org/officeDocument/2006/relationships/hyperlink" Target="https://enzyme.expasy.org/EC/6.3.5.4" TargetMode="External"/><Relationship Id="rId224" Type="http://schemas.openxmlformats.org/officeDocument/2006/relationships/hyperlink" Target="https://enzyme.expasy.org/EC/3.6.1.13" TargetMode="External"/><Relationship Id="rId266" Type="http://schemas.openxmlformats.org/officeDocument/2006/relationships/hyperlink" Target="https://enzyme.expasy.org/EC/4.2.1.20" TargetMode="External"/><Relationship Id="rId431" Type="http://schemas.openxmlformats.org/officeDocument/2006/relationships/hyperlink" Target="https://enzyme.expasy.org/EC/2.4.2.10" TargetMode="External"/><Relationship Id="rId473" Type="http://schemas.openxmlformats.org/officeDocument/2006/relationships/hyperlink" Target="https://enzyme.expasy.org/EC/2.8.1.12" TargetMode="External"/><Relationship Id="rId529" Type="http://schemas.openxmlformats.org/officeDocument/2006/relationships/hyperlink" Target="https://enzyme.expasy.org/EC/2.5.1.141" TargetMode="External"/><Relationship Id="rId680" Type="http://schemas.openxmlformats.org/officeDocument/2006/relationships/hyperlink" Target="https://enzyme.expasy.org/EC/6.3.2.6" TargetMode="External"/><Relationship Id="rId736" Type="http://schemas.openxmlformats.org/officeDocument/2006/relationships/hyperlink" Target="https://enzyme.expasy.org/EC/1.1.1.93" TargetMode="External"/><Relationship Id="rId901" Type="http://schemas.openxmlformats.org/officeDocument/2006/relationships/hyperlink" Target="https://enzyme.expasy.org/EC/1.11.1.6" TargetMode="External"/><Relationship Id="rId1061" Type="http://schemas.openxmlformats.org/officeDocument/2006/relationships/hyperlink" Target="https://enzyme.expasy.org/EC/3.5.1.-" TargetMode="External"/><Relationship Id="rId1117" Type="http://schemas.openxmlformats.org/officeDocument/2006/relationships/hyperlink" Target="https://enzyme.expasy.org/EC/1.1.1.-" TargetMode="External"/><Relationship Id="rId30" Type="http://schemas.openxmlformats.org/officeDocument/2006/relationships/hyperlink" Target="https://enzyme.expasy.org/EC/1.1.1.-" TargetMode="External"/><Relationship Id="rId126" Type="http://schemas.openxmlformats.org/officeDocument/2006/relationships/hyperlink" Target="https://enzyme.expasy.org/EC/2.8.1.13" TargetMode="External"/><Relationship Id="rId168" Type="http://schemas.openxmlformats.org/officeDocument/2006/relationships/hyperlink" Target="https://enzyme.expasy.org/EC/2.7.4.28" TargetMode="External"/><Relationship Id="rId333" Type="http://schemas.openxmlformats.org/officeDocument/2006/relationships/hyperlink" Target="https://enzyme.expasy.org/EC/3.5.2.6" TargetMode="External"/><Relationship Id="rId540" Type="http://schemas.openxmlformats.org/officeDocument/2006/relationships/hyperlink" Target="https://enzyme.expasy.org/EC/2.7.1.49" TargetMode="External"/><Relationship Id="rId778" Type="http://schemas.openxmlformats.org/officeDocument/2006/relationships/hyperlink" Target="https://enzyme.expasy.org/EC/2.3.1.-" TargetMode="External"/><Relationship Id="rId943" Type="http://schemas.openxmlformats.org/officeDocument/2006/relationships/hyperlink" Target="https://enzyme.expasy.org/EC/1.3.98.5" TargetMode="External"/><Relationship Id="rId985" Type="http://schemas.openxmlformats.org/officeDocument/2006/relationships/hyperlink" Target="https://enzyme.expasy.org/EC/2.3.-.-" TargetMode="External"/><Relationship Id="rId1019" Type="http://schemas.openxmlformats.org/officeDocument/2006/relationships/hyperlink" Target="https://enzyme.expasy.org/EC/3.1.25.-" TargetMode="External"/><Relationship Id="rId72" Type="http://schemas.openxmlformats.org/officeDocument/2006/relationships/hyperlink" Target="https://enzyme.expasy.org/EC/3.-.-.-" TargetMode="External"/><Relationship Id="rId375" Type="http://schemas.openxmlformats.org/officeDocument/2006/relationships/hyperlink" Target="https://enzyme.expasy.org/EC/2.3.1.-" TargetMode="External"/><Relationship Id="rId582" Type="http://schemas.openxmlformats.org/officeDocument/2006/relationships/hyperlink" Target="https://enzyme.expasy.org/EC/6.3.1.20" TargetMode="External"/><Relationship Id="rId638" Type="http://schemas.openxmlformats.org/officeDocument/2006/relationships/hyperlink" Target="https://enzyme.expasy.org/EC/2.7.1.193" TargetMode="External"/><Relationship Id="rId803" Type="http://schemas.openxmlformats.org/officeDocument/2006/relationships/hyperlink" Target="https://enzyme.expasy.org/EC/2.7.4.3" TargetMode="External"/><Relationship Id="rId845" Type="http://schemas.openxmlformats.org/officeDocument/2006/relationships/hyperlink" Target="https://enzyme.expasy.org/EC/3.5.1.2" TargetMode="External"/><Relationship Id="rId1030" Type="http://schemas.openxmlformats.org/officeDocument/2006/relationships/hyperlink" Target="https://enzyme.expasy.org/EC/4.3.2.10" TargetMode="External"/><Relationship Id="rId3" Type="http://schemas.openxmlformats.org/officeDocument/2006/relationships/hyperlink" Target="https://enzyme.expasy.org/EC/2.7.7.27" TargetMode="External"/><Relationship Id="rId235" Type="http://schemas.openxmlformats.org/officeDocument/2006/relationships/hyperlink" Target="https://enzyme.expasy.org/EC/2.5.1.9" TargetMode="External"/><Relationship Id="rId277" Type="http://schemas.openxmlformats.org/officeDocument/2006/relationships/hyperlink" Target="https://enzyme.expasy.org/EC/3.6.4.12" TargetMode="External"/><Relationship Id="rId400" Type="http://schemas.openxmlformats.org/officeDocument/2006/relationships/hyperlink" Target="https://enzyme.expasy.org/EC/6.2.1.5" TargetMode="External"/><Relationship Id="rId442" Type="http://schemas.openxmlformats.org/officeDocument/2006/relationships/hyperlink" Target="https://enzyme.expasy.org/EC/3.4.21.-" TargetMode="External"/><Relationship Id="rId484" Type="http://schemas.openxmlformats.org/officeDocument/2006/relationships/hyperlink" Target="https://enzyme.expasy.org/EC/2.7.3.9" TargetMode="External"/><Relationship Id="rId705" Type="http://schemas.openxmlformats.org/officeDocument/2006/relationships/hyperlink" Target="https://enzyme.expasy.org/EC/3.1.1.1" TargetMode="External"/><Relationship Id="rId887" Type="http://schemas.openxmlformats.org/officeDocument/2006/relationships/hyperlink" Target="https://enzyme.expasy.org/EC/5.3.99.11" TargetMode="External"/><Relationship Id="rId1072" Type="http://schemas.openxmlformats.org/officeDocument/2006/relationships/hyperlink" Target="https://enzyme.expasy.org/EC/1.1.1.-" TargetMode="External"/><Relationship Id="rId1128" Type="http://schemas.openxmlformats.org/officeDocument/2006/relationships/hyperlink" Target="https://enzyme.expasy.org/EC/1.13.11.20" TargetMode="External"/><Relationship Id="rId137" Type="http://schemas.openxmlformats.org/officeDocument/2006/relationships/hyperlink" Target="https://enzyme.expasy.org/EC/1.14.14.1" TargetMode="External"/><Relationship Id="rId302" Type="http://schemas.openxmlformats.org/officeDocument/2006/relationships/hyperlink" Target="https://enzyme.expasy.org/EC/2.3.-.-" TargetMode="External"/><Relationship Id="rId344" Type="http://schemas.openxmlformats.org/officeDocument/2006/relationships/hyperlink" Target="https://enzyme.expasy.org/EC/5.1.3.3" TargetMode="External"/><Relationship Id="rId691" Type="http://schemas.openxmlformats.org/officeDocument/2006/relationships/hyperlink" Target="https://enzyme.expasy.org/EC/4.6.1.17" TargetMode="External"/><Relationship Id="rId747" Type="http://schemas.openxmlformats.org/officeDocument/2006/relationships/hyperlink" Target="https://enzyme.expasy.org/EC/3.-.-.-" TargetMode="External"/><Relationship Id="rId789" Type="http://schemas.openxmlformats.org/officeDocument/2006/relationships/hyperlink" Target="https://enzyme.expasy.org/EC/4.2.1.126" TargetMode="External"/><Relationship Id="rId912" Type="http://schemas.openxmlformats.org/officeDocument/2006/relationships/hyperlink" Target="https://enzyme.expasy.org/EC/2.6.1.42" TargetMode="External"/><Relationship Id="rId954" Type="http://schemas.openxmlformats.org/officeDocument/2006/relationships/hyperlink" Target="https://enzyme.expasy.org/EC/7.-.-.-" TargetMode="External"/><Relationship Id="rId996" Type="http://schemas.openxmlformats.org/officeDocument/2006/relationships/hyperlink" Target="https://enzyme.expasy.org/EC/7.5.2.8" TargetMode="External"/><Relationship Id="rId41" Type="http://schemas.openxmlformats.org/officeDocument/2006/relationships/hyperlink" Target="https://enzyme.expasy.org/EC/1.8.-.-" TargetMode="External"/><Relationship Id="rId83" Type="http://schemas.openxmlformats.org/officeDocument/2006/relationships/hyperlink" Target="https://enzyme.expasy.org/EC/6.1.1.20" TargetMode="External"/><Relationship Id="rId179" Type="http://schemas.openxmlformats.org/officeDocument/2006/relationships/hyperlink" Target="https://enzyme.expasy.org/EC/2.7.1.2" TargetMode="External"/><Relationship Id="rId386" Type="http://schemas.openxmlformats.org/officeDocument/2006/relationships/hyperlink" Target="https://enzyme.expasy.org/EC/1.2.1.11" TargetMode="External"/><Relationship Id="rId551" Type="http://schemas.openxmlformats.org/officeDocument/2006/relationships/hyperlink" Target="https://enzyme.expasy.org/EC/2.3.1.179" TargetMode="External"/><Relationship Id="rId593" Type="http://schemas.openxmlformats.org/officeDocument/2006/relationships/hyperlink" Target="https://enzyme.expasy.org/EC/3.-.-.-" TargetMode="External"/><Relationship Id="rId607" Type="http://schemas.openxmlformats.org/officeDocument/2006/relationships/hyperlink" Target="https://enzyme.expasy.org/EC/2.1.1.207" TargetMode="External"/><Relationship Id="rId649" Type="http://schemas.openxmlformats.org/officeDocument/2006/relationships/hyperlink" Target="https://enzyme.expasy.org/EC/2.4.-.-" TargetMode="External"/><Relationship Id="rId814" Type="http://schemas.openxmlformats.org/officeDocument/2006/relationships/hyperlink" Target="https://enzyme.expasy.org/EC/6.1.1.6" TargetMode="External"/><Relationship Id="rId856" Type="http://schemas.openxmlformats.org/officeDocument/2006/relationships/hyperlink" Target="https://enzyme.expasy.org/EC/3.4.-.-" TargetMode="External"/><Relationship Id="rId190" Type="http://schemas.openxmlformats.org/officeDocument/2006/relationships/hyperlink" Target="https://enzyme.expasy.org/EC/6.3.4.14" TargetMode="External"/><Relationship Id="rId204" Type="http://schemas.openxmlformats.org/officeDocument/2006/relationships/hyperlink" Target="https://enzyme.expasy.org/EC/2.7.2.7" TargetMode="External"/><Relationship Id="rId246" Type="http://schemas.openxmlformats.org/officeDocument/2006/relationships/hyperlink" Target="https://enzyme.expasy.org/EC/3.4.-.-" TargetMode="External"/><Relationship Id="rId288" Type="http://schemas.openxmlformats.org/officeDocument/2006/relationships/hyperlink" Target="https://enzyme.expasy.org/EC/4.1.3.16" TargetMode="External"/><Relationship Id="rId411" Type="http://schemas.openxmlformats.org/officeDocument/2006/relationships/hyperlink" Target="https://enzyme.expasy.org/EC/5.1.3.1" TargetMode="External"/><Relationship Id="rId453" Type="http://schemas.openxmlformats.org/officeDocument/2006/relationships/hyperlink" Target="https://enzyme.expasy.org/EC/7.1.1.9" TargetMode="External"/><Relationship Id="rId509" Type="http://schemas.openxmlformats.org/officeDocument/2006/relationships/hyperlink" Target="https://enzyme.expasy.org/EC/3.5.1.10" TargetMode="External"/><Relationship Id="rId660" Type="http://schemas.openxmlformats.org/officeDocument/2006/relationships/hyperlink" Target="https://enzyme.expasy.org/EC/4.2.2.23" TargetMode="External"/><Relationship Id="rId898" Type="http://schemas.openxmlformats.org/officeDocument/2006/relationships/hyperlink" Target="https://enzyme.expasy.org/EC/3.1.1.-" TargetMode="External"/><Relationship Id="rId1041" Type="http://schemas.openxmlformats.org/officeDocument/2006/relationships/hyperlink" Target="https://enzyme.expasy.org/EC/3.2.1.64" TargetMode="External"/><Relationship Id="rId1083" Type="http://schemas.openxmlformats.org/officeDocument/2006/relationships/hyperlink" Target="https://enzyme.expasy.org/EC/3.5.1.28" TargetMode="External"/><Relationship Id="rId106" Type="http://schemas.openxmlformats.org/officeDocument/2006/relationships/hyperlink" Target="https://enzyme.expasy.org/EC/6.1.1.9" TargetMode="External"/><Relationship Id="rId313" Type="http://schemas.openxmlformats.org/officeDocument/2006/relationships/hyperlink" Target="https://enzyme.expasy.org/EC/2.4.2.1" TargetMode="External"/><Relationship Id="rId495" Type="http://schemas.openxmlformats.org/officeDocument/2006/relationships/hyperlink" Target="https://enzyme.expasy.org/EC/3.1.3.87" TargetMode="External"/><Relationship Id="rId716" Type="http://schemas.openxmlformats.org/officeDocument/2006/relationships/hyperlink" Target="https://enzyme.expasy.org/EC/6.3.2.4" TargetMode="External"/><Relationship Id="rId758" Type="http://schemas.openxmlformats.org/officeDocument/2006/relationships/hyperlink" Target="https://enzyme.expasy.org/EC/2.7.1.71" TargetMode="External"/><Relationship Id="rId923" Type="http://schemas.openxmlformats.org/officeDocument/2006/relationships/hyperlink" Target="https://enzyme.expasy.org/EC/1.8.-.-" TargetMode="External"/><Relationship Id="rId965" Type="http://schemas.openxmlformats.org/officeDocument/2006/relationships/hyperlink" Target="https://enzyme.expasy.org/EC/2.3.-.-" TargetMode="External"/><Relationship Id="rId10" Type="http://schemas.openxmlformats.org/officeDocument/2006/relationships/hyperlink" Target="https://enzyme.expasy.org/EC/4.1.3.36" TargetMode="External"/><Relationship Id="rId52" Type="http://schemas.openxmlformats.org/officeDocument/2006/relationships/hyperlink" Target="https://enzyme.expasy.org/EC/6.3.4.5" TargetMode="External"/><Relationship Id="rId94" Type="http://schemas.openxmlformats.org/officeDocument/2006/relationships/hyperlink" Target="https://enzyme.expasy.org/EC/2.3.3.13" TargetMode="External"/><Relationship Id="rId148" Type="http://schemas.openxmlformats.org/officeDocument/2006/relationships/hyperlink" Target="https://enzyme.expasy.org/EC/3.1.21.10" TargetMode="External"/><Relationship Id="rId355" Type="http://schemas.openxmlformats.org/officeDocument/2006/relationships/hyperlink" Target="https://enzyme.expasy.org/EC/2.2.1.1" TargetMode="External"/><Relationship Id="rId397" Type="http://schemas.openxmlformats.org/officeDocument/2006/relationships/hyperlink" Target="https://enzyme.expasy.org/EC/3.4.25.2" TargetMode="External"/><Relationship Id="rId520" Type="http://schemas.openxmlformats.org/officeDocument/2006/relationships/hyperlink" Target="https://enzyme.expasy.org/EC/1.11.1.6" TargetMode="External"/><Relationship Id="rId562" Type="http://schemas.openxmlformats.org/officeDocument/2006/relationships/hyperlink" Target="https://enzyme.expasy.org/EC/2.3.1.-" TargetMode="External"/><Relationship Id="rId618" Type="http://schemas.openxmlformats.org/officeDocument/2006/relationships/hyperlink" Target="https://enzyme.expasy.org/EC/2.4.-.-" TargetMode="External"/><Relationship Id="rId825" Type="http://schemas.openxmlformats.org/officeDocument/2006/relationships/hyperlink" Target="https://enzyme.expasy.org/EC/3.1.3.16" TargetMode="External"/><Relationship Id="rId215" Type="http://schemas.openxmlformats.org/officeDocument/2006/relationships/hyperlink" Target="https://enzyme.expasy.org/EC/1.6.99.1" TargetMode="External"/><Relationship Id="rId257" Type="http://schemas.openxmlformats.org/officeDocument/2006/relationships/hyperlink" Target="https://enzyme.expasy.org/EC/2.1.1.80" TargetMode="External"/><Relationship Id="rId422" Type="http://schemas.openxmlformats.org/officeDocument/2006/relationships/hyperlink" Target="https://enzyme.expasy.org/EC/2.7.4.8" TargetMode="External"/><Relationship Id="rId464" Type="http://schemas.openxmlformats.org/officeDocument/2006/relationships/hyperlink" Target="https://enzyme.expasy.org/EC/2.3.1.12" TargetMode="External"/><Relationship Id="rId867" Type="http://schemas.openxmlformats.org/officeDocument/2006/relationships/hyperlink" Target="https://enzyme.expasy.org/EC/3.5.3.1" TargetMode="External"/><Relationship Id="rId1010" Type="http://schemas.openxmlformats.org/officeDocument/2006/relationships/hyperlink" Target="https://enzyme.expasy.org/EC/2.4.-.-" TargetMode="External"/><Relationship Id="rId1052" Type="http://schemas.openxmlformats.org/officeDocument/2006/relationships/hyperlink" Target="https://enzyme.expasy.org/EC/1.-.-.-" TargetMode="External"/><Relationship Id="rId1094" Type="http://schemas.openxmlformats.org/officeDocument/2006/relationships/hyperlink" Target="https://enzyme.expasy.org/EC/3.1.3.5" TargetMode="External"/><Relationship Id="rId1108" Type="http://schemas.openxmlformats.org/officeDocument/2006/relationships/hyperlink" Target="https://enzyme.expasy.org/EC/1.3.1.28" TargetMode="External"/><Relationship Id="rId299" Type="http://schemas.openxmlformats.org/officeDocument/2006/relationships/hyperlink" Target="https://enzyme.expasy.org/EC/4.3.1.19" TargetMode="External"/><Relationship Id="rId727" Type="http://schemas.openxmlformats.org/officeDocument/2006/relationships/hyperlink" Target="https://enzyme.expasy.org/EC/6.-.-.-" TargetMode="External"/><Relationship Id="rId934" Type="http://schemas.openxmlformats.org/officeDocument/2006/relationships/hyperlink" Target="https://enzyme.expasy.org/EC/4.2.1.46" TargetMode="External"/><Relationship Id="rId63" Type="http://schemas.openxmlformats.org/officeDocument/2006/relationships/hyperlink" Target="https://enzyme.expasy.org/EC/1.1.1.37" TargetMode="External"/><Relationship Id="rId159" Type="http://schemas.openxmlformats.org/officeDocument/2006/relationships/hyperlink" Target="https://enzyme.expasy.org/EC/3.4.24.78" TargetMode="External"/><Relationship Id="rId366" Type="http://schemas.openxmlformats.org/officeDocument/2006/relationships/hyperlink" Target="https://enzyme.expasy.org/EC/2.1.1.-" TargetMode="External"/><Relationship Id="rId573" Type="http://schemas.openxmlformats.org/officeDocument/2006/relationships/hyperlink" Target="https://enzyme.expasy.org/EC/3.1.3.92" TargetMode="External"/><Relationship Id="rId780" Type="http://schemas.openxmlformats.org/officeDocument/2006/relationships/hyperlink" Target="https://enzyme.expasy.org/EC/2.7.11.1" TargetMode="External"/><Relationship Id="rId226" Type="http://schemas.openxmlformats.org/officeDocument/2006/relationships/hyperlink" Target="https://enzyme.expasy.org/EC/4.3.1.1" TargetMode="External"/><Relationship Id="rId433" Type="http://schemas.openxmlformats.org/officeDocument/2006/relationships/hyperlink" Target="https://enzyme.expasy.org/EC/1.3.1.14" TargetMode="External"/><Relationship Id="rId878" Type="http://schemas.openxmlformats.org/officeDocument/2006/relationships/hyperlink" Target="https://enzyme.expasy.org/EC/2.1.1.-" TargetMode="External"/><Relationship Id="rId1063" Type="http://schemas.openxmlformats.org/officeDocument/2006/relationships/hyperlink" Target="https://enzyme.expasy.org/EC/3.1.13.1" TargetMode="External"/><Relationship Id="rId640" Type="http://schemas.openxmlformats.org/officeDocument/2006/relationships/hyperlink" Target="https://enzyme.expasy.org/EC/1.14.14.47" TargetMode="External"/><Relationship Id="rId738" Type="http://schemas.openxmlformats.org/officeDocument/2006/relationships/hyperlink" Target="https://enzyme.expasy.org/EC/1.1.1.47" TargetMode="External"/><Relationship Id="rId945" Type="http://schemas.openxmlformats.org/officeDocument/2006/relationships/hyperlink" Target="https://enzyme.expasy.org/EC/2.3.1.204" TargetMode="External"/><Relationship Id="rId74" Type="http://schemas.openxmlformats.org/officeDocument/2006/relationships/hyperlink" Target="https://enzyme.expasy.org/EC/5.3.1.4" TargetMode="External"/><Relationship Id="rId377" Type="http://schemas.openxmlformats.org/officeDocument/2006/relationships/hyperlink" Target="https://enzyme.expasy.org/EC/2.8.4.3" TargetMode="External"/><Relationship Id="rId500" Type="http://schemas.openxmlformats.org/officeDocument/2006/relationships/hyperlink" Target="https://enzyme.expasy.org/EC/2.3.1.-" TargetMode="External"/><Relationship Id="rId584" Type="http://schemas.openxmlformats.org/officeDocument/2006/relationships/hyperlink" Target="https://enzyme.expasy.org/EC/2.3.1.180" TargetMode="External"/><Relationship Id="rId805" Type="http://schemas.openxmlformats.org/officeDocument/2006/relationships/hyperlink" Target="https://enzyme.expasy.org/EC/2.7.7.6" TargetMode="External"/><Relationship Id="rId1130" Type="http://schemas.openxmlformats.org/officeDocument/2006/relationships/hyperlink" Target="https://enzyme.expasy.org/EC/2.3.-.-" TargetMode="External"/><Relationship Id="rId5" Type="http://schemas.openxmlformats.org/officeDocument/2006/relationships/hyperlink" Target="https://enzyme.expasy.org/EC/1.1.1.-" TargetMode="External"/><Relationship Id="rId237" Type="http://schemas.openxmlformats.org/officeDocument/2006/relationships/hyperlink" Target="https://enzyme.expasy.org/EC/4.1.99.12" TargetMode="External"/><Relationship Id="rId791" Type="http://schemas.openxmlformats.org/officeDocument/2006/relationships/hyperlink" Target="https://enzyme.expasy.org/EC/3.2.1.52" TargetMode="External"/><Relationship Id="rId889" Type="http://schemas.openxmlformats.org/officeDocument/2006/relationships/hyperlink" Target="https://enzyme.expasy.org/EC/3.1.3.23" TargetMode="External"/><Relationship Id="rId1074" Type="http://schemas.openxmlformats.org/officeDocument/2006/relationships/hyperlink" Target="https://enzyme.expasy.org/EC/4.2.1.2" TargetMode="External"/><Relationship Id="rId444" Type="http://schemas.openxmlformats.org/officeDocument/2006/relationships/hyperlink" Target="https://enzyme.expasy.org/EC/2.4.1.227" TargetMode="External"/><Relationship Id="rId651" Type="http://schemas.openxmlformats.org/officeDocument/2006/relationships/hyperlink" Target="https://enzyme.expasy.org/EC/2.7.7.33" TargetMode="External"/><Relationship Id="rId749" Type="http://schemas.openxmlformats.org/officeDocument/2006/relationships/hyperlink" Target="https://enzyme.expasy.org/EC/2.3.2.-" TargetMode="External"/><Relationship Id="rId290" Type="http://schemas.openxmlformats.org/officeDocument/2006/relationships/hyperlink" Target="https://enzyme.expasy.org/EC/2.4.2.22" TargetMode="External"/><Relationship Id="rId304" Type="http://schemas.openxmlformats.org/officeDocument/2006/relationships/hyperlink" Target="https://enzyme.expasy.org/EC/2.7.7.7" TargetMode="External"/><Relationship Id="rId388" Type="http://schemas.openxmlformats.org/officeDocument/2006/relationships/hyperlink" Target="https://enzyme.expasy.org/EC/2.7.1.26" TargetMode="External"/><Relationship Id="rId511" Type="http://schemas.openxmlformats.org/officeDocument/2006/relationships/hyperlink" Target="https://enzyme.expasy.org/EC/3.1.2.-" TargetMode="External"/><Relationship Id="rId609" Type="http://schemas.openxmlformats.org/officeDocument/2006/relationships/hyperlink" Target="https://enzyme.expasy.org/EC/1.14.14.5" TargetMode="External"/><Relationship Id="rId956" Type="http://schemas.openxmlformats.org/officeDocument/2006/relationships/hyperlink" Target="https://enzyme.expasy.org/EC/1.3.99.-" TargetMode="External"/><Relationship Id="rId85" Type="http://schemas.openxmlformats.org/officeDocument/2006/relationships/hyperlink" Target="https://enzyme.expasy.org/EC/4.2.1.17" TargetMode="External"/><Relationship Id="rId150" Type="http://schemas.openxmlformats.org/officeDocument/2006/relationships/hyperlink" Target="https://enzyme.expasy.org/EC/1.6.5.-" TargetMode="External"/><Relationship Id="rId595" Type="http://schemas.openxmlformats.org/officeDocument/2006/relationships/hyperlink" Target="https://enzyme.expasy.org/EC/3.-.-.-" TargetMode="External"/><Relationship Id="rId816" Type="http://schemas.openxmlformats.org/officeDocument/2006/relationships/hyperlink" Target="https://enzyme.expasy.org/EC/2.7.6.3" TargetMode="External"/><Relationship Id="rId1001" Type="http://schemas.openxmlformats.org/officeDocument/2006/relationships/hyperlink" Target="https://enzyme.expasy.org/EC/2.7.8.-" TargetMode="External"/><Relationship Id="rId248" Type="http://schemas.openxmlformats.org/officeDocument/2006/relationships/hyperlink" Target="https://enzyme.expasy.org/EC/3.4.-.-" TargetMode="External"/><Relationship Id="rId455" Type="http://schemas.openxmlformats.org/officeDocument/2006/relationships/hyperlink" Target="https://enzyme.expasy.org/EC/7.1.1.9" TargetMode="External"/><Relationship Id="rId662" Type="http://schemas.openxmlformats.org/officeDocument/2006/relationships/hyperlink" Target="https://enzyme.expasy.org/EC/3.2.1.172" TargetMode="External"/><Relationship Id="rId1085" Type="http://schemas.openxmlformats.org/officeDocument/2006/relationships/hyperlink" Target="https://enzyme.expasy.org/EC/3.5.-.-" TargetMode="External"/><Relationship Id="rId12" Type="http://schemas.openxmlformats.org/officeDocument/2006/relationships/hyperlink" Target="https://enzyme.expasy.org/EC/4.2.1.113" TargetMode="External"/><Relationship Id="rId108" Type="http://schemas.openxmlformats.org/officeDocument/2006/relationships/hyperlink" Target="https://enzyme.expasy.org/EC/3.4.23.43" TargetMode="External"/><Relationship Id="rId315" Type="http://schemas.openxmlformats.org/officeDocument/2006/relationships/hyperlink" Target="https://enzyme.expasy.org/EC/3.4.21.102" TargetMode="External"/><Relationship Id="rId522" Type="http://schemas.openxmlformats.org/officeDocument/2006/relationships/hyperlink" Target="https://enzyme.expasy.org/EC/4.2.1.8" TargetMode="External"/><Relationship Id="rId967" Type="http://schemas.openxmlformats.org/officeDocument/2006/relationships/hyperlink" Target="https://enzyme.expasy.org/EC/3.9.1.2" TargetMode="External"/><Relationship Id="rId96" Type="http://schemas.openxmlformats.org/officeDocument/2006/relationships/hyperlink" Target="https://enzyme.expasy.org/EC/4.2.1.33" TargetMode="External"/><Relationship Id="rId161" Type="http://schemas.openxmlformats.org/officeDocument/2006/relationships/hyperlink" Target="https://enzyme.expasy.org/EC/2.1.1.193" TargetMode="External"/><Relationship Id="rId399" Type="http://schemas.openxmlformats.org/officeDocument/2006/relationships/hyperlink" Target="https://enzyme.expasy.org/EC/5.6.2.1" TargetMode="External"/><Relationship Id="rId827" Type="http://schemas.openxmlformats.org/officeDocument/2006/relationships/hyperlink" Target="https://enzyme.expasy.org/EC/3.1.1.29" TargetMode="External"/><Relationship Id="rId1012" Type="http://schemas.openxmlformats.org/officeDocument/2006/relationships/hyperlink" Target="https://enzyme.expasy.org/EC/3.5.1.28" TargetMode="External"/><Relationship Id="rId259" Type="http://schemas.openxmlformats.org/officeDocument/2006/relationships/hyperlink" Target="https://enzyme.expasy.org/EC/4.2.3.4" TargetMode="External"/><Relationship Id="rId466" Type="http://schemas.openxmlformats.org/officeDocument/2006/relationships/hyperlink" Target="https://enzyme.expasy.org/EC/3.5.1.88" TargetMode="External"/><Relationship Id="rId673" Type="http://schemas.openxmlformats.org/officeDocument/2006/relationships/hyperlink" Target="https://enzyme.expasy.org/EC/3.5.4.10" TargetMode="External"/><Relationship Id="rId880" Type="http://schemas.openxmlformats.org/officeDocument/2006/relationships/hyperlink" Target="https://enzyme.expasy.org/EC/1.2.1.27" TargetMode="External"/><Relationship Id="rId1096" Type="http://schemas.openxmlformats.org/officeDocument/2006/relationships/hyperlink" Target="https://enzyme.expasy.org/EC/3.1.3.-" TargetMode="External"/><Relationship Id="rId23" Type="http://schemas.openxmlformats.org/officeDocument/2006/relationships/hyperlink" Target="https://enzyme.expasy.org/EC/6.1.1.4" TargetMode="External"/><Relationship Id="rId119" Type="http://schemas.openxmlformats.org/officeDocument/2006/relationships/hyperlink" Target="https://enzyme.expasy.org/EC/2.4.2.29" TargetMode="External"/><Relationship Id="rId326" Type="http://schemas.openxmlformats.org/officeDocument/2006/relationships/hyperlink" Target="https://enzyme.expasy.org/EC/5.6.2.4" TargetMode="External"/><Relationship Id="rId533" Type="http://schemas.openxmlformats.org/officeDocument/2006/relationships/hyperlink" Target="https://enzyme.expasy.org/EC/2.3.-.-" TargetMode="External"/><Relationship Id="rId978" Type="http://schemas.openxmlformats.org/officeDocument/2006/relationships/hyperlink" Target="https://enzyme.expasy.org/EC/7.1.2.2" TargetMode="External"/><Relationship Id="rId740" Type="http://schemas.openxmlformats.org/officeDocument/2006/relationships/hyperlink" Target="https://enzyme.expasy.org/EC/2.6.1.19" TargetMode="External"/><Relationship Id="rId838" Type="http://schemas.openxmlformats.org/officeDocument/2006/relationships/hyperlink" Target="https://enzyme.expasy.org/EC/2.7.4.9" TargetMode="External"/><Relationship Id="rId1023" Type="http://schemas.openxmlformats.org/officeDocument/2006/relationships/hyperlink" Target="https://enzyme.expasy.org/EC/3.5.1.25" TargetMode="External"/><Relationship Id="rId172" Type="http://schemas.openxmlformats.org/officeDocument/2006/relationships/hyperlink" Target="https://enzyme.expasy.org/EC/1.17.7.1" TargetMode="External"/><Relationship Id="rId477" Type="http://schemas.openxmlformats.org/officeDocument/2006/relationships/hyperlink" Target="https://enzyme.expasy.org/EC/3.1.4.52" TargetMode="External"/><Relationship Id="rId600" Type="http://schemas.openxmlformats.org/officeDocument/2006/relationships/hyperlink" Target="https://enzyme.expasy.org/EC/2.3.3.16" TargetMode="External"/><Relationship Id="rId684" Type="http://schemas.openxmlformats.org/officeDocument/2006/relationships/hyperlink" Target="https://enzyme.expasy.org/EC/5.4.99.18" TargetMode="External"/><Relationship Id="rId337" Type="http://schemas.openxmlformats.org/officeDocument/2006/relationships/hyperlink" Target="https://enzyme.expasy.org/EC/2.7.1.-" TargetMode="External"/><Relationship Id="rId891" Type="http://schemas.openxmlformats.org/officeDocument/2006/relationships/hyperlink" Target="https://enzyme.expasy.org/EC/4.1.2.4" TargetMode="External"/><Relationship Id="rId905" Type="http://schemas.openxmlformats.org/officeDocument/2006/relationships/hyperlink" Target="https://enzyme.expasy.org/EC/5.1.3.2" TargetMode="External"/><Relationship Id="rId989" Type="http://schemas.openxmlformats.org/officeDocument/2006/relationships/hyperlink" Target="https://enzyme.expasy.org/EC/1.1.1.22" TargetMode="External"/><Relationship Id="rId34" Type="http://schemas.openxmlformats.org/officeDocument/2006/relationships/hyperlink" Target="https://enzyme.expasy.org/EC/3.4.13.-" TargetMode="External"/><Relationship Id="rId544" Type="http://schemas.openxmlformats.org/officeDocument/2006/relationships/hyperlink" Target="https://enzyme.expasy.org/EC/1.4.3.19" TargetMode="External"/><Relationship Id="rId751" Type="http://schemas.openxmlformats.org/officeDocument/2006/relationships/hyperlink" Target="https://enzyme.expasy.org/EC/1.7.-.-" TargetMode="External"/><Relationship Id="rId849" Type="http://schemas.openxmlformats.org/officeDocument/2006/relationships/hyperlink" Target="https://enzyme.expasy.org/EC/5.6.2.2" TargetMode="External"/><Relationship Id="rId183" Type="http://schemas.openxmlformats.org/officeDocument/2006/relationships/hyperlink" Target="https://enzyme.expasy.org/EC/3.6.4.-" TargetMode="External"/><Relationship Id="rId390" Type="http://schemas.openxmlformats.org/officeDocument/2006/relationships/hyperlink" Target="https://enzyme.expasy.org/EC/5.4.99.25" TargetMode="External"/><Relationship Id="rId404" Type="http://schemas.openxmlformats.org/officeDocument/2006/relationships/hyperlink" Target="https://enzyme.expasy.org/EC/1.1.1.100" TargetMode="External"/><Relationship Id="rId611" Type="http://schemas.openxmlformats.org/officeDocument/2006/relationships/hyperlink" Target="https://enzyme.expasy.org/EC/1.11.1.6" TargetMode="External"/><Relationship Id="rId1034" Type="http://schemas.openxmlformats.org/officeDocument/2006/relationships/hyperlink" Target="https://enzyme.expasy.org/EC/3.6.1.31" TargetMode="External"/><Relationship Id="rId250" Type="http://schemas.openxmlformats.org/officeDocument/2006/relationships/hyperlink" Target="https://enzyme.expasy.org/EC/5.3.3.2" TargetMode="External"/><Relationship Id="rId488" Type="http://schemas.openxmlformats.org/officeDocument/2006/relationships/hyperlink" Target="https://enzyme.expasy.org/EC/1.7.1.13" TargetMode="External"/><Relationship Id="rId695" Type="http://schemas.openxmlformats.org/officeDocument/2006/relationships/hyperlink" Target="https://enzyme.expasy.org/EC/2.7.4.16" TargetMode="External"/><Relationship Id="rId709" Type="http://schemas.openxmlformats.org/officeDocument/2006/relationships/hyperlink" Target="https://enzyme.expasy.org/EC/2.3.-.-" TargetMode="External"/><Relationship Id="rId916" Type="http://schemas.openxmlformats.org/officeDocument/2006/relationships/hyperlink" Target="https://enzyme.expasy.org/EC/3.4.11.6" TargetMode="External"/><Relationship Id="rId1101" Type="http://schemas.openxmlformats.org/officeDocument/2006/relationships/hyperlink" Target="https://enzyme.expasy.org/EC/1.6.-.-" TargetMode="External"/><Relationship Id="rId45" Type="http://schemas.openxmlformats.org/officeDocument/2006/relationships/hyperlink" Target="https://enzyme.expasy.org/EC/6.1.1.1" TargetMode="External"/><Relationship Id="rId110" Type="http://schemas.openxmlformats.org/officeDocument/2006/relationships/hyperlink" Target="https://enzyme.expasy.org/EC/4.2.1.51" TargetMode="External"/><Relationship Id="rId348" Type="http://schemas.openxmlformats.org/officeDocument/2006/relationships/hyperlink" Target="https://enzyme.expasy.org/EC/2.7.7.9" TargetMode="External"/><Relationship Id="rId555" Type="http://schemas.openxmlformats.org/officeDocument/2006/relationships/hyperlink" Target="https://enzyme.expasy.org/EC/2.7.2.8" TargetMode="External"/><Relationship Id="rId762" Type="http://schemas.openxmlformats.org/officeDocument/2006/relationships/hyperlink" Target="https://enzyme.expasy.org/EC/1.-.-.-" TargetMode="External"/><Relationship Id="rId194" Type="http://schemas.openxmlformats.org/officeDocument/2006/relationships/hyperlink" Target="https://enzyme.expasy.org/EC/3.1.11.6" TargetMode="External"/><Relationship Id="rId208" Type="http://schemas.openxmlformats.org/officeDocument/2006/relationships/hyperlink" Target="https://enzyme.expasy.org/EC/2.3.1.168" TargetMode="External"/><Relationship Id="rId415" Type="http://schemas.openxmlformats.org/officeDocument/2006/relationships/hyperlink" Target="https://enzyme.expasy.org/EC/2.1.1.176" TargetMode="External"/><Relationship Id="rId622" Type="http://schemas.openxmlformats.org/officeDocument/2006/relationships/hyperlink" Target="https://enzyme.expasy.org/EC/3.2.1.122" TargetMode="External"/><Relationship Id="rId1045" Type="http://schemas.openxmlformats.org/officeDocument/2006/relationships/hyperlink" Target="https://enzyme.expasy.org/EC/3.1.1.-" TargetMode="External"/><Relationship Id="rId261" Type="http://schemas.openxmlformats.org/officeDocument/2006/relationships/hyperlink" Target="https://enzyme.expasy.org/EC/4.1.3.27" TargetMode="External"/><Relationship Id="rId499" Type="http://schemas.openxmlformats.org/officeDocument/2006/relationships/hyperlink" Target="https://enzyme.expasy.org/EC/2.1.1.63" TargetMode="External"/><Relationship Id="rId927" Type="http://schemas.openxmlformats.org/officeDocument/2006/relationships/hyperlink" Target="https://enzyme.expasy.org/EC/3.2.1.26" TargetMode="External"/><Relationship Id="rId1112" Type="http://schemas.openxmlformats.org/officeDocument/2006/relationships/hyperlink" Target="https://enzyme.expasy.org/EC/3.-.-.-" TargetMode="External"/><Relationship Id="rId56" Type="http://schemas.openxmlformats.org/officeDocument/2006/relationships/hyperlink" Target="https://enzyme.expasy.org/EC/1.-.-.-" TargetMode="External"/><Relationship Id="rId359" Type="http://schemas.openxmlformats.org/officeDocument/2006/relationships/hyperlink" Target="https://enzyme.expasy.org/EC/2.7.1.17" TargetMode="External"/><Relationship Id="rId566" Type="http://schemas.openxmlformats.org/officeDocument/2006/relationships/hyperlink" Target="https://enzyme.expasy.org/EC/2.7.1.25" TargetMode="External"/><Relationship Id="rId773" Type="http://schemas.openxmlformats.org/officeDocument/2006/relationships/hyperlink" Target="https://enzyme.expasy.org/EC/3.5.99.6" TargetMode="External"/><Relationship Id="rId121" Type="http://schemas.openxmlformats.org/officeDocument/2006/relationships/hyperlink" Target="https://enzyme.expasy.org/EC/2.7.6.5" TargetMode="External"/><Relationship Id="rId219" Type="http://schemas.openxmlformats.org/officeDocument/2006/relationships/hyperlink" Target="https://enzyme.expasy.org/EC/2.7.1.33" TargetMode="External"/><Relationship Id="rId426" Type="http://schemas.openxmlformats.org/officeDocument/2006/relationships/hyperlink" Target="https://enzyme.expasy.org/EC/4.99.1.4" TargetMode="External"/><Relationship Id="rId633" Type="http://schemas.openxmlformats.org/officeDocument/2006/relationships/hyperlink" Target="https://enzyme.expasy.org/EC/3.1.3.6" TargetMode="External"/><Relationship Id="rId980" Type="http://schemas.openxmlformats.org/officeDocument/2006/relationships/hyperlink" Target="https://enzyme.expasy.org/EC/4.1.99.22" TargetMode="External"/><Relationship Id="rId1056" Type="http://schemas.openxmlformats.org/officeDocument/2006/relationships/hyperlink" Target="https://enzyme.expasy.org/EC/4.2.1.11" TargetMode="External"/><Relationship Id="rId840" Type="http://schemas.openxmlformats.org/officeDocument/2006/relationships/hyperlink" Target="https://enzyme.expasy.org/EC/3.5.4.33" TargetMode="External"/><Relationship Id="rId938" Type="http://schemas.openxmlformats.org/officeDocument/2006/relationships/hyperlink" Target="https://enzyme.expasy.org/EC/1.2.1.88" TargetMode="External"/><Relationship Id="rId67" Type="http://schemas.openxmlformats.org/officeDocument/2006/relationships/hyperlink" Target="https://enzyme.expasy.org/EC/2.7.1.24" TargetMode="External"/><Relationship Id="rId272" Type="http://schemas.openxmlformats.org/officeDocument/2006/relationships/hyperlink" Target="https://enzyme.expasy.org/EC/2.7.7.72" TargetMode="External"/><Relationship Id="rId577" Type="http://schemas.openxmlformats.org/officeDocument/2006/relationships/hyperlink" Target="https://enzyme.expasy.org/EC/2.3.-.-" TargetMode="External"/><Relationship Id="rId700" Type="http://schemas.openxmlformats.org/officeDocument/2006/relationships/hyperlink" Target="https://enzyme.expasy.org/EC/2.7.1.-" TargetMode="External"/><Relationship Id="rId1123" Type="http://schemas.openxmlformats.org/officeDocument/2006/relationships/hyperlink" Target="https://enzyme.expasy.org/EC/5.3.1.14" TargetMode="External"/><Relationship Id="rId132" Type="http://schemas.openxmlformats.org/officeDocument/2006/relationships/hyperlink" Target="https://enzyme.expasy.org/EC/2.1.1.-" TargetMode="External"/><Relationship Id="rId784" Type="http://schemas.openxmlformats.org/officeDocument/2006/relationships/hyperlink" Target="https://enzyme.expasy.org/EC/3.2.2.21" TargetMode="External"/><Relationship Id="rId991" Type="http://schemas.openxmlformats.org/officeDocument/2006/relationships/hyperlink" Target="https://enzyme.expasy.org/EC/2.3.2.2" TargetMode="External"/><Relationship Id="rId1067" Type="http://schemas.openxmlformats.org/officeDocument/2006/relationships/hyperlink" Target="https://enzyme.expasy.org/EC/1.1.1.283" TargetMode="External"/><Relationship Id="rId437" Type="http://schemas.openxmlformats.org/officeDocument/2006/relationships/hyperlink" Target="https://enzyme.expasy.org/EC/2.4.2.9" TargetMode="External"/><Relationship Id="rId644" Type="http://schemas.openxmlformats.org/officeDocument/2006/relationships/hyperlink" Target="https://enzyme.expasy.org/EC/1.-.-.-" TargetMode="External"/><Relationship Id="rId851" Type="http://schemas.openxmlformats.org/officeDocument/2006/relationships/hyperlink" Target="https://enzyme.expasy.org/EC/2.7.7.7" TargetMode="External"/><Relationship Id="rId283" Type="http://schemas.openxmlformats.org/officeDocument/2006/relationships/hyperlink" Target="https://enzyme.expasy.org/EC/3.6.4.12" TargetMode="External"/><Relationship Id="rId490" Type="http://schemas.openxmlformats.org/officeDocument/2006/relationships/hyperlink" Target="https://enzyme.expasy.org/EC/4.1.2.50" TargetMode="External"/><Relationship Id="rId504" Type="http://schemas.openxmlformats.org/officeDocument/2006/relationships/hyperlink" Target="https://enzyme.expasy.org/EC/3.1.-.-" TargetMode="External"/><Relationship Id="rId711" Type="http://schemas.openxmlformats.org/officeDocument/2006/relationships/hyperlink" Target="https://enzyme.expasy.org/EC/5.1.1.1" TargetMode="External"/><Relationship Id="rId949" Type="http://schemas.openxmlformats.org/officeDocument/2006/relationships/hyperlink" Target="https://enzyme.expasy.org/EC/3.4.24.-" TargetMode="External"/><Relationship Id="rId78" Type="http://schemas.openxmlformats.org/officeDocument/2006/relationships/hyperlink" Target="https://enzyme.expasy.org/EC/3.2.1.55" TargetMode="External"/><Relationship Id="rId143" Type="http://schemas.openxmlformats.org/officeDocument/2006/relationships/hyperlink" Target="https://enzyme.expasy.org/EC/2.2.1.-" TargetMode="External"/><Relationship Id="rId350" Type="http://schemas.openxmlformats.org/officeDocument/2006/relationships/hyperlink" Target="https://enzyme.expasy.org/EC/3.2.1.136" TargetMode="External"/><Relationship Id="rId588" Type="http://schemas.openxmlformats.org/officeDocument/2006/relationships/hyperlink" Target="https://enzyme.expasy.org/EC/2.4.-.-" TargetMode="External"/><Relationship Id="rId795" Type="http://schemas.openxmlformats.org/officeDocument/2006/relationships/hyperlink" Target="https://enzyme.expasy.org/EC/3.1.21.10" TargetMode="External"/><Relationship Id="rId809" Type="http://schemas.openxmlformats.org/officeDocument/2006/relationships/hyperlink" Target="https://enzyme.expasy.org/EC/6.1.1.17" TargetMode="External"/><Relationship Id="rId9" Type="http://schemas.openxmlformats.org/officeDocument/2006/relationships/hyperlink" Target="https://enzyme.expasy.org/EC/4.2.99.20" TargetMode="External"/><Relationship Id="rId210" Type="http://schemas.openxmlformats.org/officeDocument/2006/relationships/hyperlink" Target="https://enzyme.expasy.org/EC/5.1.99.1" TargetMode="External"/><Relationship Id="rId448" Type="http://schemas.openxmlformats.org/officeDocument/2006/relationships/hyperlink" Target="https://enzyme.expasy.org/EC/3.4.16.4" TargetMode="External"/><Relationship Id="rId655" Type="http://schemas.openxmlformats.org/officeDocument/2006/relationships/hyperlink" Target="https://enzyme.expasy.org/EC/3.1.21.-" TargetMode="External"/><Relationship Id="rId862" Type="http://schemas.openxmlformats.org/officeDocument/2006/relationships/hyperlink" Target="https://enzyme.expasy.org/EC/6.3.4.4" TargetMode="External"/><Relationship Id="rId1078" Type="http://schemas.openxmlformats.org/officeDocument/2006/relationships/hyperlink" Target="https://enzyme.expasy.org/EC/1.8.-.-" TargetMode="External"/><Relationship Id="rId294" Type="http://schemas.openxmlformats.org/officeDocument/2006/relationships/hyperlink" Target="https://enzyme.expasy.org/EC/4.2.1.9" TargetMode="External"/><Relationship Id="rId308" Type="http://schemas.openxmlformats.org/officeDocument/2006/relationships/hyperlink" Target="https://enzyme.expasy.org/EC/1.17.4.1" TargetMode="External"/><Relationship Id="rId515" Type="http://schemas.openxmlformats.org/officeDocument/2006/relationships/hyperlink" Target="https://enzyme.expasy.org/EC/3.4.-.-" TargetMode="External"/><Relationship Id="rId722" Type="http://schemas.openxmlformats.org/officeDocument/2006/relationships/hyperlink" Target="https://enzyme.expasy.org/EC/5.6.2.1" TargetMode="External"/><Relationship Id="rId89" Type="http://schemas.openxmlformats.org/officeDocument/2006/relationships/hyperlink" Target="https://enzyme.expasy.org/EC/5.1.1.3" TargetMode="External"/><Relationship Id="rId154" Type="http://schemas.openxmlformats.org/officeDocument/2006/relationships/hyperlink" Target="https://enzyme.expasy.org/EC/1.1.1.25" TargetMode="External"/><Relationship Id="rId361" Type="http://schemas.openxmlformats.org/officeDocument/2006/relationships/hyperlink" Target="https://enzyme.expasy.org/EC/3.2.1.37" TargetMode="External"/><Relationship Id="rId599" Type="http://schemas.openxmlformats.org/officeDocument/2006/relationships/hyperlink" Target="https://enzyme.expasy.org/EC/2.3.-.-" TargetMode="External"/><Relationship Id="rId1005" Type="http://schemas.openxmlformats.org/officeDocument/2006/relationships/hyperlink" Target="https://enzyme.expasy.org/EC/2.7.7.39" TargetMode="External"/><Relationship Id="rId459" Type="http://schemas.openxmlformats.org/officeDocument/2006/relationships/hyperlink" Target="https://enzyme.expasy.org/EC/3.5.1.2" TargetMode="External"/><Relationship Id="rId666" Type="http://schemas.openxmlformats.org/officeDocument/2006/relationships/hyperlink" Target="https://enzyme.expasy.org/EC/6.3.5.-" TargetMode="External"/><Relationship Id="rId873" Type="http://schemas.openxmlformats.org/officeDocument/2006/relationships/hyperlink" Target="https://enzyme.expasy.org/EC/1.1.1.44" TargetMode="External"/><Relationship Id="rId1089" Type="http://schemas.openxmlformats.org/officeDocument/2006/relationships/hyperlink" Target="https://enzyme.expasy.org/EC/1.17.1.4" TargetMode="External"/><Relationship Id="rId16" Type="http://schemas.openxmlformats.org/officeDocument/2006/relationships/hyperlink" Target="https://enzyme.expasy.org/EC/7.6.2.-" TargetMode="External"/><Relationship Id="rId221" Type="http://schemas.openxmlformats.org/officeDocument/2006/relationships/hyperlink" Target="https://enzyme.expasy.org/EC/1.-.-.-" TargetMode="External"/><Relationship Id="rId319" Type="http://schemas.openxmlformats.org/officeDocument/2006/relationships/hyperlink" Target="https://enzyme.expasy.org/EC/3.4.19.11" TargetMode="External"/><Relationship Id="rId526" Type="http://schemas.openxmlformats.org/officeDocument/2006/relationships/hyperlink" Target="https://enzyme.expasy.org/EC/4.2.1.75" TargetMode="External"/><Relationship Id="rId733" Type="http://schemas.openxmlformats.org/officeDocument/2006/relationships/hyperlink" Target="https://enzyme.expasy.org/EC/3.1.3.18" TargetMode="External"/><Relationship Id="rId940" Type="http://schemas.openxmlformats.org/officeDocument/2006/relationships/hyperlink" Target="https://enzyme.expasy.org/EC/5.3.3.19" TargetMode="External"/><Relationship Id="rId1016" Type="http://schemas.openxmlformats.org/officeDocument/2006/relationships/hyperlink" Target="https://enzyme.expasy.org/EC/2.-.-.-" TargetMode="External"/><Relationship Id="rId165" Type="http://schemas.openxmlformats.org/officeDocument/2006/relationships/hyperlink" Target="https://enzyme.expasy.org/EC/6.1.1.14" TargetMode="External"/><Relationship Id="rId372" Type="http://schemas.openxmlformats.org/officeDocument/2006/relationships/hyperlink" Target="https://enzyme.expasy.org/EC/2.3.3.-" TargetMode="External"/><Relationship Id="rId677" Type="http://schemas.openxmlformats.org/officeDocument/2006/relationships/hyperlink" Target="https://enzyme.expasy.org/EC/6.3.5.3" TargetMode="External"/><Relationship Id="rId800" Type="http://schemas.openxmlformats.org/officeDocument/2006/relationships/hyperlink" Target="https://enzyme.expasy.org/EC/5.4.99.12" TargetMode="External"/><Relationship Id="rId232" Type="http://schemas.openxmlformats.org/officeDocument/2006/relationships/hyperlink" Target="https://enzyme.expasy.org/EC/3.4.21.89" TargetMode="External"/><Relationship Id="rId884" Type="http://schemas.openxmlformats.org/officeDocument/2006/relationships/hyperlink" Target="https://enzyme.expasy.org/EC/4.2.1.44" TargetMode="External"/><Relationship Id="rId27" Type="http://schemas.openxmlformats.org/officeDocument/2006/relationships/hyperlink" Target="https://enzyme.expasy.org/EC/2.3.1.47" TargetMode="External"/><Relationship Id="rId537" Type="http://schemas.openxmlformats.org/officeDocument/2006/relationships/hyperlink" Target="https://enzyme.expasy.org/EC/3.6.4.-" TargetMode="External"/><Relationship Id="rId744" Type="http://schemas.openxmlformats.org/officeDocument/2006/relationships/hyperlink" Target="https://enzyme.expasy.org/EC/2.7.8.7" TargetMode="External"/><Relationship Id="rId951" Type="http://schemas.openxmlformats.org/officeDocument/2006/relationships/hyperlink" Target="https://enzyme.expasy.org/EC/2.5.1.16" TargetMode="External"/><Relationship Id="rId80" Type="http://schemas.openxmlformats.org/officeDocument/2006/relationships/hyperlink" Target="https://enzyme.expasy.org/EC/1.1.99.14" TargetMode="External"/><Relationship Id="rId176" Type="http://schemas.openxmlformats.org/officeDocument/2006/relationships/hyperlink" Target="https://enzyme.expasy.org/EC/7.3.2.1" TargetMode="External"/><Relationship Id="rId383" Type="http://schemas.openxmlformats.org/officeDocument/2006/relationships/hyperlink" Target="https://enzyme.expasy.org/EC/3.1.-.-" TargetMode="External"/><Relationship Id="rId590" Type="http://schemas.openxmlformats.org/officeDocument/2006/relationships/hyperlink" Target="https://enzyme.expasy.org/EC/3.1.-.-" TargetMode="External"/><Relationship Id="rId604" Type="http://schemas.openxmlformats.org/officeDocument/2006/relationships/hyperlink" Target="https://enzyme.expasy.org/EC/1.1.5.3" TargetMode="External"/><Relationship Id="rId811" Type="http://schemas.openxmlformats.org/officeDocument/2006/relationships/hyperlink" Target="https://enzyme.expasy.org/EC/2.7.7.60" TargetMode="External"/><Relationship Id="rId1027" Type="http://schemas.openxmlformats.org/officeDocument/2006/relationships/hyperlink" Target="https://enzyme.expasy.org/EC/2.4.2.17" TargetMode="External"/><Relationship Id="rId243" Type="http://schemas.openxmlformats.org/officeDocument/2006/relationships/hyperlink" Target="https://enzyme.expasy.org/EC/4.2.1.10" TargetMode="External"/><Relationship Id="rId450" Type="http://schemas.openxmlformats.org/officeDocument/2006/relationships/hyperlink" Target="https://enzyme.expasy.org/EC/1.1.1.169" TargetMode="External"/><Relationship Id="rId688" Type="http://schemas.openxmlformats.org/officeDocument/2006/relationships/hyperlink" Target="https://enzyme.expasy.org/EC/3.-.-.-" TargetMode="External"/><Relationship Id="rId895" Type="http://schemas.openxmlformats.org/officeDocument/2006/relationships/hyperlink" Target="https://enzyme.expasy.org/EC/4.2.1.49" TargetMode="External"/><Relationship Id="rId909" Type="http://schemas.openxmlformats.org/officeDocument/2006/relationships/hyperlink" Target="https://enzyme.expasy.org/EC/1.11.1.6" TargetMode="External"/><Relationship Id="rId1080" Type="http://schemas.openxmlformats.org/officeDocument/2006/relationships/hyperlink" Target="https://enzyme.expasy.org/EC/5.6.2.3" TargetMode="External"/><Relationship Id="rId38" Type="http://schemas.openxmlformats.org/officeDocument/2006/relationships/hyperlink" Target="https://enzyme.expasy.org/EC/3.1.1.-" TargetMode="External"/><Relationship Id="rId103" Type="http://schemas.openxmlformats.org/officeDocument/2006/relationships/hyperlink" Target="https://enzyme.expasy.org/EC/4.2.1.75" TargetMode="External"/><Relationship Id="rId310" Type="http://schemas.openxmlformats.org/officeDocument/2006/relationships/hyperlink" Target="https://enzyme.expasy.org/EC/2.1.1.45" TargetMode="External"/><Relationship Id="rId548" Type="http://schemas.openxmlformats.org/officeDocument/2006/relationships/hyperlink" Target="https://enzyme.expasy.org/EC/2.7.6.5" TargetMode="External"/><Relationship Id="rId755" Type="http://schemas.openxmlformats.org/officeDocument/2006/relationships/hyperlink" Target="https://enzyme.expasy.org/EC/1.5.5.2" TargetMode="External"/><Relationship Id="rId962" Type="http://schemas.openxmlformats.org/officeDocument/2006/relationships/hyperlink" Target="https://enzyme.expasy.org/EC/3.1.3.11" TargetMode="External"/><Relationship Id="rId91" Type="http://schemas.openxmlformats.org/officeDocument/2006/relationships/hyperlink" Target="https://enzyme.expasy.org/EC/3.6.1.66" TargetMode="External"/><Relationship Id="rId187" Type="http://schemas.openxmlformats.org/officeDocument/2006/relationships/hyperlink" Target="https://enzyme.expasy.org/EC/2.3.1.181" TargetMode="External"/><Relationship Id="rId394" Type="http://schemas.openxmlformats.org/officeDocument/2006/relationships/hyperlink" Target="https://enzyme.expasy.org/EC/2.7.7.41" TargetMode="External"/><Relationship Id="rId408" Type="http://schemas.openxmlformats.org/officeDocument/2006/relationships/hyperlink" Target="https://enzyme.expasy.org/EC/4.3.1.17" TargetMode="External"/><Relationship Id="rId615" Type="http://schemas.openxmlformats.org/officeDocument/2006/relationships/hyperlink" Target="https://enzyme.expasy.org/EC/7.-.-.-" TargetMode="External"/><Relationship Id="rId822" Type="http://schemas.openxmlformats.org/officeDocument/2006/relationships/hyperlink" Target="https://enzyme.expasy.org/EC/3.4.24.-" TargetMode="External"/><Relationship Id="rId1038" Type="http://schemas.openxmlformats.org/officeDocument/2006/relationships/hyperlink" Target="https://enzyme.expasy.org/EC/3.2.1.10" TargetMode="External"/><Relationship Id="rId254" Type="http://schemas.openxmlformats.org/officeDocument/2006/relationships/hyperlink" Target="https://enzyme.expasy.org/EC/2.5.1.30" TargetMode="External"/><Relationship Id="rId699" Type="http://schemas.openxmlformats.org/officeDocument/2006/relationships/hyperlink" Target="https://enzyme.expasy.org/EC/2.7.1.205" TargetMode="External"/><Relationship Id="rId1091" Type="http://schemas.openxmlformats.org/officeDocument/2006/relationships/hyperlink" Target="https://enzyme.expasy.org/EC/1.7.3.3" TargetMode="External"/><Relationship Id="rId1105" Type="http://schemas.openxmlformats.org/officeDocument/2006/relationships/hyperlink" Target="https://enzyme.expasy.org/EC/1.18.1.2" TargetMode="External"/><Relationship Id="rId49" Type="http://schemas.openxmlformats.org/officeDocument/2006/relationships/hyperlink" Target="https://enzyme.expasy.org/EC/3.5.-.-" TargetMode="External"/><Relationship Id="rId114" Type="http://schemas.openxmlformats.org/officeDocument/2006/relationships/hyperlink" Target="https://enzyme.expasy.org/EC/2.5.1.72" TargetMode="External"/><Relationship Id="rId461" Type="http://schemas.openxmlformats.org/officeDocument/2006/relationships/hyperlink" Target="https://enzyme.expasy.org/EC/3.1.3.25" TargetMode="External"/><Relationship Id="rId559" Type="http://schemas.openxmlformats.org/officeDocument/2006/relationships/hyperlink" Target="https://enzyme.expasy.org/EC/3.1.3.104" TargetMode="External"/><Relationship Id="rId766" Type="http://schemas.openxmlformats.org/officeDocument/2006/relationships/hyperlink" Target="https://enzyme.expasy.org/EC/4.2.1.42" TargetMode="External"/><Relationship Id="rId198" Type="http://schemas.openxmlformats.org/officeDocument/2006/relationships/hyperlink" Target="https://enzyme.expasy.org/EC/2.3.1.9" TargetMode="External"/><Relationship Id="rId321" Type="http://schemas.openxmlformats.org/officeDocument/2006/relationships/hyperlink" Target="https://enzyme.expasy.org/EC/1.2.4.2" TargetMode="External"/><Relationship Id="rId419" Type="http://schemas.openxmlformats.org/officeDocument/2006/relationships/hyperlink" Target="https://enzyme.expasy.org/EC/4.1.1.36" TargetMode="External"/><Relationship Id="rId626" Type="http://schemas.openxmlformats.org/officeDocument/2006/relationships/hyperlink" Target="https://enzyme.expasy.org/EC/1.1.1.-" TargetMode="External"/><Relationship Id="rId973" Type="http://schemas.openxmlformats.org/officeDocument/2006/relationships/hyperlink" Target="https://enzyme.expasy.org/EC/7.1.2.2" TargetMode="External"/><Relationship Id="rId1049" Type="http://schemas.openxmlformats.org/officeDocument/2006/relationships/hyperlink" Target="https://enzyme.expasy.org/EC/2.6.1.-" TargetMode="External"/><Relationship Id="rId833" Type="http://schemas.openxmlformats.org/officeDocument/2006/relationships/hyperlink" Target="https://enzyme.expasy.org/EC/2.1.1.182" TargetMode="External"/><Relationship Id="rId1116" Type="http://schemas.openxmlformats.org/officeDocument/2006/relationships/hyperlink" Target="https://enzyme.expasy.org/EC/4.4.1.13" TargetMode="External"/><Relationship Id="rId265" Type="http://schemas.openxmlformats.org/officeDocument/2006/relationships/hyperlink" Target="https://enzyme.expasy.org/EC/4.2.1.20" TargetMode="External"/><Relationship Id="rId472" Type="http://schemas.openxmlformats.org/officeDocument/2006/relationships/hyperlink" Target="https://enzyme.expasy.org/EC/7.-.-.-" TargetMode="External"/><Relationship Id="rId900" Type="http://schemas.openxmlformats.org/officeDocument/2006/relationships/hyperlink" Target="https://enzyme.expasy.org/EC/3.2.1.73" TargetMode="External"/><Relationship Id="rId125" Type="http://schemas.openxmlformats.org/officeDocument/2006/relationships/hyperlink" Target="https://enzyme.expasy.org/EC/6.1.-.-" TargetMode="External"/><Relationship Id="rId332" Type="http://schemas.openxmlformats.org/officeDocument/2006/relationships/hyperlink" Target="https://enzyme.expasy.org/EC/2.7.9.2" TargetMode="External"/><Relationship Id="rId777" Type="http://schemas.openxmlformats.org/officeDocument/2006/relationships/hyperlink" Target="https://enzyme.expasy.org/EC/2.7.8.8" TargetMode="External"/><Relationship Id="rId984" Type="http://schemas.openxmlformats.org/officeDocument/2006/relationships/hyperlink" Target="https://enzyme.expasy.org/EC/1.1.1.-" TargetMode="External"/><Relationship Id="rId637" Type="http://schemas.openxmlformats.org/officeDocument/2006/relationships/hyperlink" Target="https://enzyme.expasy.org/EC/2.7.1.201" TargetMode="External"/><Relationship Id="rId844" Type="http://schemas.openxmlformats.org/officeDocument/2006/relationships/hyperlink" Target="https://enzyme.expasy.org/EC/6.1.1.11" TargetMode="External"/><Relationship Id="rId276" Type="http://schemas.openxmlformats.org/officeDocument/2006/relationships/hyperlink" Target="https://enzyme.expasy.org/EC/4.1.1.11" TargetMode="External"/><Relationship Id="rId483" Type="http://schemas.openxmlformats.org/officeDocument/2006/relationships/hyperlink" Target="https://enzyme.expasy.org/EC/4.1.99.14" TargetMode="External"/><Relationship Id="rId690" Type="http://schemas.openxmlformats.org/officeDocument/2006/relationships/hyperlink" Target="https://enzyme.expasy.org/EC/3.4.-.-" TargetMode="External"/><Relationship Id="rId704" Type="http://schemas.openxmlformats.org/officeDocument/2006/relationships/hyperlink" Target="https://enzyme.expasy.org/EC/1.-.-.-" TargetMode="External"/><Relationship Id="rId911" Type="http://schemas.openxmlformats.org/officeDocument/2006/relationships/hyperlink" Target="https://enzyme.expasy.org/EC/3.2.1.86" TargetMode="External"/><Relationship Id="rId1127" Type="http://schemas.openxmlformats.org/officeDocument/2006/relationships/hyperlink" Target="https://enzyme.expasy.org/EC/3.6.1.23" TargetMode="External"/><Relationship Id="rId40" Type="http://schemas.openxmlformats.org/officeDocument/2006/relationships/hyperlink" Target="https://enzyme.expasy.org/EC/3.-.-.-" TargetMode="External"/><Relationship Id="rId136" Type="http://schemas.openxmlformats.org/officeDocument/2006/relationships/hyperlink" Target="https://enzyme.expasy.org/EC/1.17.1.9" TargetMode="External"/><Relationship Id="rId343" Type="http://schemas.openxmlformats.org/officeDocument/2006/relationships/hyperlink" Target="https://enzyme.expasy.org/EC/2.3.2.2" TargetMode="External"/><Relationship Id="rId550" Type="http://schemas.openxmlformats.org/officeDocument/2006/relationships/hyperlink" Target="https://enzyme.expasy.org/EC/6.1.1.2" TargetMode="External"/><Relationship Id="rId788" Type="http://schemas.openxmlformats.org/officeDocument/2006/relationships/hyperlink" Target="https://enzyme.expasy.org/EC/2.3.1.-" TargetMode="External"/><Relationship Id="rId995" Type="http://schemas.openxmlformats.org/officeDocument/2006/relationships/hyperlink" Target="https://enzyme.expasy.org/EC/7.5.2.7" TargetMode="External"/><Relationship Id="rId203" Type="http://schemas.openxmlformats.org/officeDocument/2006/relationships/hyperlink" Target="https://enzyme.expasy.org/EC/2.3.1.19" TargetMode="External"/><Relationship Id="rId648" Type="http://schemas.openxmlformats.org/officeDocument/2006/relationships/hyperlink" Target="https://enzyme.expasy.org/EC/3.1.3.5" TargetMode="External"/><Relationship Id="rId855" Type="http://schemas.openxmlformats.org/officeDocument/2006/relationships/hyperlink" Target="https://enzyme.expasy.org/EC/2.3.1.-" TargetMode="External"/><Relationship Id="rId1040" Type="http://schemas.openxmlformats.org/officeDocument/2006/relationships/hyperlink" Target="https://enzyme.expasy.org/EC/3.4.21.92" TargetMode="External"/><Relationship Id="rId287" Type="http://schemas.openxmlformats.org/officeDocument/2006/relationships/hyperlink" Target="https://enzyme.expasy.org/EC/4.1.2.14" TargetMode="External"/><Relationship Id="rId410" Type="http://schemas.openxmlformats.org/officeDocument/2006/relationships/hyperlink" Target="https://enzyme.expasy.org/EC/2.7.6.2" TargetMode="External"/><Relationship Id="rId494" Type="http://schemas.openxmlformats.org/officeDocument/2006/relationships/hyperlink" Target="https://enzyme.expasy.org/EC/4.2.1.109" TargetMode="External"/><Relationship Id="rId508" Type="http://schemas.openxmlformats.org/officeDocument/2006/relationships/hyperlink" Target="https://enzyme.expasy.org/EC/2.7.2.11" TargetMode="External"/><Relationship Id="rId715" Type="http://schemas.openxmlformats.org/officeDocument/2006/relationships/hyperlink" Target="https://enzyme.expasy.org/EC/6.3.2.10" TargetMode="External"/><Relationship Id="rId922" Type="http://schemas.openxmlformats.org/officeDocument/2006/relationships/hyperlink" Target="https://enzyme.expasy.org/EC/4.98.1.1" TargetMode="External"/><Relationship Id="rId147" Type="http://schemas.openxmlformats.org/officeDocument/2006/relationships/hyperlink" Target="https://enzyme.expasy.org/EC/1.-.-.-" TargetMode="External"/><Relationship Id="rId354" Type="http://schemas.openxmlformats.org/officeDocument/2006/relationships/hyperlink" Target="https://enzyme.expasy.org/EC/4.2.1.3" TargetMode="External"/><Relationship Id="rId799" Type="http://schemas.openxmlformats.org/officeDocument/2006/relationships/hyperlink" Target="https://enzyme.expasy.org/EC/2.1.1.-" TargetMode="External"/><Relationship Id="rId51" Type="http://schemas.openxmlformats.org/officeDocument/2006/relationships/hyperlink" Target="https://enzyme.expasy.org/EC/2.7.2.1" TargetMode="External"/><Relationship Id="rId561" Type="http://schemas.openxmlformats.org/officeDocument/2006/relationships/hyperlink" Target="https://enzyme.expasy.org/EC/2.1.1.10" TargetMode="External"/><Relationship Id="rId659" Type="http://schemas.openxmlformats.org/officeDocument/2006/relationships/hyperlink" Target="https://enzyme.expasy.org/EC/4.2.2.24" TargetMode="External"/><Relationship Id="rId866" Type="http://schemas.openxmlformats.org/officeDocument/2006/relationships/hyperlink" Target="https://enzyme.expasy.org/EC/2.6.1.13" TargetMode="External"/><Relationship Id="rId214" Type="http://schemas.openxmlformats.org/officeDocument/2006/relationships/hyperlink" Target="https://enzyme.expasy.org/EC/3.1.26.11" TargetMode="External"/><Relationship Id="rId298" Type="http://schemas.openxmlformats.org/officeDocument/2006/relationships/hyperlink" Target="https://enzyme.expasy.org/EC/1.5.1.3" TargetMode="External"/><Relationship Id="rId421" Type="http://schemas.openxmlformats.org/officeDocument/2006/relationships/hyperlink" Target="https://enzyme.expasy.org/EC/2.7.7.6" TargetMode="External"/><Relationship Id="rId519" Type="http://schemas.openxmlformats.org/officeDocument/2006/relationships/hyperlink" Target="https://enzyme.expasy.org/EC/3.5.1.28" TargetMode="External"/><Relationship Id="rId1051" Type="http://schemas.openxmlformats.org/officeDocument/2006/relationships/hyperlink" Target="https://enzyme.expasy.org/EC/3.2.1.89" TargetMode="External"/><Relationship Id="rId158" Type="http://schemas.openxmlformats.org/officeDocument/2006/relationships/hyperlink" Target="https://enzyme.expasy.org/EC/2.7.7.7" TargetMode="External"/><Relationship Id="rId726" Type="http://schemas.openxmlformats.org/officeDocument/2006/relationships/hyperlink" Target="https://enzyme.expasy.org/EC/2.1.1.-" TargetMode="External"/><Relationship Id="rId933" Type="http://schemas.openxmlformats.org/officeDocument/2006/relationships/hyperlink" Target="https://enzyme.expasy.org/EC/2.7.7.-" TargetMode="External"/><Relationship Id="rId1009" Type="http://schemas.openxmlformats.org/officeDocument/2006/relationships/hyperlink" Target="https://enzyme.expasy.org/EC/2.4.-.-" TargetMode="External"/><Relationship Id="rId62" Type="http://schemas.openxmlformats.org/officeDocument/2006/relationships/hyperlink" Target="https://enzyme.expasy.org/EC/2.3.3.1" TargetMode="External"/><Relationship Id="rId365" Type="http://schemas.openxmlformats.org/officeDocument/2006/relationships/hyperlink" Target="https://enzyme.expasy.org/EC/2.4.-.-" TargetMode="External"/><Relationship Id="rId572" Type="http://schemas.openxmlformats.org/officeDocument/2006/relationships/hyperlink" Target="https://enzyme.expasy.org/EC/2.6.1.104" TargetMode="External"/><Relationship Id="rId225" Type="http://schemas.openxmlformats.org/officeDocument/2006/relationships/hyperlink" Target="https://enzyme.expasy.org/EC/3.5.1.1" TargetMode="External"/><Relationship Id="rId432" Type="http://schemas.openxmlformats.org/officeDocument/2006/relationships/hyperlink" Target="https://enzyme.expasy.org/EC/4.1.1.23" TargetMode="External"/><Relationship Id="rId877" Type="http://schemas.openxmlformats.org/officeDocument/2006/relationships/hyperlink" Target="https://enzyme.expasy.org/EC/6.3.5.4" TargetMode="External"/><Relationship Id="rId1062" Type="http://schemas.openxmlformats.org/officeDocument/2006/relationships/hyperlink" Target="https://enzyme.expasy.org/EC/3.-.-.-" TargetMode="External"/></Relationships>
</file>

<file path=xl/worksheets/_rels/sheet3.xml.rels><?xml version="1.0" encoding="UTF-8" standalone="yes"?>
<Relationships xmlns="http://schemas.openxmlformats.org/package/2006/relationships"><Relationship Id="rId1827" Type="http://schemas.openxmlformats.org/officeDocument/2006/relationships/hyperlink" Target="https://www.genome.jp/entry/R10116" TargetMode="External"/><Relationship Id="rId3042" Type="http://schemas.openxmlformats.org/officeDocument/2006/relationships/hyperlink" Target="https://enzyme.expasy.org/EC/4.3.1.18" TargetMode="External"/><Relationship Id="rId170" Type="http://schemas.openxmlformats.org/officeDocument/2006/relationships/hyperlink" Target="https://enzyme.expasy.org/EC/2.5.1.30" TargetMode="External"/><Relationship Id="rId128" Type="http://schemas.openxmlformats.org/officeDocument/2006/relationships/hyperlink" Target="https://enzyme.expasy.org/EC/1.5.1.5" TargetMode="External"/><Relationship Id="rId335" Type="http://schemas.openxmlformats.org/officeDocument/2006/relationships/hyperlink" Target="https://enzyme.expasy.org/EC/3.5.1.10" TargetMode="External"/><Relationship Id="rId542" Type="http://schemas.openxmlformats.org/officeDocument/2006/relationships/hyperlink" Target="https://enzyme.expasy.org/EC/5.1.3.2" TargetMode="External"/><Relationship Id="rId987" Type="http://schemas.openxmlformats.org/officeDocument/2006/relationships/hyperlink" Target="https://www.genome.jp/entry/R00014" TargetMode="External"/><Relationship Id="rId1172" Type="http://schemas.openxmlformats.org/officeDocument/2006/relationships/hyperlink" Target="https://www.genome.jp/entry/R05086" TargetMode="External"/><Relationship Id="rId2016" Type="http://schemas.openxmlformats.org/officeDocument/2006/relationships/hyperlink" Target="https://www.genome.jp/entry/R09382" TargetMode="External"/><Relationship Id="rId2223" Type="http://schemas.openxmlformats.org/officeDocument/2006/relationships/hyperlink" Target="https://www.genome.jp/entry/R06209" TargetMode="External"/><Relationship Id="rId2430" Type="http://schemas.openxmlformats.org/officeDocument/2006/relationships/hyperlink" Target="https://www.genome.jp/entry/R00382" TargetMode="External"/><Relationship Id="rId2668" Type="http://schemas.openxmlformats.org/officeDocument/2006/relationships/hyperlink" Target="https://www.genome.jp/entry/2.7.7.18" TargetMode="External"/><Relationship Id="rId2875" Type="http://schemas.openxmlformats.org/officeDocument/2006/relationships/hyperlink" Target="https://www.genome.jp/entry/2.7.1.201" TargetMode="External"/><Relationship Id="rId402" Type="http://schemas.openxmlformats.org/officeDocument/2006/relationships/hyperlink" Target="https://enzyme.expasy.org/EC/1.14.14.47" TargetMode="External"/><Relationship Id="rId847" Type="http://schemas.openxmlformats.org/officeDocument/2006/relationships/hyperlink" Target="https://www.genome.jp/entry/R07263" TargetMode="External"/><Relationship Id="rId1032" Type="http://schemas.openxmlformats.org/officeDocument/2006/relationships/hyperlink" Target="https://www.genome.jp/entry/R04378" TargetMode="External"/><Relationship Id="rId1477" Type="http://schemas.openxmlformats.org/officeDocument/2006/relationships/hyperlink" Target="https://www.genome.jp/entry/6.5.1.1" TargetMode="External"/><Relationship Id="rId1684" Type="http://schemas.openxmlformats.org/officeDocument/2006/relationships/hyperlink" Target="https://www.genome.jp/entry/5.3.1.27" TargetMode="External"/><Relationship Id="rId1891" Type="http://schemas.openxmlformats.org/officeDocument/2006/relationships/hyperlink" Target="https://www.genome.jp/entry/R03867" TargetMode="External"/><Relationship Id="rId2528" Type="http://schemas.openxmlformats.org/officeDocument/2006/relationships/hyperlink" Target="https://www.genome.jp/entry/R03024" TargetMode="External"/><Relationship Id="rId2735" Type="http://schemas.openxmlformats.org/officeDocument/2006/relationships/hyperlink" Target="https://www.genome.jp/entry/4.2.3.1" TargetMode="External"/><Relationship Id="rId2942" Type="http://schemas.openxmlformats.org/officeDocument/2006/relationships/hyperlink" Target="https://enzyme.expasy.org/EC/1.1.1.47" TargetMode="External"/><Relationship Id="rId707" Type="http://schemas.openxmlformats.org/officeDocument/2006/relationships/hyperlink" Target="https://www.genome.jp/entry/4.2.1.33" TargetMode="External"/><Relationship Id="rId914" Type="http://schemas.openxmlformats.org/officeDocument/2006/relationships/hyperlink" Target="https://www.genome.jp/entry/R04779" TargetMode="External"/><Relationship Id="rId1337" Type="http://schemas.openxmlformats.org/officeDocument/2006/relationships/hyperlink" Target="https://www.genome.jp/entry/R00575" TargetMode="External"/><Relationship Id="rId1544" Type="http://schemas.openxmlformats.org/officeDocument/2006/relationships/hyperlink" Target="https://www.genome.jp/entry/3.1.3.25" TargetMode="External"/><Relationship Id="rId1751" Type="http://schemas.openxmlformats.org/officeDocument/2006/relationships/hyperlink" Target="https://www.genome.jp/entry/1.11.1.26" TargetMode="External"/><Relationship Id="rId1989" Type="http://schemas.openxmlformats.org/officeDocument/2006/relationships/hyperlink" Target="https://www.genome.jp/entry/R05070" TargetMode="External"/><Relationship Id="rId2802" Type="http://schemas.openxmlformats.org/officeDocument/2006/relationships/hyperlink" Target="https://www.genome.jp/entry/6.3.1.20" TargetMode="External"/><Relationship Id="rId43" Type="http://schemas.openxmlformats.org/officeDocument/2006/relationships/hyperlink" Target="https://enzyme.expasy.org/EC/2.7.1.24" TargetMode="External"/><Relationship Id="rId1404" Type="http://schemas.openxmlformats.org/officeDocument/2006/relationships/hyperlink" Target="https://www.genome.jp/entry/2.1.2.9" TargetMode="External"/><Relationship Id="rId1611" Type="http://schemas.openxmlformats.org/officeDocument/2006/relationships/hyperlink" Target="https://www.genome.jp/entry/4.1.1.37" TargetMode="External"/><Relationship Id="rId1849" Type="http://schemas.openxmlformats.org/officeDocument/2006/relationships/hyperlink" Target="https://www.genome.jp/entry/R01801" TargetMode="External"/><Relationship Id="rId3064" Type="http://schemas.openxmlformats.org/officeDocument/2006/relationships/hyperlink" Target="https://enzyme.expasy.org/EC/3.5.1.44" TargetMode="External"/><Relationship Id="rId192" Type="http://schemas.openxmlformats.org/officeDocument/2006/relationships/hyperlink" Target="https://enzyme.expasy.org/EC/2.6.1.1" TargetMode="External"/><Relationship Id="rId1709" Type="http://schemas.openxmlformats.org/officeDocument/2006/relationships/hyperlink" Target="https://www.genome.jp/entry/5.6.2.3" TargetMode="External"/><Relationship Id="rId1916" Type="http://schemas.openxmlformats.org/officeDocument/2006/relationships/hyperlink" Target="https://www.genome.jp/entry/R01057" TargetMode="External"/><Relationship Id="rId497" Type="http://schemas.openxmlformats.org/officeDocument/2006/relationships/hyperlink" Target="https://enzyme.expasy.org/EC/2.7.7.23" TargetMode="External"/><Relationship Id="rId2080" Type="http://schemas.openxmlformats.org/officeDocument/2006/relationships/hyperlink" Target="https://www.genome.jp/entry/R03632" TargetMode="External"/><Relationship Id="rId2178" Type="http://schemas.openxmlformats.org/officeDocument/2006/relationships/hyperlink" Target="https://www.genome.jp/entry/R02936" TargetMode="External"/><Relationship Id="rId2385" Type="http://schemas.openxmlformats.org/officeDocument/2006/relationships/hyperlink" Target="https://www.genome.jp/entry/R04573" TargetMode="External"/><Relationship Id="rId357" Type="http://schemas.openxmlformats.org/officeDocument/2006/relationships/hyperlink" Target="https://enzyme.expasy.org/EC/2.1.3.3" TargetMode="External"/><Relationship Id="rId1194" Type="http://schemas.openxmlformats.org/officeDocument/2006/relationships/hyperlink" Target="https://www.genome.jp/entry/R02260" TargetMode="External"/><Relationship Id="rId2038" Type="http://schemas.openxmlformats.org/officeDocument/2006/relationships/hyperlink" Target="https://www.genome.jp/entry/R01714" TargetMode="External"/><Relationship Id="rId2592" Type="http://schemas.openxmlformats.org/officeDocument/2006/relationships/hyperlink" Target="https://www.genome.jp/entry/R10115" TargetMode="External"/><Relationship Id="rId2897" Type="http://schemas.openxmlformats.org/officeDocument/2006/relationships/hyperlink" Target="https://enzyme.expasy.org/EC/4.3.2.10" TargetMode="External"/><Relationship Id="rId217" Type="http://schemas.openxmlformats.org/officeDocument/2006/relationships/hyperlink" Target="https://enzyme.expasy.org/EC/1.2.4.2" TargetMode="External"/><Relationship Id="rId564" Type="http://schemas.openxmlformats.org/officeDocument/2006/relationships/hyperlink" Target="https://enzyme.expasy.org/EC/6.1.1.19" TargetMode="External"/><Relationship Id="rId771" Type="http://schemas.openxmlformats.org/officeDocument/2006/relationships/hyperlink" Target="https://www.genome.jp/entry/3.4.21.116" TargetMode="External"/><Relationship Id="rId869" Type="http://schemas.openxmlformats.org/officeDocument/2006/relationships/hyperlink" Target="https://www.genome.jp/entry/R02926" TargetMode="External"/><Relationship Id="rId1499" Type="http://schemas.openxmlformats.org/officeDocument/2006/relationships/hyperlink" Target="https://www.genome.jp/entry/5.6.2.2" TargetMode="External"/><Relationship Id="rId2245" Type="http://schemas.openxmlformats.org/officeDocument/2006/relationships/hyperlink" Target="https://www.genome.jp/entry/R01092" TargetMode="External"/><Relationship Id="rId2452" Type="http://schemas.openxmlformats.org/officeDocument/2006/relationships/hyperlink" Target="https://www.genome.jp/entry/R05102" TargetMode="External"/><Relationship Id="rId424" Type="http://schemas.openxmlformats.org/officeDocument/2006/relationships/hyperlink" Target="https://enzyme.expasy.org/EC/6.3.4.18" TargetMode="External"/><Relationship Id="rId631" Type="http://schemas.openxmlformats.org/officeDocument/2006/relationships/hyperlink" Target="https://enzyme.expasy.org/EC/3.4.11.1" TargetMode="External"/><Relationship Id="rId729" Type="http://schemas.openxmlformats.org/officeDocument/2006/relationships/hyperlink" Target="https://www.genome.jp/entry/6.1.1.7" TargetMode="External"/><Relationship Id="rId1054" Type="http://schemas.openxmlformats.org/officeDocument/2006/relationships/hyperlink" Target="https://www.genome.jp/entry/R03089" TargetMode="External"/><Relationship Id="rId1261" Type="http://schemas.openxmlformats.org/officeDocument/2006/relationships/hyperlink" Target="https://www.genome.jp/entry/R12428" TargetMode="External"/><Relationship Id="rId1359" Type="http://schemas.openxmlformats.org/officeDocument/2006/relationships/hyperlink" Target="https://www.genome.jp/entry/R07603" TargetMode="External"/><Relationship Id="rId2105" Type="http://schemas.openxmlformats.org/officeDocument/2006/relationships/hyperlink" Target="https://www.genome.jp/entry/R02071" TargetMode="External"/><Relationship Id="rId2312" Type="http://schemas.openxmlformats.org/officeDocument/2006/relationships/hyperlink" Target="https://www.genome.jp/entry/R07456" TargetMode="External"/><Relationship Id="rId2757" Type="http://schemas.openxmlformats.org/officeDocument/2006/relationships/hyperlink" Target="https://enzyme.expasy.org/EC/5.4.2.6" TargetMode="External"/><Relationship Id="rId2964" Type="http://schemas.openxmlformats.org/officeDocument/2006/relationships/hyperlink" Target="https://enzyme.expasy.org/EC/1.3.1.104" TargetMode="External"/><Relationship Id="rId936" Type="http://schemas.openxmlformats.org/officeDocument/2006/relationships/hyperlink" Target="https://www.genome.jp/entry/R00376" TargetMode="External"/><Relationship Id="rId1121" Type="http://schemas.openxmlformats.org/officeDocument/2006/relationships/hyperlink" Target="https://www.genome.jp/entry/R06861" TargetMode="External"/><Relationship Id="rId1219" Type="http://schemas.openxmlformats.org/officeDocument/2006/relationships/hyperlink" Target="https://www.genome.jp/entry/R01791" TargetMode="External"/><Relationship Id="rId1566" Type="http://schemas.openxmlformats.org/officeDocument/2006/relationships/hyperlink" Target="https://www.genome.jp/entry/2.7.1.100" TargetMode="External"/><Relationship Id="rId1773" Type="http://schemas.openxmlformats.org/officeDocument/2006/relationships/hyperlink" Target="https://www.genome.jp/entry/5.1.3.2" TargetMode="External"/><Relationship Id="rId1980" Type="http://schemas.openxmlformats.org/officeDocument/2006/relationships/hyperlink" Target="https://www.genome.jp/entry/R00936" TargetMode="External"/><Relationship Id="rId2617" Type="http://schemas.openxmlformats.org/officeDocument/2006/relationships/hyperlink" Target="https://www.genome.jp/entry/2.7.2.1" TargetMode="External"/><Relationship Id="rId2824" Type="http://schemas.openxmlformats.org/officeDocument/2006/relationships/hyperlink" Target="https://www.genome.jp/entry/5.1.3.2" TargetMode="External"/><Relationship Id="rId65" Type="http://schemas.openxmlformats.org/officeDocument/2006/relationships/hyperlink" Target="https://enzyme.expasy.org/EC/5.2.1.8" TargetMode="External"/><Relationship Id="rId1426" Type="http://schemas.openxmlformats.org/officeDocument/2006/relationships/hyperlink" Target="https://www.genome.jp/entry/3.5.4.25" TargetMode="External"/><Relationship Id="rId1633" Type="http://schemas.openxmlformats.org/officeDocument/2006/relationships/hyperlink" Target="https://www.genome.jp/entry/2.7.1.201" TargetMode="External"/><Relationship Id="rId1840" Type="http://schemas.openxmlformats.org/officeDocument/2006/relationships/hyperlink" Target="https://www.genome.jp/entry/R00161" TargetMode="External"/><Relationship Id="rId3086" Type="http://schemas.openxmlformats.org/officeDocument/2006/relationships/hyperlink" Target="https://enzyme.expasy.org/EC/1.2.4.2" TargetMode="External"/><Relationship Id="rId1700" Type="http://schemas.openxmlformats.org/officeDocument/2006/relationships/hyperlink" Target="https://www.genome.jp/entry/4.1.1.65" TargetMode="External"/><Relationship Id="rId1938" Type="http://schemas.openxmlformats.org/officeDocument/2006/relationships/hyperlink" Target="https://www.genome.jp/entry/R05237" TargetMode="External"/><Relationship Id="rId281" Type="http://schemas.openxmlformats.org/officeDocument/2006/relationships/hyperlink" Target="https://enzyme.expasy.org/EC/2.7.1.25" TargetMode="External"/><Relationship Id="rId3013" Type="http://schemas.openxmlformats.org/officeDocument/2006/relationships/hyperlink" Target="https://enzyme.expasy.org/EC/2.7.1.2" TargetMode="External"/><Relationship Id="rId141" Type="http://schemas.openxmlformats.org/officeDocument/2006/relationships/hyperlink" Target="https://enzyme.expasy.org/EC/1.2.4.4" TargetMode="External"/><Relationship Id="rId379" Type="http://schemas.openxmlformats.org/officeDocument/2006/relationships/hyperlink" Target="https://enzyme.expasy.org/EC/2.3.1.51" TargetMode="External"/><Relationship Id="rId586" Type="http://schemas.openxmlformats.org/officeDocument/2006/relationships/hyperlink" Target="https://enzyme.expasy.org/EC/2.7.1.15" TargetMode="External"/><Relationship Id="rId793" Type="http://schemas.openxmlformats.org/officeDocument/2006/relationships/hyperlink" Target="https://www.genome.jp/entry/1.8.1.9" TargetMode="External"/><Relationship Id="rId2267" Type="http://schemas.openxmlformats.org/officeDocument/2006/relationships/hyperlink" Target="https://www.genome.jp/entry/R00765" TargetMode="External"/><Relationship Id="rId2474" Type="http://schemas.openxmlformats.org/officeDocument/2006/relationships/hyperlink" Target="https://www.genome.jp/entry/R03060" TargetMode="External"/><Relationship Id="rId2681" Type="http://schemas.openxmlformats.org/officeDocument/2006/relationships/hyperlink" Target="https://www.genome.jp/entry/1.1.1.49" TargetMode="External"/><Relationship Id="rId7" Type="http://schemas.openxmlformats.org/officeDocument/2006/relationships/hyperlink" Target="https://enzyme.expasy.org/EC/7.1.1.7" TargetMode="External"/><Relationship Id="rId239" Type="http://schemas.openxmlformats.org/officeDocument/2006/relationships/hyperlink" Target="https://enzyme.expasy.org/EC/6.3.1.2" TargetMode="External"/><Relationship Id="rId446" Type="http://schemas.openxmlformats.org/officeDocument/2006/relationships/hyperlink" Target="https://enzyme.expasy.org/EC/1.1.1.93" TargetMode="External"/><Relationship Id="rId653" Type="http://schemas.openxmlformats.org/officeDocument/2006/relationships/hyperlink" Target="https://www.genome.jp/entry/4.4.1.21" TargetMode="External"/><Relationship Id="rId1076" Type="http://schemas.openxmlformats.org/officeDocument/2006/relationships/hyperlink" Target="https://www.genome.jp/entry/R07056" TargetMode="External"/><Relationship Id="rId1283" Type="http://schemas.openxmlformats.org/officeDocument/2006/relationships/hyperlink" Target="https://www.genome.jp/entry/R02750" TargetMode="External"/><Relationship Id="rId1490" Type="http://schemas.openxmlformats.org/officeDocument/2006/relationships/hyperlink" Target="https://www.genome.jp/entry/3.5.2.6" TargetMode="External"/><Relationship Id="rId2127" Type="http://schemas.openxmlformats.org/officeDocument/2006/relationships/hyperlink" Target="https://www.genome.jp/entry/R04314" TargetMode="External"/><Relationship Id="rId2334" Type="http://schemas.openxmlformats.org/officeDocument/2006/relationships/hyperlink" Target="https://www.genome.jp/entry/R05553" TargetMode="External"/><Relationship Id="rId2779" Type="http://schemas.openxmlformats.org/officeDocument/2006/relationships/hyperlink" Target="https://www.genome.jp/entry/6.3.5.5" TargetMode="External"/><Relationship Id="rId2986" Type="http://schemas.openxmlformats.org/officeDocument/2006/relationships/hyperlink" Target="https://enzyme.expasy.org/EC/1.1.1.37" TargetMode="External"/><Relationship Id="rId306" Type="http://schemas.openxmlformats.org/officeDocument/2006/relationships/hyperlink" Target="https://enzyme.expasy.org/EC/3.1.3.25" TargetMode="External"/><Relationship Id="rId860" Type="http://schemas.openxmlformats.org/officeDocument/2006/relationships/hyperlink" Target="https://www.genome.jp/entry/R10009" TargetMode="External"/><Relationship Id="rId958" Type="http://schemas.openxmlformats.org/officeDocument/2006/relationships/hyperlink" Target="https://www.genome.jp/entry/R03045" TargetMode="External"/><Relationship Id="rId1143" Type="http://schemas.openxmlformats.org/officeDocument/2006/relationships/hyperlink" Target="https://www.genome.jp/entry/R09954" TargetMode="External"/><Relationship Id="rId1588" Type="http://schemas.openxmlformats.org/officeDocument/2006/relationships/hyperlink" Target="https://www.genome.jp/entry/3.5.99.2" TargetMode="External"/><Relationship Id="rId1795" Type="http://schemas.openxmlformats.org/officeDocument/2006/relationships/hyperlink" Target="https://www.genome.jp/entry/6.1.1.19" TargetMode="External"/><Relationship Id="rId2541" Type="http://schemas.openxmlformats.org/officeDocument/2006/relationships/hyperlink" Target="https://www.genome.jp/entry/R02924" TargetMode="External"/><Relationship Id="rId2639" Type="http://schemas.openxmlformats.org/officeDocument/2006/relationships/hyperlink" Target="https://www.genome.jp/entry/2.4.2.7" TargetMode="External"/><Relationship Id="rId2846" Type="http://schemas.openxmlformats.org/officeDocument/2006/relationships/hyperlink" Target="https://www.genome.jp/entry/1.18.1.2" TargetMode="External"/><Relationship Id="rId87" Type="http://schemas.openxmlformats.org/officeDocument/2006/relationships/hyperlink" Target="https://enzyme.expasy.org/EC/6.1.1.21" TargetMode="External"/><Relationship Id="rId513" Type="http://schemas.openxmlformats.org/officeDocument/2006/relationships/hyperlink" Target="https://enzyme.expasy.org/EC/3.1.11.2" TargetMode="External"/><Relationship Id="rId720" Type="http://schemas.openxmlformats.org/officeDocument/2006/relationships/hyperlink" Target="https://www.genome.jp/entry/1.4.3.16" TargetMode="External"/><Relationship Id="rId818" Type="http://schemas.openxmlformats.org/officeDocument/2006/relationships/hyperlink" Target="https://www.genome.jp/entry/4.2.3.1" TargetMode="External"/><Relationship Id="rId1350" Type="http://schemas.openxmlformats.org/officeDocument/2006/relationships/hyperlink" Target="https://www.genome.jp/entry/R01698" TargetMode="External"/><Relationship Id="rId1448" Type="http://schemas.openxmlformats.org/officeDocument/2006/relationships/hyperlink" Target="https://www.genome.jp/entry/5.3.1.24" TargetMode="External"/><Relationship Id="rId1655" Type="http://schemas.openxmlformats.org/officeDocument/2006/relationships/hyperlink" Target="https://www.genome.jp/entry/6.3.5.3" TargetMode="External"/><Relationship Id="rId2401" Type="http://schemas.openxmlformats.org/officeDocument/2006/relationships/hyperlink" Target="https://www.genome.jp/entry/R06112" TargetMode="External"/><Relationship Id="rId2706" Type="http://schemas.openxmlformats.org/officeDocument/2006/relationships/hyperlink" Target="https://www.genome.jp/entry/4.3.1.19" TargetMode="External"/><Relationship Id="rId1003" Type="http://schemas.openxmlformats.org/officeDocument/2006/relationships/hyperlink" Target="https://www.genome.jp/entry/R03968" TargetMode="External"/><Relationship Id="rId1210" Type="http://schemas.openxmlformats.org/officeDocument/2006/relationships/hyperlink" Target="https://www.genome.jp/entry/R00903" TargetMode="External"/><Relationship Id="rId1308" Type="http://schemas.openxmlformats.org/officeDocument/2006/relationships/hyperlink" Target="https://www.genome.jp/entry/R09394" TargetMode="External"/><Relationship Id="rId1862" Type="http://schemas.openxmlformats.org/officeDocument/2006/relationships/hyperlink" Target="https://www.genome.jp/entry/R01122" TargetMode="External"/><Relationship Id="rId2913" Type="http://schemas.openxmlformats.org/officeDocument/2006/relationships/hyperlink" Target="https://enzyme.expasy.org/EC/3.2.1.26" TargetMode="External"/><Relationship Id="rId1515" Type="http://schemas.openxmlformats.org/officeDocument/2006/relationships/hyperlink" Target="https://www.genome.jp/entry/4.3.3.7" TargetMode="External"/><Relationship Id="rId1722" Type="http://schemas.openxmlformats.org/officeDocument/2006/relationships/hyperlink" Target="https://www.genome.jp/entry/2.4.2.8" TargetMode="External"/><Relationship Id="rId14" Type="http://schemas.openxmlformats.org/officeDocument/2006/relationships/hyperlink" Target="https://enzyme.expasy.org/EC/6.1.1.4" TargetMode="External"/><Relationship Id="rId2191" Type="http://schemas.openxmlformats.org/officeDocument/2006/relationships/hyperlink" Target="https://www.genome.jp/entry/R03471" TargetMode="External"/><Relationship Id="rId3035" Type="http://schemas.openxmlformats.org/officeDocument/2006/relationships/hyperlink" Target="https://enzyme.expasy.org/EC/4.2.1.3" TargetMode="External"/><Relationship Id="rId163" Type="http://schemas.openxmlformats.org/officeDocument/2006/relationships/hyperlink" Target="https://enzyme.expasy.org/EC/1.1.1.95" TargetMode="External"/><Relationship Id="rId370" Type="http://schemas.openxmlformats.org/officeDocument/2006/relationships/hyperlink" Target="https://enzyme.expasy.org/EC/1.3.1.95" TargetMode="External"/><Relationship Id="rId2051" Type="http://schemas.openxmlformats.org/officeDocument/2006/relationships/hyperlink" Target="https://www.genome.jp/entry/R02331" TargetMode="External"/><Relationship Id="rId2289" Type="http://schemas.openxmlformats.org/officeDocument/2006/relationships/hyperlink" Target="https://www.genome.jp/entry/R02782" TargetMode="External"/><Relationship Id="rId2496" Type="http://schemas.openxmlformats.org/officeDocument/2006/relationships/hyperlink" Target="https://www.genome.jp/entry/R06115" TargetMode="External"/><Relationship Id="rId230" Type="http://schemas.openxmlformats.org/officeDocument/2006/relationships/hyperlink" Target="https://enzyme.expasy.org/EC/2.7.7.9" TargetMode="External"/><Relationship Id="rId468" Type="http://schemas.openxmlformats.org/officeDocument/2006/relationships/hyperlink" Target="https://enzyme.expasy.org/EC/4.1.1.65" TargetMode="External"/><Relationship Id="rId675" Type="http://schemas.openxmlformats.org/officeDocument/2006/relationships/hyperlink" Target="https://www.genome.jp/entry/2.7.2.1" TargetMode="External"/><Relationship Id="rId882" Type="http://schemas.openxmlformats.org/officeDocument/2006/relationships/hyperlink" Target="https://www.genome.jp/entry/R03209" TargetMode="External"/><Relationship Id="rId1098" Type="http://schemas.openxmlformats.org/officeDocument/2006/relationships/hyperlink" Target="https://www.genome.jp/entry/R08390" TargetMode="External"/><Relationship Id="rId2149" Type="http://schemas.openxmlformats.org/officeDocument/2006/relationships/hyperlink" Target="https://www.genome.jp/entry/R00573" TargetMode="External"/><Relationship Id="rId2356" Type="http://schemas.openxmlformats.org/officeDocument/2006/relationships/hyperlink" Target="https://www.genome.jp/entry/R07809" TargetMode="External"/><Relationship Id="rId2563" Type="http://schemas.openxmlformats.org/officeDocument/2006/relationships/hyperlink" Target="https://www.genome.jp/entry/R07168" TargetMode="External"/><Relationship Id="rId2770" Type="http://schemas.openxmlformats.org/officeDocument/2006/relationships/hyperlink" Target="https://www.genome.jp/entry/1.1.1.100" TargetMode="External"/><Relationship Id="rId328" Type="http://schemas.openxmlformats.org/officeDocument/2006/relationships/hyperlink" Target="https://enzyme.expasy.org/EC/5.3.2.5" TargetMode="External"/><Relationship Id="rId535" Type="http://schemas.openxmlformats.org/officeDocument/2006/relationships/hyperlink" Target="https://enzyme.expasy.org/EC/3.5.3.8" TargetMode="External"/><Relationship Id="rId742" Type="http://schemas.openxmlformats.org/officeDocument/2006/relationships/hyperlink" Target="https://www.genome.jp/entry/1.1.1.25" TargetMode="External"/><Relationship Id="rId1165" Type="http://schemas.openxmlformats.org/officeDocument/2006/relationships/hyperlink" Target="https://www.genome.jp/entry/R04951" TargetMode="External"/><Relationship Id="rId1372" Type="http://schemas.openxmlformats.org/officeDocument/2006/relationships/hyperlink" Target="https://www.genome.jp/entry/R02021" TargetMode="External"/><Relationship Id="rId2009" Type="http://schemas.openxmlformats.org/officeDocument/2006/relationships/hyperlink" Target="https://www.genome.jp/entry/R00489" TargetMode="External"/><Relationship Id="rId2216" Type="http://schemas.openxmlformats.org/officeDocument/2006/relationships/hyperlink" Target="https://www.genome.jp/entry/R02412" TargetMode="External"/><Relationship Id="rId2423" Type="http://schemas.openxmlformats.org/officeDocument/2006/relationships/hyperlink" Target="https://www.genome.jp/entry/R04463" TargetMode="External"/><Relationship Id="rId2630" Type="http://schemas.openxmlformats.org/officeDocument/2006/relationships/hyperlink" Target="https://www.genome.jp/entry/4.2.1.17" TargetMode="External"/><Relationship Id="rId2868" Type="http://schemas.openxmlformats.org/officeDocument/2006/relationships/hyperlink" Target="https://www.genome.jp/entry/1.1.5.3" TargetMode="External"/><Relationship Id="rId602" Type="http://schemas.openxmlformats.org/officeDocument/2006/relationships/hyperlink" Target="https://enzyme.expasy.org/EC/2.4.1.8" TargetMode="External"/><Relationship Id="rId1025" Type="http://schemas.openxmlformats.org/officeDocument/2006/relationships/hyperlink" Target="https://www.genome.jp/entry/5.6.2.4" TargetMode="External"/><Relationship Id="rId1232" Type="http://schemas.openxmlformats.org/officeDocument/2006/relationships/hyperlink" Target="https://www.genome.jp/entry/R00256" TargetMode="External"/><Relationship Id="rId1677" Type="http://schemas.openxmlformats.org/officeDocument/2006/relationships/hyperlink" Target="https://www.genome.jp/entry/3.1.3.18" TargetMode="External"/><Relationship Id="rId1884" Type="http://schemas.openxmlformats.org/officeDocument/2006/relationships/hyperlink" Target="https://www.genome.jp/entry/R09380" TargetMode="External"/><Relationship Id="rId2728" Type="http://schemas.openxmlformats.org/officeDocument/2006/relationships/hyperlink" Target="https://enzyme.expasy.org/EC/1.4.1.1" TargetMode="External"/><Relationship Id="rId2935" Type="http://schemas.openxmlformats.org/officeDocument/2006/relationships/hyperlink" Target="https://enzyme.expasy.org/EC/4.2.1.40" TargetMode="External"/><Relationship Id="rId907" Type="http://schemas.openxmlformats.org/officeDocument/2006/relationships/hyperlink" Target="https://www.genome.jp/entry/R00315" TargetMode="External"/><Relationship Id="rId1537" Type="http://schemas.openxmlformats.org/officeDocument/2006/relationships/hyperlink" Target="https://www.genome.jp/entry/1.1.1.169" TargetMode="External"/><Relationship Id="rId1744" Type="http://schemas.openxmlformats.org/officeDocument/2006/relationships/hyperlink" Target="https://www.genome.jp/entry/3.1.11.2" TargetMode="External"/><Relationship Id="rId1951" Type="http://schemas.openxmlformats.org/officeDocument/2006/relationships/hyperlink" Target="https://www.genome.jp/entry/R02147" TargetMode="External"/><Relationship Id="rId36" Type="http://schemas.openxmlformats.org/officeDocument/2006/relationships/hyperlink" Target="https://enzyme.expasy.org/EC/2.7.1.11" TargetMode="External"/><Relationship Id="rId1604" Type="http://schemas.openxmlformats.org/officeDocument/2006/relationships/hyperlink" Target="https://www.genome.jp/entry/1.1.1.361" TargetMode="External"/><Relationship Id="rId3057" Type="http://schemas.openxmlformats.org/officeDocument/2006/relationships/hyperlink" Target="https://enzyme.expasy.org/EC/2.7.4.8" TargetMode="External"/><Relationship Id="rId185" Type="http://schemas.openxmlformats.org/officeDocument/2006/relationships/hyperlink" Target="https://enzyme.expasy.org/EC/1.17.1.8" TargetMode="External"/><Relationship Id="rId1811" Type="http://schemas.openxmlformats.org/officeDocument/2006/relationships/hyperlink" Target="https://www.genome.jp/entry/R00619" TargetMode="External"/><Relationship Id="rId1909" Type="http://schemas.openxmlformats.org/officeDocument/2006/relationships/hyperlink" Target="https://www.genome.jp/entry/R03018" TargetMode="External"/><Relationship Id="rId392" Type="http://schemas.openxmlformats.org/officeDocument/2006/relationships/hyperlink" Target="https://enzyme.expasy.org/EC/1.13.11.2" TargetMode="External"/><Relationship Id="rId697" Type="http://schemas.openxmlformats.org/officeDocument/2006/relationships/hyperlink" Target="https://www.genome.jp/entry/6.2.1.3" TargetMode="External"/><Relationship Id="rId2073" Type="http://schemas.openxmlformats.org/officeDocument/2006/relationships/hyperlink" Target="https://www.genome.jp/entry/R04457" TargetMode="External"/><Relationship Id="rId2280" Type="http://schemas.openxmlformats.org/officeDocument/2006/relationships/hyperlink" Target="https://www.genome.jp/entry/R01570" TargetMode="External"/><Relationship Id="rId2378" Type="http://schemas.openxmlformats.org/officeDocument/2006/relationships/hyperlink" Target="https://www.genome.jp/entry/R03004" TargetMode="External"/><Relationship Id="rId252" Type="http://schemas.openxmlformats.org/officeDocument/2006/relationships/hyperlink" Target="https://enzyme.expasy.org/EC/6.1.1.15" TargetMode="External"/><Relationship Id="rId1187" Type="http://schemas.openxmlformats.org/officeDocument/2006/relationships/hyperlink" Target="https://www.genome.jp/entry/R06138" TargetMode="External"/><Relationship Id="rId2140" Type="http://schemas.openxmlformats.org/officeDocument/2006/relationships/hyperlink" Target="https://www.genome.jp/entry/R04780" TargetMode="External"/><Relationship Id="rId2585" Type="http://schemas.openxmlformats.org/officeDocument/2006/relationships/hyperlink" Target="https://www.genome.jp/entry/R04726" TargetMode="External"/><Relationship Id="rId2792" Type="http://schemas.openxmlformats.org/officeDocument/2006/relationships/hyperlink" Target="https://www.genome.jp/entry/1.1.1.154" TargetMode="External"/><Relationship Id="rId112" Type="http://schemas.openxmlformats.org/officeDocument/2006/relationships/hyperlink" Target="https://enzyme.expasy.org/EC/2.7.4.28" TargetMode="External"/><Relationship Id="rId557" Type="http://schemas.openxmlformats.org/officeDocument/2006/relationships/hyperlink" Target="https://enzyme.expasy.org/EC/1.1.1.385" TargetMode="External"/><Relationship Id="rId764" Type="http://schemas.openxmlformats.org/officeDocument/2006/relationships/hyperlink" Target="https://www.genome.jp/entry/2.3.1.181" TargetMode="External"/><Relationship Id="rId971" Type="http://schemas.openxmlformats.org/officeDocument/2006/relationships/hyperlink" Target="https://www.genome.jp/entry/R03224" TargetMode="External"/><Relationship Id="rId1394" Type="http://schemas.openxmlformats.org/officeDocument/2006/relationships/hyperlink" Target="https://www.genome.jp/entry/R00444" TargetMode="External"/><Relationship Id="rId1699" Type="http://schemas.openxmlformats.org/officeDocument/2006/relationships/hyperlink" Target="https://www.genome.jp/entry/3.5.99.6" TargetMode="External"/><Relationship Id="rId2000" Type="http://schemas.openxmlformats.org/officeDocument/2006/relationships/hyperlink" Target="https://www.genome.jp/entry/R03648" TargetMode="External"/><Relationship Id="rId2238" Type="http://schemas.openxmlformats.org/officeDocument/2006/relationships/hyperlink" Target="https://www.genome.jp/entry/R03921" TargetMode="External"/><Relationship Id="rId2445" Type="http://schemas.openxmlformats.org/officeDocument/2006/relationships/hyperlink" Target="https://www.genome.jp/entry/R06202" TargetMode="External"/><Relationship Id="rId2652" Type="http://schemas.openxmlformats.org/officeDocument/2006/relationships/hyperlink" Target="https://www.genome.jp/entry/1.14.14.1" TargetMode="External"/><Relationship Id="rId417" Type="http://schemas.openxmlformats.org/officeDocument/2006/relationships/hyperlink" Target="https://enzyme.expasy.org/EC/3.5.4.10" TargetMode="External"/><Relationship Id="rId624" Type="http://schemas.openxmlformats.org/officeDocument/2006/relationships/hyperlink" Target="https://enzyme.expasy.org/EC/2.8.1.8" TargetMode="External"/><Relationship Id="rId831" Type="http://schemas.openxmlformats.org/officeDocument/2006/relationships/hyperlink" Target="https://www.genome.jp/entry/3.6.1.23" TargetMode="External"/><Relationship Id="rId1047" Type="http://schemas.openxmlformats.org/officeDocument/2006/relationships/hyperlink" Target="https://www.genome.jp/entry/R00519" TargetMode="External"/><Relationship Id="rId1254" Type="http://schemas.openxmlformats.org/officeDocument/2006/relationships/hyperlink" Target="https://www.genome.jp/entry/R01600" TargetMode="External"/><Relationship Id="rId1461" Type="http://schemas.openxmlformats.org/officeDocument/2006/relationships/hyperlink" Target="https://www.genome.jp/entry/6.1.1.22" TargetMode="External"/><Relationship Id="rId2305" Type="http://schemas.openxmlformats.org/officeDocument/2006/relationships/hyperlink" Target="https://www.genome.jp/entry/R01135" TargetMode="External"/><Relationship Id="rId2512" Type="http://schemas.openxmlformats.org/officeDocument/2006/relationships/hyperlink" Target="https://www.genome.jp/entry/R04970" TargetMode="External"/><Relationship Id="rId2957" Type="http://schemas.openxmlformats.org/officeDocument/2006/relationships/hyperlink" Target="https://enzyme.expasy.org/EC/1.14.14.47" TargetMode="External"/><Relationship Id="rId929" Type="http://schemas.openxmlformats.org/officeDocument/2006/relationships/hyperlink" Target="https://www.genome.jp/entry/R01858" TargetMode="External"/><Relationship Id="rId1114" Type="http://schemas.openxmlformats.org/officeDocument/2006/relationships/hyperlink" Target="https://www.genome.jp/entry/R06208" TargetMode="External"/><Relationship Id="rId1321" Type="http://schemas.openxmlformats.org/officeDocument/2006/relationships/hyperlink" Target="https://www.genome.jp/entry/R05032" TargetMode="External"/><Relationship Id="rId1559" Type="http://schemas.openxmlformats.org/officeDocument/2006/relationships/hyperlink" Target="https://www.genome.jp/entry/4.3.99.3" TargetMode="External"/><Relationship Id="rId1766" Type="http://schemas.openxmlformats.org/officeDocument/2006/relationships/hyperlink" Target="https://www.genome.jp/entry/3.5.3.8" TargetMode="External"/><Relationship Id="rId1973" Type="http://schemas.openxmlformats.org/officeDocument/2006/relationships/hyperlink" Target="https://www.genome.jp/entry/R07606" TargetMode="External"/><Relationship Id="rId2817" Type="http://schemas.openxmlformats.org/officeDocument/2006/relationships/hyperlink" Target="https://www.genome.jp/entry/4.1.2.13" TargetMode="External"/><Relationship Id="rId58" Type="http://schemas.openxmlformats.org/officeDocument/2006/relationships/hyperlink" Target="https://enzyme.expasy.org/EC/2.7.7.56" TargetMode="External"/><Relationship Id="rId1419" Type="http://schemas.openxmlformats.org/officeDocument/2006/relationships/hyperlink" Target="https://www.genome.jp/entry/3.5.1.1" TargetMode="External"/><Relationship Id="rId1626" Type="http://schemas.openxmlformats.org/officeDocument/2006/relationships/hyperlink" Target="https://www.genome.jp/entry/1.13.11.2" TargetMode="External"/><Relationship Id="rId1833" Type="http://schemas.openxmlformats.org/officeDocument/2006/relationships/hyperlink" Target="https://www.genome.jp/entry/R03704" TargetMode="External"/><Relationship Id="rId3079" Type="http://schemas.openxmlformats.org/officeDocument/2006/relationships/hyperlink" Target="https://enzyme.expasy.org/EC/4.2.1.9" TargetMode="External"/><Relationship Id="rId1900" Type="http://schemas.openxmlformats.org/officeDocument/2006/relationships/hyperlink" Target="https://www.genome.jp/entry/R02698" TargetMode="External"/><Relationship Id="rId2095" Type="http://schemas.openxmlformats.org/officeDocument/2006/relationships/hyperlink" Target="https://www.genome.jp/entry/R01185" TargetMode="External"/><Relationship Id="rId274" Type="http://schemas.openxmlformats.org/officeDocument/2006/relationships/hyperlink" Target="https://enzyme.expasy.org/EC/6.3.2.5" TargetMode="External"/><Relationship Id="rId481" Type="http://schemas.openxmlformats.org/officeDocument/2006/relationships/hyperlink" Target="https://enzyme.expasy.org/EC/2.3.1.30" TargetMode="External"/><Relationship Id="rId2162" Type="http://schemas.openxmlformats.org/officeDocument/2006/relationships/hyperlink" Target="https://www.genome.jp/entry/R10917" TargetMode="External"/><Relationship Id="rId3006" Type="http://schemas.openxmlformats.org/officeDocument/2006/relationships/hyperlink" Target="https://enzyme.expasy.org/EC/3.2.1.80" TargetMode="External"/><Relationship Id="rId134" Type="http://schemas.openxmlformats.org/officeDocument/2006/relationships/hyperlink" Target="https://enzyme.expasy.org/EC/1.1.1.157" TargetMode="External"/><Relationship Id="rId579" Type="http://schemas.openxmlformats.org/officeDocument/2006/relationships/hyperlink" Target="https://enzyme.expasy.org/EC/4.2.1.59" TargetMode="External"/><Relationship Id="rId786" Type="http://schemas.openxmlformats.org/officeDocument/2006/relationships/hyperlink" Target="https://www.genome.jp/entry/2.4.2.17" TargetMode="External"/><Relationship Id="rId993" Type="http://schemas.openxmlformats.org/officeDocument/2006/relationships/hyperlink" Target="https://www.genome.jp/entry/R03051" TargetMode="External"/><Relationship Id="rId2467" Type="http://schemas.openxmlformats.org/officeDocument/2006/relationships/hyperlink" Target="https://www.genome.jp/entry/R11712" TargetMode="External"/><Relationship Id="rId2674" Type="http://schemas.openxmlformats.org/officeDocument/2006/relationships/hyperlink" Target="https://www.genome.jp/entry/2.3.1.9" TargetMode="External"/><Relationship Id="rId341" Type="http://schemas.openxmlformats.org/officeDocument/2006/relationships/hyperlink" Target="https://enzyme.expasy.org/EC/1.11.1.6" TargetMode="External"/><Relationship Id="rId439" Type="http://schemas.openxmlformats.org/officeDocument/2006/relationships/hyperlink" Target="https://enzyme.expasy.org/EC/3.4.21.105" TargetMode="External"/><Relationship Id="rId646" Type="http://schemas.openxmlformats.org/officeDocument/2006/relationships/hyperlink" Target="https://www.genome.jp/entry/2.7.7.27" TargetMode="External"/><Relationship Id="rId1069" Type="http://schemas.openxmlformats.org/officeDocument/2006/relationships/hyperlink" Target="https://www.genome.jp/entry/R07046" TargetMode="External"/><Relationship Id="rId1276" Type="http://schemas.openxmlformats.org/officeDocument/2006/relationships/hyperlink" Target="https://www.genome.jp/entry/R01900" TargetMode="External"/><Relationship Id="rId1483" Type="http://schemas.openxmlformats.org/officeDocument/2006/relationships/hyperlink" Target="https://www.genome.jp/entry/3.4.19.11" TargetMode="External"/><Relationship Id="rId2022" Type="http://schemas.openxmlformats.org/officeDocument/2006/relationships/hyperlink" Target="https://www.genome.jp/entry/R04199" TargetMode="External"/><Relationship Id="rId2327" Type="http://schemas.openxmlformats.org/officeDocument/2006/relationships/hyperlink" Target="https://www.genome.jp/entry/R05332" TargetMode="External"/><Relationship Id="rId2881" Type="http://schemas.openxmlformats.org/officeDocument/2006/relationships/hyperlink" Target="https://enzyme.expasy.org/EC/4.1.3.36" TargetMode="External"/><Relationship Id="rId2979" Type="http://schemas.openxmlformats.org/officeDocument/2006/relationships/hyperlink" Target="https://enzyme.expasy.org/EC/1.4.3.19" TargetMode="External"/><Relationship Id="rId201" Type="http://schemas.openxmlformats.org/officeDocument/2006/relationships/hyperlink" Target="https://enzyme.expasy.org/EC/2.4.2.22" TargetMode="External"/><Relationship Id="rId506" Type="http://schemas.openxmlformats.org/officeDocument/2006/relationships/hyperlink" Target="https://enzyme.expasy.org/EC/2.7.1.113" TargetMode="External"/><Relationship Id="rId853" Type="http://schemas.openxmlformats.org/officeDocument/2006/relationships/hyperlink" Target="https://www.genome.jp/entry/R01291" TargetMode="External"/><Relationship Id="rId1136" Type="http://schemas.openxmlformats.org/officeDocument/2006/relationships/hyperlink" Target="https://www.genome.jp/entry/R08210" TargetMode="External"/><Relationship Id="rId1690" Type="http://schemas.openxmlformats.org/officeDocument/2006/relationships/hyperlink" Target="https://www.genome.jp/entry/6.3.1.5" TargetMode="External"/><Relationship Id="rId1788" Type="http://schemas.openxmlformats.org/officeDocument/2006/relationships/hyperlink" Target="https://www.genome.jp/entry/1.1.1.385" TargetMode="External"/><Relationship Id="rId1995" Type="http://schemas.openxmlformats.org/officeDocument/2006/relationships/hyperlink" Target="https://www.genome.jp/entry/R10283" TargetMode="External"/><Relationship Id="rId2534" Type="http://schemas.openxmlformats.org/officeDocument/2006/relationships/hyperlink" Target="https://www.genome.jp/entry/R02760" TargetMode="External"/><Relationship Id="rId2741" Type="http://schemas.openxmlformats.org/officeDocument/2006/relationships/hyperlink" Target="https://enzyme.expasy.org/EC/1.7.3.3" TargetMode="External"/><Relationship Id="rId2839" Type="http://schemas.openxmlformats.org/officeDocument/2006/relationships/hyperlink" Target="https://www.genome.jp/entry/1.6.5.9" TargetMode="External"/><Relationship Id="rId713" Type="http://schemas.openxmlformats.org/officeDocument/2006/relationships/hyperlink" Target="https://www.genome.jp/entry/4.2.1.75" TargetMode="External"/><Relationship Id="rId920" Type="http://schemas.openxmlformats.org/officeDocument/2006/relationships/hyperlink" Target="https://www.genome.jp/entry/R03236" TargetMode="External"/><Relationship Id="rId1343" Type="http://schemas.openxmlformats.org/officeDocument/2006/relationships/hyperlink" Target="https://www.genome.jp/entry/R01869" TargetMode="External"/><Relationship Id="rId1550" Type="http://schemas.openxmlformats.org/officeDocument/2006/relationships/hyperlink" Target="https://www.genome.jp/entry/2.8.1.12" TargetMode="External"/><Relationship Id="rId1648" Type="http://schemas.openxmlformats.org/officeDocument/2006/relationships/hyperlink" Target="https://www.genome.jp/entry/2.5.1.n9" TargetMode="External"/><Relationship Id="rId2601" Type="http://schemas.openxmlformats.org/officeDocument/2006/relationships/hyperlink" Target="https://www.genome.jp/entry/R10806" TargetMode="External"/><Relationship Id="rId1203" Type="http://schemas.openxmlformats.org/officeDocument/2006/relationships/hyperlink" Target="https://www.genome.jp/entry/R03367" TargetMode="External"/><Relationship Id="rId1410" Type="http://schemas.openxmlformats.org/officeDocument/2006/relationships/hyperlink" Target="https://www.genome.jp/entry/4.3.1.17" TargetMode="External"/><Relationship Id="rId1508" Type="http://schemas.openxmlformats.org/officeDocument/2006/relationships/hyperlink" Target="https://www.genome.jp/entry/4.1.1.87" TargetMode="External"/><Relationship Id="rId1855" Type="http://schemas.openxmlformats.org/officeDocument/2006/relationships/hyperlink" Target="https://www.genome.jp/entry/R01465" TargetMode="External"/><Relationship Id="rId2906" Type="http://schemas.openxmlformats.org/officeDocument/2006/relationships/hyperlink" Target="https://enzyme.expasy.org/EC/3.1.3.11" TargetMode="External"/><Relationship Id="rId3070" Type="http://schemas.openxmlformats.org/officeDocument/2006/relationships/hyperlink" Target="https://enzyme.expasy.org/EC/3.2.1.37" TargetMode="External"/><Relationship Id="rId1715" Type="http://schemas.openxmlformats.org/officeDocument/2006/relationships/hyperlink" Target="https://www.genome.jp/entry/2.7.7.60" TargetMode="External"/><Relationship Id="rId1922" Type="http://schemas.openxmlformats.org/officeDocument/2006/relationships/hyperlink" Target="https://www.genome.jp/entry/R01752" TargetMode="External"/><Relationship Id="rId296" Type="http://schemas.openxmlformats.org/officeDocument/2006/relationships/hyperlink" Target="https://enzyme.expasy.org/EC/2.7.8.13" TargetMode="External"/><Relationship Id="rId2184" Type="http://schemas.openxmlformats.org/officeDocument/2006/relationships/hyperlink" Target="https://www.genome.jp/entry/R01286" TargetMode="External"/><Relationship Id="rId2391" Type="http://schemas.openxmlformats.org/officeDocument/2006/relationships/hyperlink" Target="https://www.genome.jp/entry/R06728" TargetMode="External"/><Relationship Id="rId3028" Type="http://schemas.openxmlformats.org/officeDocument/2006/relationships/hyperlink" Target="https://enzyme.expasy.org/EC/1.3.1.98" TargetMode="External"/><Relationship Id="rId156" Type="http://schemas.openxmlformats.org/officeDocument/2006/relationships/hyperlink" Target="https://enzyme.expasy.org/EC/1.1.1.193" TargetMode="External"/><Relationship Id="rId363" Type="http://schemas.openxmlformats.org/officeDocument/2006/relationships/hyperlink" Target="https://enzyme.expasy.org/EC/3.1.3.104" TargetMode="External"/><Relationship Id="rId570" Type="http://schemas.openxmlformats.org/officeDocument/2006/relationships/hyperlink" Target="https://enzyme.expasy.org/EC/2.1.1.297" TargetMode="External"/><Relationship Id="rId2044" Type="http://schemas.openxmlformats.org/officeDocument/2006/relationships/hyperlink" Target="https://www.genome.jp/entry/R00330" TargetMode="External"/><Relationship Id="rId2251" Type="http://schemas.openxmlformats.org/officeDocument/2006/relationships/hyperlink" Target="https://www.genome.jp/entry/R02718" TargetMode="External"/><Relationship Id="rId2489" Type="http://schemas.openxmlformats.org/officeDocument/2006/relationships/hyperlink" Target="https://www.genome.jp/entry/R01664" TargetMode="External"/><Relationship Id="rId2696" Type="http://schemas.openxmlformats.org/officeDocument/2006/relationships/hyperlink" Target="https://www.genome.jp/entry/2.6.1.9" TargetMode="External"/><Relationship Id="rId223" Type="http://schemas.openxmlformats.org/officeDocument/2006/relationships/hyperlink" Target="https://enzyme.expasy.org/EC/3.5.2.6" TargetMode="External"/><Relationship Id="rId430" Type="http://schemas.openxmlformats.org/officeDocument/2006/relationships/hyperlink" Target="https://enzyme.expasy.org/EC/2.3.1.234" TargetMode="External"/><Relationship Id="rId668" Type="http://schemas.openxmlformats.org/officeDocument/2006/relationships/hyperlink" Target="https://www.genome.jp/entry/2.1.1.33" TargetMode="External"/><Relationship Id="rId875" Type="http://schemas.openxmlformats.org/officeDocument/2006/relationships/hyperlink" Target="https://www.genome.jp/entry/R06070" TargetMode="External"/><Relationship Id="rId1060" Type="http://schemas.openxmlformats.org/officeDocument/2006/relationships/hyperlink" Target="https://www.genome.jp/entry/R05259" TargetMode="External"/><Relationship Id="rId1298" Type="http://schemas.openxmlformats.org/officeDocument/2006/relationships/hyperlink" Target="https://www.genome.jp/entry/R04544" TargetMode="External"/><Relationship Id="rId2111" Type="http://schemas.openxmlformats.org/officeDocument/2006/relationships/hyperlink" Target="https://www.genome.jp/entry/R08991" TargetMode="External"/><Relationship Id="rId2349" Type="http://schemas.openxmlformats.org/officeDocument/2006/relationships/hyperlink" Target="https://www.genome.jp/entry/R03492" TargetMode="External"/><Relationship Id="rId2556" Type="http://schemas.openxmlformats.org/officeDocument/2006/relationships/hyperlink" Target="https://www.genome.jp/entry/R10519" TargetMode="External"/><Relationship Id="rId2763" Type="http://schemas.openxmlformats.org/officeDocument/2006/relationships/hyperlink" Target="https://www.genome.jp/entry/3.2.1.37" TargetMode="External"/><Relationship Id="rId2970" Type="http://schemas.openxmlformats.org/officeDocument/2006/relationships/hyperlink" Target="https://enzyme.expasy.org/EC/2.6.1.21" TargetMode="External"/><Relationship Id="rId528" Type="http://schemas.openxmlformats.org/officeDocument/2006/relationships/hyperlink" Target="https://enzyme.expasy.org/EC/4.2.1.44" TargetMode="External"/><Relationship Id="rId735" Type="http://schemas.openxmlformats.org/officeDocument/2006/relationships/hyperlink" Target="https://www.genome.jp/entry/1.17.1.9" TargetMode="External"/><Relationship Id="rId942" Type="http://schemas.openxmlformats.org/officeDocument/2006/relationships/hyperlink" Target="https://www.genome.jp/entry/R00178" TargetMode="External"/><Relationship Id="rId1158" Type="http://schemas.openxmlformats.org/officeDocument/2006/relationships/hyperlink" Target="https://www.genome.jp/entry/R00146" TargetMode="External"/><Relationship Id="rId1365" Type="http://schemas.openxmlformats.org/officeDocument/2006/relationships/hyperlink" Target="https://www.genome.jp/entry/R03174" TargetMode="External"/><Relationship Id="rId1572" Type="http://schemas.openxmlformats.org/officeDocument/2006/relationships/hyperlink" Target="https://www.genome.jp/entry/3.5.1.10" TargetMode="External"/><Relationship Id="rId2209" Type="http://schemas.openxmlformats.org/officeDocument/2006/relationships/hyperlink" Target="https://www.genome.jp/entry/R00707" TargetMode="External"/><Relationship Id="rId2416" Type="http://schemas.openxmlformats.org/officeDocument/2006/relationships/hyperlink" Target="https://www.genome.jp/entry/R07405" TargetMode="External"/><Relationship Id="rId2623" Type="http://schemas.openxmlformats.org/officeDocument/2006/relationships/hyperlink" Target="https://www.genome.jp/entry/2.7.7.7" TargetMode="External"/><Relationship Id="rId1018" Type="http://schemas.openxmlformats.org/officeDocument/2006/relationships/hyperlink" Target="https://www.genome.jp/entry/R00481" TargetMode="External"/><Relationship Id="rId1225" Type="http://schemas.openxmlformats.org/officeDocument/2006/relationships/hyperlink" Target="https://www.genome.jp/entry/R02016" TargetMode="External"/><Relationship Id="rId1432" Type="http://schemas.openxmlformats.org/officeDocument/2006/relationships/hyperlink" Target="https://www.genome.jp/entry/5.6.2.4" TargetMode="External"/><Relationship Id="rId1877" Type="http://schemas.openxmlformats.org/officeDocument/2006/relationships/hyperlink" Target="https://www.genome.jp/entry/R01248" TargetMode="External"/><Relationship Id="rId2830" Type="http://schemas.openxmlformats.org/officeDocument/2006/relationships/hyperlink" Target="https://www.genome.jp/entry/4.3.3.6" TargetMode="External"/><Relationship Id="rId2928" Type="http://schemas.openxmlformats.org/officeDocument/2006/relationships/hyperlink" Target="https://enzyme.expasy.org/EC/3.6.1.9" TargetMode="External"/><Relationship Id="rId71" Type="http://schemas.openxmlformats.org/officeDocument/2006/relationships/hyperlink" Target="https://enzyme.expasy.org/EC/4.2.1.24" TargetMode="External"/><Relationship Id="rId802" Type="http://schemas.openxmlformats.org/officeDocument/2006/relationships/hyperlink" Target="https://www.genome.jp/entry/2.7.2.3" TargetMode="External"/><Relationship Id="rId1737" Type="http://schemas.openxmlformats.org/officeDocument/2006/relationships/hyperlink" Target="https://www.genome.jp/entry/2.7.1.113" TargetMode="External"/><Relationship Id="rId1944" Type="http://schemas.openxmlformats.org/officeDocument/2006/relationships/hyperlink" Target="https://www.genome.jp/entry/R01700" TargetMode="External"/><Relationship Id="rId3092" Type="http://schemas.openxmlformats.org/officeDocument/2006/relationships/hyperlink" Target="https://enzyme.expasy.org/EC/2.3.2.2" TargetMode="External"/><Relationship Id="rId29" Type="http://schemas.openxmlformats.org/officeDocument/2006/relationships/hyperlink" Target="https://enzyme.expasy.org/EC/3.1.3.15" TargetMode="External"/><Relationship Id="rId178" Type="http://schemas.openxmlformats.org/officeDocument/2006/relationships/hyperlink" Target="https://enzyme.expasy.org/EC/2.4.2.18" TargetMode="External"/><Relationship Id="rId1804" Type="http://schemas.openxmlformats.org/officeDocument/2006/relationships/hyperlink" Target="https://www.genome.jp/entry/5.1.99.1" TargetMode="External"/><Relationship Id="rId385" Type="http://schemas.openxmlformats.org/officeDocument/2006/relationships/hyperlink" Target="https://enzyme.expasy.org/EC/2.1.1.207" TargetMode="External"/><Relationship Id="rId592" Type="http://schemas.openxmlformats.org/officeDocument/2006/relationships/hyperlink" Target="https://enzyme.expasy.org/EC/3.5.1.25" TargetMode="External"/><Relationship Id="rId2066" Type="http://schemas.openxmlformats.org/officeDocument/2006/relationships/hyperlink" Target="https://www.genome.jp/entry/R00512" TargetMode="External"/><Relationship Id="rId2273" Type="http://schemas.openxmlformats.org/officeDocument/2006/relationships/hyperlink" Target="https://www.genome.jp/entry/R02163" TargetMode="External"/><Relationship Id="rId2480" Type="http://schemas.openxmlformats.org/officeDocument/2006/relationships/hyperlink" Target="https://www.genome.jp/entry/R00183" TargetMode="External"/><Relationship Id="rId245" Type="http://schemas.openxmlformats.org/officeDocument/2006/relationships/hyperlink" Target="https://enzyme.expasy.org/EC/2.7.8.5" TargetMode="External"/><Relationship Id="rId452" Type="http://schemas.openxmlformats.org/officeDocument/2006/relationships/hyperlink" Target="https://enzyme.expasy.org/EC/5.3.1.27" TargetMode="External"/><Relationship Id="rId897" Type="http://schemas.openxmlformats.org/officeDocument/2006/relationships/hyperlink" Target="https://www.genome.jp/entry/R00236" TargetMode="External"/><Relationship Id="rId1082" Type="http://schemas.openxmlformats.org/officeDocument/2006/relationships/hyperlink" Target="https://www.genome.jp/entry/R07098" TargetMode="External"/><Relationship Id="rId2133" Type="http://schemas.openxmlformats.org/officeDocument/2006/relationships/hyperlink" Target="https://www.genome.jp/entry/R09030" TargetMode="External"/><Relationship Id="rId2340" Type="http://schemas.openxmlformats.org/officeDocument/2006/relationships/hyperlink" Target="https://www.genome.jp/entry/R11090" TargetMode="External"/><Relationship Id="rId2578" Type="http://schemas.openxmlformats.org/officeDocument/2006/relationships/hyperlink" Target="https://www.genome.jp/entry/R05861" TargetMode="External"/><Relationship Id="rId2785" Type="http://schemas.openxmlformats.org/officeDocument/2006/relationships/hyperlink" Target="https://www.genome.jp/entry/3.1.3.25" TargetMode="External"/><Relationship Id="rId2992" Type="http://schemas.openxmlformats.org/officeDocument/2006/relationships/hyperlink" Target="https://enzyme.expasy.org/EC/4.2.1.17" TargetMode="External"/><Relationship Id="rId105" Type="http://schemas.openxmlformats.org/officeDocument/2006/relationships/hyperlink" Target="https://enzyme.expasy.org/EC/3.4.24.78" TargetMode="External"/><Relationship Id="rId312" Type="http://schemas.openxmlformats.org/officeDocument/2006/relationships/hyperlink" Target="https://enzyme.expasy.org/EC/2.8.1.12" TargetMode="External"/><Relationship Id="rId757" Type="http://schemas.openxmlformats.org/officeDocument/2006/relationships/hyperlink" Target="https://www.genome.jp/entry/3.4.16.4" TargetMode="External"/><Relationship Id="rId964" Type="http://schemas.openxmlformats.org/officeDocument/2006/relationships/hyperlink" Target="https://www.genome.jp/entry/R04744" TargetMode="External"/><Relationship Id="rId1387" Type="http://schemas.openxmlformats.org/officeDocument/2006/relationships/hyperlink" Target="https://www.genome.jp/entry/R03947" TargetMode="External"/><Relationship Id="rId1594" Type="http://schemas.openxmlformats.org/officeDocument/2006/relationships/hyperlink" Target="https://www.genome.jp/entry/2.6.1.11" TargetMode="External"/><Relationship Id="rId2200" Type="http://schemas.openxmlformats.org/officeDocument/2006/relationships/hyperlink" Target="https://www.genome.jp/entry/R00758" TargetMode="External"/><Relationship Id="rId2438" Type="http://schemas.openxmlformats.org/officeDocument/2006/relationships/hyperlink" Target="https://www.genome.jp/entry/R05112" TargetMode="External"/><Relationship Id="rId2645" Type="http://schemas.openxmlformats.org/officeDocument/2006/relationships/hyperlink" Target="https://www.genome.jp/entry/1.14.14.1" TargetMode="External"/><Relationship Id="rId2852" Type="http://schemas.openxmlformats.org/officeDocument/2006/relationships/hyperlink" Target="https://www.genome.jp/entry/2.7.8.7" TargetMode="External"/><Relationship Id="rId93" Type="http://schemas.openxmlformats.org/officeDocument/2006/relationships/hyperlink" Target="https://enzyme.expasy.org/EC/3.2.2.9" TargetMode="External"/><Relationship Id="rId617" Type="http://schemas.openxmlformats.org/officeDocument/2006/relationships/hyperlink" Target="https://enzyme.expasy.org/EC/2.5.1.17" TargetMode="External"/><Relationship Id="rId824" Type="http://schemas.openxmlformats.org/officeDocument/2006/relationships/hyperlink" Target="https://www.genome.jp/entry/1.4.1.1" TargetMode="External"/><Relationship Id="rId1247" Type="http://schemas.openxmlformats.org/officeDocument/2006/relationships/hyperlink" Target="https://www.genome.jp/entry/R00420" TargetMode="External"/><Relationship Id="rId1454" Type="http://schemas.openxmlformats.org/officeDocument/2006/relationships/hyperlink" Target="https://www.genome.jp/entry/4.2.3.3" TargetMode="External"/><Relationship Id="rId1661" Type="http://schemas.openxmlformats.org/officeDocument/2006/relationships/hyperlink" Target="https://www.genome.jp/entry/6.3.5.2" TargetMode="External"/><Relationship Id="rId1899" Type="http://schemas.openxmlformats.org/officeDocument/2006/relationships/hyperlink" Target="https://www.genome.jp/entry/R00239" TargetMode="External"/><Relationship Id="rId2505" Type="http://schemas.openxmlformats.org/officeDocument/2006/relationships/hyperlink" Target="https://www.genome.jp/entry/R01404" TargetMode="External"/><Relationship Id="rId2712" Type="http://schemas.openxmlformats.org/officeDocument/2006/relationships/hyperlink" Target="https://www.genome.jp/entry/2.3.1.61" TargetMode="External"/><Relationship Id="rId1107" Type="http://schemas.openxmlformats.org/officeDocument/2006/relationships/hyperlink" Target="https://www.genome.jp/entry/R09418" TargetMode="External"/><Relationship Id="rId1314" Type="http://schemas.openxmlformats.org/officeDocument/2006/relationships/hyperlink" Target="https://www.genome.jp/entry/R09099" TargetMode="External"/><Relationship Id="rId1521" Type="http://schemas.openxmlformats.org/officeDocument/2006/relationships/hyperlink" Target="https://www.genome.jp/entry/6.1.1.15" TargetMode="External"/><Relationship Id="rId1759" Type="http://schemas.openxmlformats.org/officeDocument/2006/relationships/hyperlink" Target="https://www.genome.jp/entry/4.2.1.44" TargetMode="External"/><Relationship Id="rId1966" Type="http://schemas.openxmlformats.org/officeDocument/2006/relationships/hyperlink" Target="https://www.genome.jp/entry/R08364" TargetMode="External"/><Relationship Id="rId1619" Type="http://schemas.openxmlformats.org/officeDocument/2006/relationships/hyperlink" Target="https://www.genome.jp/entry/2.1.1.207" TargetMode="External"/><Relationship Id="rId1826" Type="http://schemas.openxmlformats.org/officeDocument/2006/relationships/hyperlink" Target="https://www.genome.jp/entry/R07763" TargetMode="External"/><Relationship Id="rId20" Type="http://schemas.openxmlformats.org/officeDocument/2006/relationships/hyperlink" Target="https://enzyme.expasy.org/EC/2.8.1.6" TargetMode="External"/><Relationship Id="rId2088" Type="http://schemas.openxmlformats.org/officeDocument/2006/relationships/hyperlink" Target="https://www.genome.jp/entry/R00082" TargetMode="External"/><Relationship Id="rId2295" Type="http://schemas.openxmlformats.org/officeDocument/2006/relationships/hyperlink" Target="https://www.genome.jp/entry/R00705" TargetMode="External"/><Relationship Id="rId3041" Type="http://schemas.openxmlformats.org/officeDocument/2006/relationships/hyperlink" Target="https://enzyme.expasy.org/EC/1.5.1.2" TargetMode="External"/><Relationship Id="rId267" Type="http://schemas.openxmlformats.org/officeDocument/2006/relationships/hyperlink" Target="https://enzyme.expasy.org/EC/5.1.3.1" TargetMode="External"/><Relationship Id="rId474" Type="http://schemas.openxmlformats.org/officeDocument/2006/relationships/hyperlink" Target="https://enzyme.expasy.org/EC/5.4.2.10" TargetMode="External"/><Relationship Id="rId2155" Type="http://schemas.openxmlformats.org/officeDocument/2006/relationships/hyperlink" Target="https://www.genome.jp/entry/R05389" TargetMode="External"/><Relationship Id="rId127" Type="http://schemas.openxmlformats.org/officeDocument/2006/relationships/hyperlink" Target="https://enzyme.expasy.org/EC/6.3.4.14" TargetMode="External"/><Relationship Id="rId681" Type="http://schemas.openxmlformats.org/officeDocument/2006/relationships/hyperlink" Target="https://www.genome.jp/entry/2.7.1.40" TargetMode="External"/><Relationship Id="rId779" Type="http://schemas.openxmlformats.org/officeDocument/2006/relationships/hyperlink" Target="https://www.genome.jp/entry/2.7.7.39" TargetMode="External"/><Relationship Id="rId986" Type="http://schemas.openxmlformats.org/officeDocument/2006/relationships/hyperlink" Target="https://www.genome.jp/entry/R00226" TargetMode="External"/><Relationship Id="rId2362" Type="http://schemas.openxmlformats.org/officeDocument/2006/relationships/hyperlink" Target="https://www.genome.jp/entry/R12963" TargetMode="External"/><Relationship Id="rId2667" Type="http://schemas.openxmlformats.org/officeDocument/2006/relationships/hyperlink" Target="https://www.genome.jp/entry/1.1.1.25" TargetMode="External"/><Relationship Id="rId334" Type="http://schemas.openxmlformats.org/officeDocument/2006/relationships/hyperlink" Target="https://enzyme.expasy.org/EC/1.2.1.41" TargetMode="External"/><Relationship Id="rId541" Type="http://schemas.openxmlformats.org/officeDocument/2006/relationships/hyperlink" Target="https://enzyme.expasy.org/EC/3.4.11.4" TargetMode="External"/><Relationship Id="rId639" Type="http://schemas.openxmlformats.org/officeDocument/2006/relationships/hyperlink" Target="https://enzyme.expasy.org/EC/2.7.1.5" TargetMode="External"/><Relationship Id="rId1171" Type="http://schemas.openxmlformats.org/officeDocument/2006/relationships/hyperlink" Target="https://www.genome.jp/entry/R01466" TargetMode="External"/><Relationship Id="rId1269" Type="http://schemas.openxmlformats.org/officeDocument/2006/relationships/hyperlink" Target="https://www.genome.jp/entry/R00927" TargetMode="External"/><Relationship Id="rId1476" Type="http://schemas.openxmlformats.org/officeDocument/2006/relationships/hyperlink" Target="https://www.genome.jp/entry/1.8.4.12" TargetMode="External"/><Relationship Id="rId2015" Type="http://schemas.openxmlformats.org/officeDocument/2006/relationships/hyperlink" Target="https://www.genome.jp/entry/R05145" TargetMode="External"/><Relationship Id="rId2222" Type="http://schemas.openxmlformats.org/officeDocument/2006/relationships/hyperlink" Target="https://www.genome.jp/entry/R02112" TargetMode="External"/><Relationship Id="rId2874" Type="http://schemas.openxmlformats.org/officeDocument/2006/relationships/hyperlink" Target="https://www.genome.jp/entry/1.14.14.47" TargetMode="External"/><Relationship Id="rId401" Type="http://schemas.openxmlformats.org/officeDocument/2006/relationships/hyperlink" Target="https://enzyme.expasy.org/EC/3.4.11.18" TargetMode="External"/><Relationship Id="rId846" Type="http://schemas.openxmlformats.org/officeDocument/2006/relationships/hyperlink" Target="https://enzyme.expasy.org/EC/6.2.1.26" TargetMode="External"/><Relationship Id="rId1031" Type="http://schemas.openxmlformats.org/officeDocument/2006/relationships/hyperlink" Target="https://www.genome.jp/entry/R00190" TargetMode="External"/><Relationship Id="rId1129" Type="http://schemas.openxmlformats.org/officeDocument/2006/relationships/hyperlink" Target="https://www.genome.jp/entry/R00125" TargetMode="External"/><Relationship Id="rId1683" Type="http://schemas.openxmlformats.org/officeDocument/2006/relationships/hyperlink" Target="https://www.genome.jp/entry/4.1.2.43" TargetMode="External"/><Relationship Id="rId1890" Type="http://schemas.openxmlformats.org/officeDocument/2006/relationships/hyperlink" Target="https://www.genome.jp/entry/R01687" TargetMode="External"/><Relationship Id="rId1988" Type="http://schemas.openxmlformats.org/officeDocument/2006/relationships/hyperlink" Target="https://www.genome.jp/entry/R04441" TargetMode="External"/><Relationship Id="rId2527" Type="http://schemas.openxmlformats.org/officeDocument/2006/relationships/hyperlink" Target="https://www.genome.jp/entry/R02135" TargetMode="External"/><Relationship Id="rId2734" Type="http://schemas.openxmlformats.org/officeDocument/2006/relationships/hyperlink" Target="https://enzyme.expasy.org/EC/4.2.3.1" TargetMode="External"/><Relationship Id="rId2941" Type="http://schemas.openxmlformats.org/officeDocument/2006/relationships/hyperlink" Target="https://enzyme.expasy.org/EC/2.6.1.19" TargetMode="External"/><Relationship Id="rId706" Type="http://schemas.openxmlformats.org/officeDocument/2006/relationships/hyperlink" Target="https://www.genome.jp/entry/1.1.1.85" TargetMode="External"/><Relationship Id="rId913" Type="http://schemas.openxmlformats.org/officeDocument/2006/relationships/hyperlink" Target="https://www.genome.jp/entry/R00742" TargetMode="External"/><Relationship Id="rId1336" Type="http://schemas.openxmlformats.org/officeDocument/2006/relationships/hyperlink" Target="https://www.genome.jp/entry/6.3.5.5" TargetMode="External"/><Relationship Id="rId1543" Type="http://schemas.openxmlformats.org/officeDocument/2006/relationships/hyperlink" Target="https://www.genome.jp/entry/3.5.1.2" TargetMode="External"/><Relationship Id="rId1750" Type="http://schemas.openxmlformats.org/officeDocument/2006/relationships/hyperlink" Target="https://www.genome.jp/entry/2.1.1.177" TargetMode="External"/><Relationship Id="rId2801" Type="http://schemas.openxmlformats.org/officeDocument/2006/relationships/hyperlink" Target="https://www.genome.jp/entry/2.1.1.10" TargetMode="External"/><Relationship Id="rId42" Type="http://schemas.openxmlformats.org/officeDocument/2006/relationships/hyperlink" Target="https://enzyme.expasy.org/EC/3.2.2.23" TargetMode="External"/><Relationship Id="rId1403" Type="http://schemas.openxmlformats.org/officeDocument/2006/relationships/hyperlink" Target="https://www.genome.jp/entry/3.5.1.88" TargetMode="External"/><Relationship Id="rId1610" Type="http://schemas.openxmlformats.org/officeDocument/2006/relationships/hyperlink" Target="https://www.genome.jp/entry/4.98.1.1" TargetMode="External"/><Relationship Id="rId1848" Type="http://schemas.openxmlformats.org/officeDocument/2006/relationships/hyperlink" Target="https://www.genome.jp/entry/R10147" TargetMode="External"/><Relationship Id="rId3063" Type="http://schemas.openxmlformats.org/officeDocument/2006/relationships/hyperlink" Target="https://enzyme.expasy.org/EC/2.1.1.74" TargetMode="External"/><Relationship Id="rId191" Type="http://schemas.openxmlformats.org/officeDocument/2006/relationships/hyperlink" Target="https://enzyme.expasy.org/EC/4.1.1.11" TargetMode="External"/><Relationship Id="rId1708" Type="http://schemas.openxmlformats.org/officeDocument/2006/relationships/hyperlink" Target="https://www.genome.jp/entry/3.2.1.52" TargetMode="External"/><Relationship Id="rId1915" Type="http://schemas.openxmlformats.org/officeDocument/2006/relationships/hyperlink" Target="https://www.genome.jp/entry/R00490" TargetMode="External"/><Relationship Id="rId289" Type="http://schemas.openxmlformats.org/officeDocument/2006/relationships/hyperlink" Target="https://enzyme.expasy.org/EC/2.1.3.2" TargetMode="External"/><Relationship Id="rId496" Type="http://schemas.openxmlformats.org/officeDocument/2006/relationships/hyperlink" Target="https://enzyme.expasy.org/EC/2.3.1.157" TargetMode="External"/><Relationship Id="rId2177" Type="http://schemas.openxmlformats.org/officeDocument/2006/relationships/hyperlink" Target="https://www.genome.jp/entry/R02935" TargetMode="External"/><Relationship Id="rId2384" Type="http://schemas.openxmlformats.org/officeDocument/2006/relationships/hyperlink" Target="https://www.genome.jp/entry/R01150" TargetMode="External"/><Relationship Id="rId2591" Type="http://schemas.openxmlformats.org/officeDocument/2006/relationships/hyperlink" Target="https://www.genome.jp/entry/R07762" TargetMode="External"/><Relationship Id="rId149" Type="http://schemas.openxmlformats.org/officeDocument/2006/relationships/hyperlink" Target="https://enzyme.expasy.org/EC/4.3.1.18" TargetMode="External"/><Relationship Id="rId356" Type="http://schemas.openxmlformats.org/officeDocument/2006/relationships/hyperlink" Target="https://enzyme.expasy.org/EC/2.3.1.180" TargetMode="External"/><Relationship Id="rId563" Type="http://schemas.openxmlformats.org/officeDocument/2006/relationships/hyperlink" Target="https://enzyme.expasy.org/EC/3.5.3.11" TargetMode="External"/><Relationship Id="rId770" Type="http://schemas.openxmlformats.org/officeDocument/2006/relationships/hyperlink" Target="https://www.genome.jp/entry/2.2.1.7" TargetMode="External"/><Relationship Id="rId1193" Type="http://schemas.openxmlformats.org/officeDocument/2006/relationships/hyperlink" Target="https://www.genome.jp/entry/R01492" TargetMode="External"/><Relationship Id="rId2037" Type="http://schemas.openxmlformats.org/officeDocument/2006/relationships/hyperlink" Target="https://www.genome.jp/entry/R03083" TargetMode="External"/><Relationship Id="rId2244" Type="http://schemas.openxmlformats.org/officeDocument/2006/relationships/hyperlink" Target="https://www.genome.jp/entry/R00955" TargetMode="External"/><Relationship Id="rId2451" Type="http://schemas.openxmlformats.org/officeDocument/2006/relationships/hyperlink" Target="https://www.genome.jp/entry/R00106" TargetMode="External"/><Relationship Id="rId2689" Type="http://schemas.openxmlformats.org/officeDocument/2006/relationships/hyperlink" Target="https://www.genome.jp/entry/1.4.1.2" TargetMode="External"/><Relationship Id="rId2896" Type="http://schemas.openxmlformats.org/officeDocument/2006/relationships/hyperlink" Target="https://enzyme.expasy.org/EC/1.8.1.9" TargetMode="External"/><Relationship Id="rId216" Type="http://schemas.openxmlformats.org/officeDocument/2006/relationships/hyperlink" Target="https://enzyme.expasy.org/EC/3.4.19.11" TargetMode="External"/><Relationship Id="rId423" Type="http://schemas.openxmlformats.org/officeDocument/2006/relationships/hyperlink" Target="https://enzyme.expasy.org/EC/4.3.2.2" TargetMode="External"/><Relationship Id="rId868" Type="http://schemas.openxmlformats.org/officeDocument/2006/relationships/hyperlink" Target="https://www.genome.jp/entry/R01329" TargetMode="External"/><Relationship Id="rId1053" Type="http://schemas.openxmlformats.org/officeDocument/2006/relationships/hyperlink" Target="https://www.genome.jp/entry/R02503" TargetMode="External"/><Relationship Id="rId1260" Type="http://schemas.openxmlformats.org/officeDocument/2006/relationships/hyperlink" Target="https://www.genome.jp/entry/R12427" TargetMode="External"/><Relationship Id="rId1498" Type="http://schemas.openxmlformats.org/officeDocument/2006/relationships/hyperlink" Target="https://www.genome.jp/entry/3.2.1.136" TargetMode="External"/><Relationship Id="rId2104" Type="http://schemas.openxmlformats.org/officeDocument/2006/relationships/hyperlink" Target="https://www.genome.jp/entry/R13203" TargetMode="External"/><Relationship Id="rId2549" Type="http://schemas.openxmlformats.org/officeDocument/2006/relationships/hyperlink" Target="https://www.genome.jp/entry/R12433" TargetMode="External"/><Relationship Id="rId2756" Type="http://schemas.openxmlformats.org/officeDocument/2006/relationships/hyperlink" Target="https://www.genome.jp/entry/5.4.2.6" TargetMode="External"/><Relationship Id="rId2963" Type="http://schemas.openxmlformats.org/officeDocument/2006/relationships/hyperlink" Target="https://enzyme.expasy.org/EC/1.13.11.2" TargetMode="External"/><Relationship Id="rId630" Type="http://schemas.openxmlformats.org/officeDocument/2006/relationships/hyperlink" Target="https://enzyme.expasy.org/EC/1.7.1.7" TargetMode="External"/><Relationship Id="rId728" Type="http://schemas.openxmlformats.org/officeDocument/2006/relationships/hyperlink" Target="https://www.genome.jp/entry/2.8.1.13" TargetMode="External"/><Relationship Id="rId935" Type="http://schemas.openxmlformats.org/officeDocument/2006/relationships/hyperlink" Target="https://www.genome.jp/entry/R00375" TargetMode="External"/><Relationship Id="rId1358" Type="http://schemas.openxmlformats.org/officeDocument/2006/relationships/hyperlink" Target="https://www.genome.jp/entry/R07602" TargetMode="External"/><Relationship Id="rId1565" Type="http://schemas.openxmlformats.org/officeDocument/2006/relationships/hyperlink" Target="https://www.genome.jp/entry/5.3.2.5" TargetMode="External"/><Relationship Id="rId1772" Type="http://schemas.openxmlformats.org/officeDocument/2006/relationships/hyperlink" Target="https://www.genome.jp/entry/3.4.11.4" TargetMode="External"/><Relationship Id="rId2311" Type="http://schemas.openxmlformats.org/officeDocument/2006/relationships/hyperlink" Target="https://www.genome.jp/entry/R10089" TargetMode="External"/><Relationship Id="rId2409" Type="http://schemas.openxmlformats.org/officeDocument/2006/relationships/hyperlink" Target="https://www.genome.jp/entry/R10648" TargetMode="External"/><Relationship Id="rId2616" Type="http://schemas.openxmlformats.org/officeDocument/2006/relationships/hyperlink" Target="https://www.genome.jp/entry/2.8.1.4" TargetMode="External"/><Relationship Id="rId64" Type="http://schemas.openxmlformats.org/officeDocument/2006/relationships/hyperlink" Target="https://enzyme.expasy.org/EC/4.2.1.33" TargetMode="External"/><Relationship Id="rId1120" Type="http://schemas.openxmlformats.org/officeDocument/2006/relationships/hyperlink" Target="https://www.genome.jp/entry/R06590" TargetMode="External"/><Relationship Id="rId1218" Type="http://schemas.openxmlformats.org/officeDocument/2006/relationships/hyperlink" Target="https://www.genome.jp/entry/R01718" TargetMode="External"/><Relationship Id="rId1425" Type="http://schemas.openxmlformats.org/officeDocument/2006/relationships/hyperlink" Target="https://www.genome.jp/entry/3.5.4.26" TargetMode="External"/><Relationship Id="rId2823" Type="http://schemas.openxmlformats.org/officeDocument/2006/relationships/hyperlink" Target="https://www.genome.jp/entry/6.1.1.13" TargetMode="External"/><Relationship Id="rId1632" Type="http://schemas.openxmlformats.org/officeDocument/2006/relationships/hyperlink" Target="https://www.genome.jp/entry/3.2.1.93" TargetMode="External"/><Relationship Id="rId1937" Type="http://schemas.openxmlformats.org/officeDocument/2006/relationships/hyperlink" Target="https://www.genome.jp/entry/R02957" TargetMode="External"/><Relationship Id="rId3085" Type="http://schemas.openxmlformats.org/officeDocument/2006/relationships/hyperlink" Target="https://enzyme.expasy.org/EC/2.4.2.1" TargetMode="External"/><Relationship Id="rId2199" Type="http://schemas.openxmlformats.org/officeDocument/2006/relationships/hyperlink" Target="https://www.genome.jp/entry/R01521" TargetMode="External"/><Relationship Id="rId280" Type="http://schemas.openxmlformats.org/officeDocument/2006/relationships/hyperlink" Target="https://enzyme.expasy.org/EC/2.1.1.107" TargetMode="External"/><Relationship Id="rId3012" Type="http://schemas.openxmlformats.org/officeDocument/2006/relationships/hyperlink" Target="https://enzyme.expasy.org/EC/1.17.7.4" TargetMode="External"/><Relationship Id="rId140" Type="http://schemas.openxmlformats.org/officeDocument/2006/relationships/hyperlink" Target="https://enzyme.expasy.org/EC/1.8.1.4" TargetMode="External"/><Relationship Id="rId378" Type="http://schemas.openxmlformats.org/officeDocument/2006/relationships/hyperlink" Target="https://enzyme.expasy.org/EC/2.6.1.21" TargetMode="External"/><Relationship Id="rId585" Type="http://schemas.openxmlformats.org/officeDocument/2006/relationships/hyperlink" Target="https://enzyme.expasy.org/EC/5.4.99.62" TargetMode="External"/><Relationship Id="rId792" Type="http://schemas.openxmlformats.org/officeDocument/2006/relationships/hyperlink" Target="https://www.genome.jp/entry/3.6.1.31" TargetMode="External"/><Relationship Id="rId2059" Type="http://schemas.openxmlformats.org/officeDocument/2006/relationships/hyperlink" Target="https://www.genome.jp/entry/R00428" TargetMode="External"/><Relationship Id="rId2266" Type="http://schemas.openxmlformats.org/officeDocument/2006/relationships/hyperlink" Target="https://www.genome.jp/entry/5.6.2.5" TargetMode="External"/><Relationship Id="rId2473" Type="http://schemas.openxmlformats.org/officeDocument/2006/relationships/hyperlink" Target="https://www.genome.jp/entry/R06113" TargetMode="External"/><Relationship Id="rId2680" Type="http://schemas.openxmlformats.org/officeDocument/2006/relationships/hyperlink" Target="https://www.genome.jp/entry/5.1.99.1" TargetMode="External"/><Relationship Id="rId6" Type="http://schemas.openxmlformats.org/officeDocument/2006/relationships/hyperlink" Target="https://enzyme.expasy.org/EC/4.2.1.113" TargetMode="External"/><Relationship Id="rId238" Type="http://schemas.openxmlformats.org/officeDocument/2006/relationships/hyperlink" Target="https://enzyme.expasy.org/EC/3.2.1.37" TargetMode="External"/><Relationship Id="rId445" Type="http://schemas.openxmlformats.org/officeDocument/2006/relationships/hyperlink" Target="https://enzyme.expasy.org/EC/3.1.3.18" TargetMode="External"/><Relationship Id="rId652" Type="http://schemas.openxmlformats.org/officeDocument/2006/relationships/hyperlink" Target="https://www.genome.jp/entry/7.1.1.7" TargetMode="External"/><Relationship Id="rId1075" Type="http://schemas.openxmlformats.org/officeDocument/2006/relationships/hyperlink" Target="https://www.genome.jp/entry/R07055" TargetMode="External"/><Relationship Id="rId1282" Type="http://schemas.openxmlformats.org/officeDocument/2006/relationships/hyperlink" Target="https://www.genome.jp/entry/R01051" TargetMode="External"/><Relationship Id="rId2126" Type="http://schemas.openxmlformats.org/officeDocument/2006/relationships/hyperlink" Target="https://www.genome.jp/entry/R04420" TargetMode="External"/><Relationship Id="rId2333" Type="http://schemas.openxmlformats.org/officeDocument/2006/relationships/hyperlink" Target="https://www.genome.jp/entry/R09597" TargetMode="External"/><Relationship Id="rId2540" Type="http://schemas.openxmlformats.org/officeDocument/2006/relationships/hyperlink" Target="https://www.genome.jp/entry/R02851" TargetMode="External"/><Relationship Id="rId2778" Type="http://schemas.openxmlformats.org/officeDocument/2006/relationships/hyperlink" Target="https://www.genome.jp/entry/2.4.2.10" TargetMode="External"/><Relationship Id="rId2985" Type="http://schemas.openxmlformats.org/officeDocument/2006/relationships/hyperlink" Target="https://enzyme.expasy.org/EC/2.7.1.40" TargetMode="External"/><Relationship Id="rId305" Type="http://schemas.openxmlformats.org/officeDocument/2006/relationships/hyperlink" Target="https://enzyme.expasy.org/EC/3.5.1.2" TargetMode="External"/><Relationship Id="rId512" Type="http://schemas.openxmlformats.org/officeDocument/2006/relationships/hyperlink" Target="https://enzyme.expasy.org/EC/2.1.1.170" TargetMode="External"/><Relationship Id="rId957" Type="http://schemas.openxmlformats.org/officeDocument/2006/relationships/hyperlink" Target="https://www.genome.jp/entry/R03026" TargetMode="External"/><Relationship Id="rId1142" Type="http://schemas.openxmlformats.org/officeDocument/2006/relationships/hyperlink" Target="https://www.genome.jp/entry/R11896" TargetMode="External"/><Relationship Id="rId1587" Type="http://schemas.openxmlformats.org/officeDocument/2006/relationships/hyperlink" Target="https://www.genome.jp/entry/1.4.3.19" TargetMode="External"/><Relationship Id="rId1794" Type="http://schemas.openxmlformats.org/officeDocument/2006/relationships/hyperlink" Target="https://www.genome.jp/entry/3.5.3.11" TargetMode="External"/><Relationship Id="rId2400" Type="http://schemas.openxmlformats.org/officeDocument/2006/relationships/hyperlink" Target="https://www.genome.jp/entry/R00839" TargetMode="External"/><Relationship Id="rId2638" Type="http://schemas.openxmlformats.org/officeDocument/2006/relationships/hyperlink" Target="https://www.genome.jp/entry/1.4.3.16" TargetMode="External"/><Relationship Id="rId2845" Type="http://schemas.openxmlformats.org/officeDocument/2006/relationships/hyperlink" Target="https://www.genome.jp/entry/1.2.1.88" TargetMode="External"/><Relationship Id="rId86" Type="http://schemas.openxmlformats.org/officeDocument/2006/relationships/hyperlink" Target="https://enzyme.expasy.org/EC/3.1.1.96" TargetMode="External"/><Relationship Id="rId817" Type="http://schemas.openxmlformats.org/officeDocument/2006/relationships/hyperlink" Target="https://www.genome.jp/entry/2.7.1.39" TargetMode="External"/><Relationship Id="rId1002" Type="http://schemas.openxmlformats.org/officeDocument/2006/relationships/hyperlink" Target="https://www.genome.jp/entry/R00994" TargetMode="External"/><Relationship Id="rId1447" Type="http://schemas.openxmlformats.org/officeDocument/2006/relationships/hyperlink" Target="https://www.genome.jp/entry/4.1.1.48" TargetMode="External"/><Relationship Id="rId1654" Type="http://schemas.openxmlformats.org/officeDocument/2006/relationships/hyperlink" Target="https://www.genome.jp/entry/2.4.2.14" TargetMode="External"/><Relationship Id="rId1861" Type="http://schemas.openxmlformats.org/officeDocument/2006/relationships/hyperlink" Target="https://www.genome.jp/entry/R09482" TargetMode="External"/><Relationship Id="rId2705" Type="http://schemas.openxmlformats.org/officeDocument/2006/relationships/hyperlink" Target="https://www.genome.jp/entry/1.5.1.3" TargetMode="External"/><Relationship Id="rId2912" Type="http://schemas.openxmlformats.org/officeDocument/2006/relationships/hyperlink" Target="https://enzyme.expasy.org/EC/1.3.98.5" TargetMode="External"/><Relationship Id="rId1307" Type="http://schemas.openxmlformats.org/officeDocument/2006/relationships/hyperlink" Target="https://www.genome.jp/entry/3.6.1.27" TargetMode="External"/><Relationship Id="rId1514" Type="http://schemas.openxmlformats.org/officeDocument/2006/relationships/hyperlink" Target="https://www.genome.jp/entry/2.7.8.5" TargetMode="External"/><Relationship Id="rId1721" Type="http://schemas.openxmlformats.org/officeDocument/2006/relationships/hyperlink" Target="https://www.genome.jp/entry/4.1.3.38" TargetMode="External"/><Relationship Id="rId1959" Type="http://schemas.openxmlformats.org/officeDocument/2006/relationships/hyperlink" Target="https://www.genome.jp/entry/R02029" TargetMode="External"/><Relationship Id="rId13" Type="http://schemas.openxmlformats.org/officeDocument/2006/relationships/hyperlink" Target="https://enzyme.expasy.org/EC/2.1.1.61" TargetMode="External"/><Relationship Id="rId1819" Type="http://schemas.openxmlformats.org/officeDocument/2006/relationships/hyperlink" Target="https://www.genome.jp/entry/R04533" TargetMode="External"/><Relationship Id="rId2190" Type="http://schemas.openxmlformats.org/officeDocument/2006/relationships/hyperlink" Target="https://www.genome.jp/entry/R09366" TargetMode="External"/><Relationship Id="rId2288" Type="http://schemas.openxmlformats.org/officeDocument/2006/relationships/hyperlink" Target="https://www.genome.jp/entry/R09951" TargetMode="External"/><Relationship Id="rId2495" Type="http://schemas.openxmlformats.org/officeDocument/2006/relationships/hyperlink" Target="https://www.genome.jp/entry/R00838" TargetMode="External"/><Relationship Id="rId3034" Type="http://schemas.openxmlformats.org/officeDocument/2006/relationships/hyperlink" Target="https://enzyme.expasy.org/EC/1.1.1.157" TargetMode="External"/><Relationship Id="rId162" Type="http://schemas.openxmlformats.org/officeDocument/2006/relationships/hyperlink" Target="https://enzyme.expasy.org/EC/5.4.99.22" TargetMode="External"/><Relationship Id="rId467" Type="http://schemas.openxmlformats.org/officeDocument/2006/relationships/hyperlink" Target="https://enzyme.expasy.org/EC/3.5.99.6" TargetMode="External"/><Relationship Id="rId1097" Type="http://schemas.openxmlformats.org/officeDocument/2006/relationships/hyperlink" Target="https://www.genome.jp/entry/R08345" TargetMode="External"/><Relationship Id="rId2050" Type="http://schemas.openxmlformats.org/officeDocument/2006/relationships/hyperlink" Target="https://www.genome.jp/entry/R02326" TargetMode="External"/><Relationship Id="rId2148" Type="http://schemas.openxmlformats.org/officeDocument/2006/relationships/hyperlink" Target="https://www.genome.jp/entry/R00571" TargetMode="External"/><Relationship Id="rId674" Type="http://schemas.openxmlformats.org/officeDocument/2006/relationships/hyperlink" Target="https://www.genome.jp/entry/2.8.1.4" TargetMode="External"/><Relationship Id="rId881" Type="http://schemas.openxmlformats.org/officeDocument/2006/relationships/hyperlink" Target="https://www.genome.jp/entry/R06152" TargetMode="External"/><Relationship Id="rId979" Type="http://schemas.openxmlformats.org/officeDocument/2006/relationships/hyperlink" Target="https://www.genome.jp/entry/R00260" TargetMode="External"/><Relationship Id="rId2355" Type="http://schemas.openxmlformats.org/officeDocument/2006/relationships/hyperlink" Target="https://www.genome.jp/entry/R06141" TargetMode="External"/><Relationship Id="rId2562" Type="http://schemas.openxmlformats.org/officeDocument/2006/relationships/hyperlink" Target="https://www.genome.jp/entry/R01224" TargetMode="External"/><Relationship Id="rId327" Type="http://schemas.openxmlformats.org/officeDocument/2006/relationships/hyperlink" Target="https://enzyme.expasy.org/EC/3.1.3.87" TargetMode="External"/><Relationship Id="rId534" Type="http://schemas.openxmlformats.org/officeDocument/2006/relationships/hyperlink" Target="https://enzyme.expasy.org/EC/2.4.2.2" TargetMode="External"/><Relationship Id="rId741" Type="http://schemas.openxmlformats.org/officeDocument/2006/relationships/hyperlink" Target="https://www.genome.jp/entry/1.1.1.343" TargetMode="External"/><Relationship Id="rId839" Type="http://schemas.openxmlformats.org/officeDocument/2006/relationships/hyperlink" Target="https://www.genome.jp/entry/R06186" TargetMode="External"/><Relationship Id="rId1164" Type="http://schemas.openxmlformats.org/officeDocument/2006/relationships/hyperlink" Target="https://www.genome.jp/entry/R00899" TargetMode="External"/><Relationship Id="rId1371" Type="http://schemas.openxmlformats.org/officeDocument/2006/relationships/hyperlink" Target="https://www.genome.jp/entry/1.8.4.8" TargetMode="External"/><Relationship Id="rId1469" Type="http://schemas.openxmlformats.org/officeDocument/2006/relationships/hyperlink" Target="https://www.genome.jp/entry/2.4.2.22" TargetMode="External"/><Relationship Id="rId2008" Type="http://schemas.openxmlformats.org/officeDocument/2006/relationships/hyperlink" Target="https://www.genome.jp/entry/R05052" TargetMode="External"/><Relationship Id="rId2215" Type="http://schemas.openxmlformats.org/officeDocument/2006/relationships/hyperlink" Target="https://www.genome.jp/entry/R03062" TargetMode="External"/><Relationship Id="rId2422" Type="http://schemas.openxmlformats.org/officeDocument/2006/relationships/hyperlink" Target="https://www.genome.jp/entry/R04591" TargetMode="External"/><Relationship Id="rId2867" Type="http://schemas.openxmlformats.org/officeDocument/2006/relationships/hyperlink" Target="https://www.genome.jp/entry/5.4.2.2" TargetMode="External"/><Relationship Id="rId601" Type="http://schemas.openxmlformats.org/officeDocument/2006/relationships/hyperlink" Target="https://enzyme.expasy.org/EC/1.8.1.9" TargetMode="External"/><Relationship Id="rId1024" Type="http://schemas.openxmlformats.org/officeDocument/2006/relationships/hyperlink" Target="https://www.genome.jp/entry/5.6.2.3" TargetMode="External"/><Relationship Id="rId1231" Type="http://schemas.openxmlformats.org/officeDocument/2006/relationships/hyperlink" Target="https://www.genome.jp/entry/R04640" TargetMode="External"/><Relationship Id="rId1676" Type="http://schemas.openxmlformats.org/officeDocument/2006/relationships/hyperlink" Target="https://www.genome.jp/entry/3.5.2.9" TargetMode="External"/><Relationship Id="rId1883" Type="http://schemas.openxmlformats.org/officeDocument/2006/relationships/hyperlink" Target="https://www.genome.jp/entry/R02617" TargetMode="External"/><Relationship Id="rId2727" Type="http://schemas.openxmlformats.org/officeDocument/2006/relationships/hyperlink" Target="https://enzyme.expasy.org/EC/5.3.1.9" TargetMode="External"/><Relationship Id="rId2934" Type="http://schemas.openxmlformats.org/officeDocument/2006/relationships/hyperlink" Target="https://enzyme.expasy.org/EC/2.6.1.42" TargetMode="External"/><Relationship Id="rId906" Type="http://schemas.openxmlformats.org/officeDocument/2006/relationships/hyperlink" Target="https://www.genome.jp/entry/R07461" TargetMode="External"/><Relationship Id="rId1329" Type="http://schemas.openxmlformats.org/officeDocument/2006/relationships/hyperlink" Target="https://www.genome.jp/entry/3.4.23.36" TargetMode="External"/><Relationship Id="rId1536" Type="http://schemas.openxmlformats.org/officeDocument/2006/relationships/hyperlink" Target="https://www.genome.jp/entry/2.1.1.199" TargetMode="External"/><Relationship Id="rId1743" Type="http://schemas.openxmlformats.org/officeDocument/2006/relationships/hyperlink" Target="https://www.genome.jp/entry/2.1.1.170" TargetMode="External"/><Relationship Id="rId1950" Type="http://schemas.openxmlformats.org/officeDocument/2006/relationships/hyperlink" Target="https://www.genome.jp/entry/R01863" TargetMode="External"/><Relationship Id="rId35" Type="http://schemas.openxmlformats.org/officeDocument/2006/relationships/hyperlink" Target="https://enzyme.expasy.org/EC/6.4.1.2" TargetMode="External"/><Relationship Id="rId1603" Type="http://schemas.openxmlformats.org/officeDocument/2006/relationships/hyperlink" Target="https://www.genome.jp/entry/3.1.3.92" TargetMode="External"/><Relationship Id="rId1810" Type="http://schemas.openxmlformats.org/officeDocument/2006/relationships/hyperlink" Target="https://www.genome.jp/entry/R01529" TargetMode="External"/><Relationship Id="rId3056" Type="http://schemas.openxmlformats.org/officeDocument/2006/relationships/hyperlink" Target="https://enzyme.expasy.org/EC/2.6.1.9" TargetMode="External"/><Relationship Id="rId184" Type="http://schemas.openxmlformats.org/officeDocument/2006/relationships/hyperlink" Target="https://enzyme.expasy.org/EC/2.5.1.19" TargetMode="External"/><Relationship Id="rId391" Type="http://schemas.openxmlformats.org/officeDocument/2006/relationships/hyperlink" Target="https://enzyme.expasy.org/EC/3.2.2.31" TargetMode="External"/><Relationship Id="rId1908" Type="http://schemas.openxmlformats.org/officeDocument/2006/relationships/hyperlink" Target="https://www.genome.jp/entry/R06131" TargetMode="External"/><Relationship Id="rId2072" Type="http://schemas.openxmlformats.org/officeDocument/2006/relationships/hyperlink" Target="https://www.genome.jp/entry/R08198" TargetMode="External"/><Relationship Id="rId251" Type="http://schemas.openxmlformats.org/officeDocument/2006/relationships/hyperlink" Target="https://enzyme.expasy.org/EC/5.4.99.25" TargetMode="External"/><Relationship Id="rId489" Type="http://schemas.openxmlformats.org/officeDocument/2006/relationships/hyperlink" Target="https://enzyme.expasy.org/EC/2.5.1.15" TargetMode="External"/><Relationship Id="rId696" Type="http://schemas.openxmlformats.org/officeDocument/2006/relationships/hyperlink" Target="https://www.genome.jp/entry/6.1.1.20" TargetMode="External"/><Relationship Id="rId2377" Type="http://schemas.openxmlformats.org/officeDocument/2006/relationships/hyperlink" Target="https://www.genome.jp/entry/R00287" TargetMode="External"/><Relationship Id="rId2584" Type="http://schemas.openxmlformats.org/officeDocument/2006/relationships/hyperlink" Target="https://www.genome.jp/entry/R04355" TargetMode="External"/><Relationship Id="rId2791" Type="http://schemas.openxmlformats.org/officeDocument/2006/relationships/hyperlink" Target="https://www.genome.jp/entry/1.11.1.6" TargetMode="External"/><Relationship Id="rId349" Type="http://schemas.openxmlformats.org/officeDocument/2006/relationships/hyperlink" Target="https://enzyme.expasy.org/EC/2.7.7.73" TargetMode="External"/><Relationship Id="rId556" Type="http://schemas.openxmlformats.org/officeDocument/2006/relationships/hyperlink" Target="https://enzyme.expasy.org/EC/5.3.3.19" TargetMode="External"/><Relationship Id="rId763" Type="http://schemas.openxmlformats.org/officeDocument/2006/relationships/hyperlink" Target="https://www.genome.jp/entry/1.4.4.2" TargetMode="External"/><Relationship Id="rId1186" Type="http://schemas.openxmlformats.org/officeDocument/2006/relationships/hyperlink" Target="https://www.genome.jp/entry/R02423" TargetMode="External"/><Relationship Id="rId1393" Type="http://schemas.openxmlformats.org/officeDocument/2006/relationships/hyperlink" Target="https://www.genome.jp/entry/2.7.7.6" TargetMode="External"/><Relationship Id="rId2237" Type="http://schemas.openxmlformats.org/officeDocument/2006/relationships/hyperlink" Target="https://www.genome.jp/entry/R03635" TargetMode="External"/><Relationship Id="rId2444" Type="http://schemas.openxmlformats.org/officeDocument/2006/relationships/hyperlink" Target="https://www.genome.jp/entry/R06144" TargetMode="External"/><Relationship Id="rId2889" Type="http://schemas.openxmlformats.org/officeDocument/2006/relationships/hyperlink" Target="https://enzyme.expasy.org/EC/6.3.3.3" TargetMode="External"/><Relationship Id="rId111" Type="http://schemas.openxmlformats.org/officeDocument/2006/relationships/hyperlink" Target="https://enzyme.expasy.org/EC/2.7.11.33" TargetMode="External"/><Relationship Id="rId209" Type="http://schemas.openxmlformats.org/officeDocument/2006/relationships/hyperlink" Target="https://enzyme.expasy.org/EC/6.5.1.1" TargetMode="External"/><Relationship Id="rId416" Type="http://schemas.openxmlformats.org/officeDocument/2006/relationships/hyperlink" Target="https://enzyme.expasy.org/EC/2.1.2.3" TargetMode="External"/><Relationship Id="rId970" Type="http://schemas.openxmlformats.org/officeDocument/2006/relationships/hyperlink" Target="https://www.genome.jp/entry/R07314" TargetMode="External"/><Relationship Id="rId1046" Type="http://schemas.openxmlformats.org/officeDocument/2006/relationships/hyperlink" Target="https://www.genome.jp/entry/R10305" TargetMode="External"/><Relationship Id="rId1253" Type="http://schemas.openxmlformats.org/officeDocument/2006/relationships/hyperlink" Target="https://www.genome.jp/entry/R00299" TargetMode="External"/><Relationship Id="rId1698" Type="http://schemas.openxmlformats.org/officeDocument/2006/relationships/hyperlink" Target="https://www.genome.jp/entry/2.6.1.42" TargetMode="External"/><Relationship Id="rId2651" Type="http://schemas.openxmlformats.org/officeDocument/2006/relationships/hyperlink" Target="https://www.genome.jp/entry/1.14.14.1" TargetMode="External"/><Relationship Id="rId2749" Type="http://schemas.openxmlformats.org/officeDocument/2006/relationships/hyperlink" Target="https://enzyme.expasy.org/EC/4.2.1.11" TargetMode="External"/><Relationship Id="rId2956" Type="http://schemas.openxmlformats.org/officeDocument/2006/relationships/hyperlink" Target="https://enzyme.expasy.org/EC/4.2.2.2" TargetMode="External"/><Relationship Id="rId623" Type="http://schemas.openxmlformats.org/officeDocument/2006/relationships/hyperlink" Target="https://enzyme.expasy.org/EC/3.5.2.5" TargetMode="External"/><Relationship Id="rId830" Type="http://schemas.openxmlformats.org/officeDocument/2006/relationships/hyperlink" Target="https://www.genome.jp/entry/1.13.11.20" TargetMode="External"/><Relationship Id="rId928" Type="http://schemas.openxmlformats.org/officeDocument/2006/relationships/hyperlink" Target="https://www.genome.jp/entry/R01138" TargetMode="External"/><Relationship Id="rId1460" Type="http://schemas.openxmlformats.org/officeDocument/2006/relationships/hyperlink" Target="https://www.genome.jp/entry/2.6.1.1" TargetMode="External"/><Relationship Id="rId1558" Type="http://schemas.openxmlformats.org/officeDocument/2006/relationships/hyperlink" Target="https://www.genome.jp/entry/1.7.1.13" TargetMode="External"/><Relationship Id="rId1765" Type="http://schemas.openxmlformats.org/officeDocument/2006/relationships/hyperlink" Target="https://www.genome.jp/entry/2.4.2.2" TargetMode="External"/><Relationship Id="rId2304" Type="http://schemas.openxmlformats.org/officeDocument/2006/relationships/hyperlink" Target="https://www.genome.jp/entry/R00668" TargetMode="External"/><Relationship Id="rId2511" Type="http://schemas.openxmlformats.org/officeDocument/2006/relationships/hyperlink" Target="https://www.genome.jp/entry/R04967" TargetMode="External"/><Relationship Id="rId2609" Type="http://schemas.openxmlformats.org/officeDocument/2006/relationships/hyperlink" Target="https://www.genome.jp/entry/2.5.1.6" TargetMode="External"/><Relationship Id="rId57" Type="http://schemas.openxmlformats.org/officeDocument/2006/relationships/hyperlink" Target="https://enzyme.expasy.org/EC/5.1.1.3" TargetMode="External"/><Relationship Id="rId1113" Type="http://schemas.openxmlformats.org/officeDocument/2006/relationships/hyperlink" Target="https://www.genome.jp/entry/R00879" TargetMode="External"/><Relationship Id="rId1320" Type="http://schemas.openxmlformats.org/officeDocument/2006/relationships/hyperlink" Target="https://www.genome.jp/entry/R06173" TargetMode="External"/><Relationship Id="rId1418" Type="http://schemas.openxmlformats.org/officeDocument/2006/relationships/hyperlink" Target="https://www.genome.jp/entry/3.6.1.13" TargetMode="External"/><Relationship Id="rId1972" Type="http://schemas.openxmlformats.org/officeDocument/2006/relationships/hyperlink" Target="https://www.genome.jp/entry/R04120" TargetMode="External"/><Relationship Id="rId2816" Type="http://schemas.openxmlformats.org/officeDocument/2006/relationships/hyperlink" Target="https://www.genome.jp/entry/3.1.3.11" TargetMode="External"/><Relationship Id="rId1625" Type="http://schemas.openxmlformats.org/officeDocument/2006/relationships/hyperlink" Target="https://www.genome.jp/entry/3.2.2.31" TargetMode="External"/><Relationship Id="rId1832" Type="http://schemas.openxmlformats.org/officeDocument/2006/relationships/hyperlink" Target="https://www.genome.jp/entry/R12548" TargetMode="External"/><Relationship Id="rId3078" Type="http://schemas.openxmlformats.org/officeDocument/2006/relationships/hyperlink" Target="https://enzyme.expasy.org/EC/2.4.2.22" TargetMode="External"/><Relationship Id="rId2094" Type="http://schemas.openxmlformats.org/officeDocument/2006/relationships/hyperlink" Target="https://www.genome.jp/entry/R07343" TargetMode="External"/><Relationship Id="rId273" Type="http://schemas.openxmlformats.org/officeDocument/2006/relationships/hyperlink" Target="https://enzyme.expasy.org/EC/4.1.1.36" TargetMode="External"/><Relationship Id="rId480" Type="http://schemas.openxmlformats.org/officeDocument/2006/relationships/hyperlink" Target="https://enzyme.expasy.org/EC/6.1.1.16" TargetMode="External"/><Relationship Id="rId2161" Type="http://schemas.openxmlformats.org/officeDocument/2006/relationships/hyperlink" Target="https://www.genome.jp/entry/R12455" TargetMode="External"/><Relationship Id="rId2399" Type="http://schemas.openxmlformats.org/officeDocument/2006/relationships/hyperlink" Target="https://www.genome.jp/entry/R11172" TargetMode="External"/><Relationship Id="rId3005" Type="http://schemas.openxmlformats.org/officeDocument/2006/relationships/hyperlink" Target="https://enzyme.expasy.org/EC/1.14.14.1" TargetMode="External"/><Relationship Id="rId133" Type="http://schemas.openxmlformats.org/officeDocument/2006/relationships/hyperlink" Target="https://enzyme.expasy.org/EC/2.3.1.9" TargetMode="External"/><Relationship Id="rId340" Type="http://schemas.openxmlformats.org/officeDocument/2006/relationships/hyperlink" Target="https://enzyme.expasy.org/EC/3.4.21.107" TargetMode="External"/><Relationship Id="rId578" Type="http://schemas.openxmlformats.org/officeDocument/2006/relationships/hyperlink" Target="https://enzyme.expasy.org/EC/3.6.1.27" TargetMode="External"/><Relationship Id="rId785" Type="http://schemas.openxmlformats.org/officeDocument/2006/relationships/hyperlink" Target="https://www.genome.jp/entry/2.5.1.145" TargetMode="External"/><Relationship Id="rId992" Type="http://schemas.openxmlformats.org/officeDocument/2006/relationships/hyperlink" Target="https://www.genome.jp/entry/R04439" TargetMode="External"/><Relationship Id="rId2021" Type="http://schemas.openxmlformats.org/officeDocument/2006/relationships/hyperlink" Target="https://www.genome.jp/entry/R04198" TargetMode="External"/><Relationship Id="rId2259" Type="http://schemas.openxmlformats.org/officeDocument/2006/relationships/hyperlink" Target="https://www.genome.jp/entry/R00291" TargetMode="External"/><Relationship Id="rId2466" Type="http://schemas.openxmlformats.org/officeDocument/2006/relationships/hyperlink" Target="https://www.genome.jp/entry/R11711" TargetMode="External"/><Relationship Id="rId2673" Type="http://schemas.openxmlformats.org/officeDocument/2006/relationships/hyperlink" Target="https://www.genome.jp/entry/2.3.1.181" TargetMode="External"/><Relationship Id="rId2880" Type="http://schemas.openxmlformats.org/officeDocument/2006/relationships/hyperlink" Target="https://www.genome.jp/entry/1.13.11.2" TargetMode="External"/><Relationship Id="rId200" Type="http://schemas.openxmlformats.org/officeDocument/2006/relationships/hyperlink" Target="https://enzyme.expasy.org/EC/3.4.17.19" TargetMode="External"/><Relationship Id="rId438" Type="http://schemas.openxmlformats.org/officeDocument/2006/relationships/hyperlink" Target="https://enzyme.expasy.org/EC/2.7.8.7" TargetMode="External"/><Relationship Id="rId645" Type="http://schemas.openxmlformats.org/officeDocument/2006/relationships/hyperlink" Target="https://enzyme.expasy.org/EC/1.2.1.8" TargetMode="External"/><Relationship Id="rId852" Type="http://schemas.openxmlformats.org/officeDocument/2006/relationships/hyperlink" Target="https://www.genome.jp/entry/R11886" TargetMode="External"/><Relationship Id="rId1068" Type="http://schemas.openxmlformats.org/officeDocument/2006/relationships/hyperlink" Target="https://www.genome.jp/entry/R07045" TargetMode="External"/><Relationship Id="rId1275" Type="http://schemas.openxmlformats.org/officeDocument/2006/relationships/hyperlink" Target="https://www.genome.jp/entry/R01325" TargetMode="External"/><Relationship Id="rId1482" Type="http://schemas.openxmlformats.org/officeDocument/2006/relationships/hyperlink" Target="https://www.genome.jp/entry/3.4.21.102" TargetMode="External"/><Relationship Id="rId2119" Type="http://schemas.openxmlformats.org/officeDocument/2006/relationships/hyperlink" Target="https://www.genome.jp/entry/R09959" TargetMode="External"/><Relationship Id="rId2326" Type="http://schemas.openxmlformats.org/officeDocument/2006/relationships/hyperlink" Target="https://www.genome.jp/entry/R00416" TargetMode="External"/><Relationship Id="rId2533" Type="http://schemas.openxmlformats.org/officeDocument/2006/relationships/hyperlink" Target="https://www.genome.jp/entry/R02241" TargetMode="External"/><Relationship Id="rId2740" Type="http://schemas.openxmlformats.org/officeDocument/2006/relationships/hyperlink" Target="https://www.genome.jp/entry/1.7.3.3" TargetMode="External"/><Relationship Id="rId2978" Type="http://schemas.openxmlformats.org/officeDocument/2006/relationships/hyperlink" Target="https://enzyme.expasy.org/EC/3.5.99.2" TargetMode="External"/><Relationship Id="rId505" Type="http://schemas.openxmlformats.org/officeDocument/2006/relationships/hyperlink" Target="https://enzyme.expasy.org/EC/3.5.4.33" TargetMode="External"/><Relationship Id="rId712" Type="http://schemas.openxmlformats.org/officeDocument/2006/relationships/hyperlink" Target="https://www.genome.jp/entry/2.5.1.61" TargetMode="External"/><Relationship Id="rId1135" Type="http://schemas.openxmlformats.org/officeDocument/2006/relationships/hyperlink" Target="https://www.genome.jp/entry/R05884" TargetMode="External"/><Relationship Id="rId1342" Type="http://schemas.openxmlformats.org/officeDocument/2006/relationships/hyperlink" Target="https://www.genome.jp/entry/1.3.1.14" TargetMode="External"/><Relationship Id="rId1787" Type="http://schemas.openxmlformats.org/officeDocument/2006/relationships/hyperlink" Target="https://www.genome.jp/entry/5.3.3.19" TargetMode="External"/><Relationship Id="rId1994" Type="http://schemas.openxmlformats.org/officeDocument/2006/relationships/hyperlink" Target="https://www.genome.jp/entry/R00471" TargetMode="External"/><Relationship Id="rId2838" Type="http://schemas.openxmlformats.org/officeDocument/2006/relationships/hyperlink" Target="https://www.genome.jp/entry/3.2.1.52" TargetMode="External"/><Relationship Id="rId79" Type="http://schemas.openxmlformats.org/officeDocument/2006/relationships/hyperlink" Target="https://enzyme.expasy.org/EC/2.5.1.72" TargetMode="External"/><Relationship Id="rId1202" Type="http://schemas.openxmlformats.org/officeDocument/2006/relationships/hyperlink" Target="https://www.genome.jp/entry/R11071" TargetMode="External"/><Relationship Id="rId1647" Type="http://schemas.openxmlformats.org/officeDocument/2006/relationships/hyperlink" Target="https://www.genome.jp/entry/6.5.1.2" TargetMode="External"/><Relationship Id="rId1854" Type="http://schemas.openxmlformats.org/officeDocument/2006/relationships/hyperlink" Target="https://www.genome.jp/entry/R05135" TargetMode="External"/><Relationship Id="rId2600" Type="http://schemas.openxmlformats.org/officeDocument/2006/relationships/hyperlink" Target="https://www.genome.jp/entry/R01518" TargetMode="External"/><Relationship Id="rId2905" Type="http://schemas.openxmlformats.org/officeDocument/2006/relationships/hyperlink" Target="https://enzyme.expasy.org/EC/2.7.1.21" TargetMode="External"/><Relationship Id="rId1507" Type="http://schemas.openxmlformats.org/officeDocument/2006/relationships/hyperlink" Target="https://www.genome.jp/entry/2.5.1.75" TargetMode="External"/><Relationship Id="rId1714" Type="http://schemas.openxmlformats.org/officeDocument/2006/relationships/hyperlink" Target="https://www.genome.jp/entry/4.6.1.12" TargetMode="External"/><Relationship Id="rId295" Type="http://schemas.openxmlformats.org/officeDocument/2006/relationships/hyperlink" Target="https://enzyme.expasy.org/EC/6.3.2.9" TargetMode="External"/><Relationship Id="rId1921" Type="http://schemas.openxmlformats.org/officeDocument/2006/relationships/hyperlink" Target="https://www.genome.jp/entry/R00904" TargetMode="External"/><Relationship Id="rId2183" Type="http://schemas.openxmlformats.org/officeDocument/2006/relationships/hyperlink" Target="https://www.genome.jp/entry/R12188" TargetMode="External"/><Relationship Id="rId2390" Type="http://schemas.openxmlformats.org/officeDocument/2006/relationships/hyperlink" Target="https://www.genome.jp/entry/R00630" TargetMode="External"/><Relationship Id="rId2488" Type="http://schemas.openxmlformats.org/officeDocument/2006/relationships/hyperlink" Target="https://www.genome.jp/entry/R01569" TargetMode="External"/><Relationship Id="rId3027" Type="http://schemas.openxmlformats.org/officeDocument/2006/relationships/hyperlink" Target="https://enzyme.expasy.org/EC/2.4.1.227" TargetMode="External"/><Relationship Id="rId155" Type="http://schemas.openxmlformats.org/officeDocument/2006/relationships/hyperlink" Target="https://enzyme.expasy.org/EC/4.1.1.20" TargetMode="External"/><Relationship Id="rId362" Type="http://schemas.openxmlformats.org/officeDocument/2006/relationships/hyperlink" Target="https://enzyme.expasy.org/EC/1.2.1.38" TargetMode="External"/><Relationship Id="rId1297" Type="http://schemas.openxmlformats.org/officeDocument/2006/relationships/hyperlink" Target="https://www.genome.jp/entry/R04537" TargetMode="External"/><Relationship Id="rId2043" Type="http://schemas.openxmlformats.org/officeDocument/2006/relationships/hyperlink" Target="https://www.genome.jp/entry/R00156" TargetMode="External"/><Relationship Id="rId2250" Type="http://schemas.openxmlformats.org/officeDocument/2006/relationships/hyperlink" Target="https://www.genome.jp/entry/R10757" TargetMode="External"/><Relationship Id="rId2695" Type="http://schemas.openxmlformats.org/officeDocument/2006/relationships/hyperlink" Target="https://www.genome.jp/entry/4.2.1.20" TargetMode="External"/><Relationship Id="rId222" Type="http://schemas.openxmlformats.org/officeDocument/2006/relationships/hyperlink" Target="https://enzyme.expasy.org/EC/2.7.9.2" TargetMode="External"/><Relationship Id="rId667" Type="http://schemas.openxmlformats.org/officeDocument/2006/relationships/hyperlink" Target="https://www.genome.jp/entry/3.2.1.41" TargetMode="External"/><Relationship Id="rId874" Type="http://schemas.openxmlformats.org/officeDocument/2006/relationships/hyperlink" Target="https://www.genome.jp/entry/R05549" TargetMode="External"/><Relationship Id="rId2110" Type="http://schemas.openxmlformats.org/officeDocument/2006/relationships/hyperlink" Target="https://www.genome.jp/entry/R04364" TargetMode="External"/><Relationship Id="rId2348" Type="http://schemas.openxmlformats.org/officeDocument/2006/relationships/hyperlink" Target="https://www.genome.jp/entry/R00022" TargetMode="External"/><Relationship Id="rId2555" Type="http://schemas.openxmlformats.org/officeDocument/2006/relationships/hyperlink" Target="https://www.genome.jp/entry/R10161" TargetMode="External"/><Relationship Id="rId2762" Type="http://schemas.openxmlformats.org/officeDocument/2006/relationships/hyperlink" Target="https://www.genome.jp/entry/2.4.1.8" TargetMode="External"/><Relationship Id="rId527" Type="http://schemas.openxmlformats.org/officeDocument/2006/relationships/hyperlink" Target="https://enzyme.expasy.org/EC/3.7.1.22" TargetMode="External"/><Relationship Id="rId734" Type="http://schemas.openxmlformats.org/officeDocument/2006/relationships/hyperlink" Target="https://www.genome.jp/entry/2.5.1.134" TargetMode="External"/><Relationship Id="rId941" Type="http://schemas.openxmlformats.org/officeDocument/2006/relationships/hyperlink" Target="https://www.genome.jp/entry/R00130" TargetMode="External"/><Relationship Id="rId1157" Type="http://schemas.openxmlformats.org/officeDocument/2006/relationships/hyperlink" Target="https://www.genome.jp/entry/R00145" TargetMode="External"/><Relationship Id="rId1364" Type="http://schemas.openxmlformats.org/officeDocument/2006/relationships/hyperlink" Target="https://www.genome.jp/entry/R02662" TargetMode="External"/><Relationship Id="rId1571" Type="http://schemas.openxmlformats.org/officeDocument/2006/relationships/hyperlink" Target="https://www.genome.jp/entry/1.2.1.41" TargetMode="External"/><Relationship Id="rId2208" Type="http://schemas.openxmlformats.org/officeDocument/2006/relationships/hyperlink" Target="https://www.genome.jp/entry/R00245" TargetMode="External"/><Relationship Id="rId2415" Type="http://schemas.openxmlformats.org/officeDocument/2006/relationships/hyperlink" Target="https://www.genome.jp/entry/R08244" TargetMode="External"/><Relationship Id="rId2622" Type="http://schemas.openxmlformats.org/officeDocument/2006/relationships/hyperlink" Target="https://www.genome.jp/entry/1.1.1.37" TargetMode="External"/><Relationship Id="rId70" Type="http://schemas.openxmlformats.org/officeDocument/2006/relationships/hyperlink" Target="https://enzyme.expasy.org/EC/4.2.1.75" TargetMode="External"/><Relationship Id="rId801" Type="http://schemas.openxmlformats.org/officeDocument/2006/relationships/hyperlink" Target="https://www.genome.jp/entry/3.2.1.89" TargetMode="External"/><Relationship Id="rId1017" Type="http://schemas.openxmlformats.org/officeDocument/2006/relationships/hyperlink" Target="https://www.genome.jp/entry/R11529" TargetMode="External"/><Relationship Id="rId1224" Type="http://schemas.openxmlformats.org/officeDocument/2006/relationships/hyperlink" Target="https://www.genome.jp/entry/R06040" TargetMode="External"/><Relationship Id="rId1431" Type="http://schemas.openxmlformats.org/officeDocument/2006/relationships/hyperlink" Target="https://www.genome.jp/entry/1.1.1.95" TargetMode="External"/><Relationship Id="rId1669" Type="http://schemas.openxmlformats.org/officeDocument/2006/relationships/hyperlink" Target="https://www.genome.jp/entry/3.1.1.1" TargetMode="External"/><Relationship Id="rId1876" Type="http://schemas.openxmlformats.org/officeDocument/2006/relationships/hyperlink" Target="https://www.genome.jp/entry/R00282" TargetMode="External"/><Relationship Id="rId2927" Type="http://schemas.openxmlformats.org/officeDocument/2006/relationships/hyperlink" Target="https://enzyme.expasy.org/EC/3.5.99.10" TargetMode="External"/><Relationship Id="rId3091" Type="http://schemas.openxmlformats.org/officeDocument/2006/relationships/hyperlink" Target="https://enzyme.expasy.org/EC/1.4.1.13" TargetMode="External"/><Relationship Id="rId1529" Type="http://schemas.openxmlformats.org/officeDocument/2006/relationships/hyperlink" Target="https://www.genome.jp/entry/6.2.1.5" TargetMode="External"/><Relationship Id="rId1736" Type="http://schemas.openxmlformats.org/officeDocument/2006/relationships/hyperlink" Target="https://www.genome.jp/entry/3.5.4.33" TargetMode="External"/><Relationship Id="rId1943" Type="http://schemas.openxmlformats.org/officeDocument/2006/relationships/hyperlink" Target="https://www.genome.jp/entry/R02571" TargetMode="External"/><Relationship Id="rId28" Type="http://schemas.openxmlformats.org/officeDocument/2006/relationships/hyperlink" Target="https://enzyme.expasy.org/EC/2.7.7.65" TargetMode="External"/><Relationship Id="rId1803" Type="http://schemas.openxmlformats.org/officeDocument/2006/relationships/hyperlink" Target="https://www.genome.jp/entry/3.9.1.2" TargetMode="External"/><Relationship Id="rId3049" Type="http://schemas.openxmlformats.org/officeDocument/2006/relationships/hyperlink" Target="https://enzyme.expasy.org/EC/1.4.1.2" TargetMode="External"/><Relationship Id="rId177" Type="http://schemas.openxmlformats.org/officeDocument/2006/relationships/hyperlink" Target="https://enzyme.expasy.org/EC/4.1.3.27" TargetMode="External"/><Relationship Id="rId384" Type="http://schemas.openxmlformats.org/officeDocument/2006/relationships/hyperlink" Target="https://enzyme.expasy.org/EC/2.7.1.30" TargetMode="External"/><Relationship Id="rId591" Type="http://schemas.openxmlformats.org/officeDocument/2006/relationships/hyperlink" Target="https://enzyme.expasy.org/EC/1.14.15.13" TargetMode="External"/><Relationship Id="rId2065" Type="http://schemas.openxmlformats.org/officeDocument/2006/relationships/hyperlink" Target="https://www.genome.jp/entry/R01123" TargetMode="External"/><Relationship Id="rId2272" Type="http://schemas.openxmlformats.org/officeDocument/2006/relationships/hyperlink" Target="https://www.genome.jp/entry/R07358" TargetMode="External"/><Relationship Id="rId244" Type="http://schemas.openxmlformats.org/officeDocument/2006/relationships/hyperlink" Target="https://enzyme.expasy.org/EC/3.1.4.16" TargetMode="External"/><Relationship Id="rId689" Type="http://schemas.openxmlformats.org/officeDocument/2006/relationships/hyperlink" Target="https://www.genome.jp/entry/3.2.1.99" TargetMode="External"/><Relationship Id="rId896" Type="http://schemas.openxmlformats.org/officeDocument/2006/relationships/hyperlink" Target="https://www.genome.jp/entry/R00235" TargetMode="External"/><Relationship Id="rId1081" Type="http://schemas.openxmlformats.org/officeDocument/2006/relationships/hyperlink" Target="https://www.genome.jp/entry/R07087" TargetMode="External"/><Relationship Id="rId2577" Type="http://schemas.openxmlformats.org/officeDocument/2006/relationships/hyperlink" Target="https://www.genome.jp/entry/R10245" TargetMode="External"/><Relationship Id="rId2784" Type="http://schemas.openxmlformats.org/officeDocument/2006/relationships/hyperlink" Target="https://www.genome.jp/entry/3.5.1.2" TargetMode="External"/><Relationship Id="rId451" Type="http://schemas.openxmlformats.org/officeDocument/2006/relationships/hyperlink" Target="https://enzyme.expasy.org/EC/4.1.2.43" TargetMode="External"/><Relationship Id="rId549" Type="http://schemas.openxmlformats.org/officeDocument/2006/relationships/hyperlink" Target="https://enzyme.expasy.org/EC/2.7.1.6" TargetMode="External"/><Relationship Id="rId756" Type="http://schemas.openxmlformats.org/officeDocument/2006/relationships/hyperlink" Target="https://www.genome.jp/entry/1.15.1.1" TargetMode="External"/><Relationship Id="rId1179" Type="http://schemas.openxmlformats.org/officeDocument/2006/relationships/hyperlink" Target="https://www.genome.jp/entry/R02106" TargetMode="External"/><Relationship Id="rId1386" Type="http://schemas.openxmlformats.org/officeDocument/2006/relationships/hyperlink" Target="https://www.genome.jp/entry/1.3.1.76" TargetMode="External"/><Relationship Id="rId1593" Type="http://schemas.openxmlformats.org/officeDocument/2006/relationships/hyperlink" Target="https://www.genome.jp/entry/2.1.3.3" TargetMode="External"/><Relationship Id="rId2132" Type="http://schemas.openxmlformats.org/officeDocument/2006/relationships/hyperlink" Target="https://www.genome.jp/entry/R01056" TargetMode="External"/><Relationship Id="rId2437" Type="http://schemas.openxmlformats.org/officeDocument/2006/relationships/hyperlink" Target="https://www.genome.jp/entry/R04783" TargetMode="External"/><Relationship Id="rId2991" Type="http://schemas.openxmlformats.org/officeDocument/2006/relationships/hyperlink" Target="https://enzyme.expasy.org/EC/6.2.1.3" TargetMode="External"/><Relationship Id="rId104" Type="http://schemas.openxmlformats.org/officeDocument/2006/relationships/hyperlink" Target="https://enzyme.expasy.org/EC/3.6.1.41" TargetMode="External"/><Relationship Id="rId311" Type="http://schemas.openxmlformats.org/officeDocument/2006/relationships/hyperlink" Target="https://enzyme.expasy.org/EC/2.7.1.56" TargetMode="External"/><Relationship Id="rId409" Type="http://schemas.openxmlformats.org/officeDocument/2006/relationships/hyperlink" Target="https://enzyme.expasy.org/EC/3.2.1.23" TargetMode="External"/><Relationship Id="rId963" Type="http://schemas.openxmlformats.org/officeDocument/2006/relationships/hyperlink" Target="https://www.genome.jp/entry/R04740" TargetMode="External"/><Relationship Id="rId1039" Type="http://schemas.openxmlformats.org/officeDocument/2006/relationships/hyperlink" Target="https://www.genome.jp/entry/R00517" TargetMode="External"/><Relationship Id="rId1246" Type="http://schemas.openxmlformats.org/officeDocument/2006/relationships/hyperlink" Target="https://www.genome.jp/entry/R06181" TargetMode="External"/><Relationship Id="rId1898" Type="http://schemas.openxmlformats.org/officeDocument/2006/relationships/hyperlink" Target="https://www.genome.jp/entry/R00256" TargetMode="External"/><Relationship Id="rId2644" Type="http://schemas.openxmlformats.org/officeDocument/2006/relationships/hyperlink" Target="https://www.genome.jp/entry/1.14.14.1" TargetMode="External"/><Relationship Id="rId2851" Type="http://schemas.openxmlformats.org/officeDocument/2006/relationships/hyperlink" Target="https://www.genome.jp/entry/6.3.2.10" TargetMode="External"/><Relationship Id="rId2949" Type="http://schemas.openxmlformats.org/officeDocument/2006/relationships/hyperlink" Target="https://enzyme.expasy.org/EC/6.3.5.2" TargetMode="External"/><Relationship Id="rId92" Type="http://schemas.openxmlformats.org/officeDocument/2006/relationships/hyperlink" Target="https://enzyme.expasy.org/EC/3.2.2.16" TargetMode="External"/><Relationship Id="rId616" Type="http://schemas.openxmlformats.org/officeDocument/2006/relationships/hyperlink" Target="https://enzyme.expasy.org/EC/1.1.1.283" TargetMode="External"/><Relationship Id="rId823" Type="http://schemas.openxmlformats.org/officeDocument/2006/relationships/hyperlink" Target="https://www.genome.jp/entry/1.1.1.320" TargetMode="External"/><Relationship Id="rId1453" Type="http://schemas.openxmlformats.org/officeDocument/2006/relationships/hyperlink" Target="https://www.genome.jp/entry/1.17.1.8" TargetMode="External"/><Relationship Id="rId1660" Type="http://schemas.openxmlformats.org/officeDocument/2006/relationships/hyperlink" Target="https://www.genome.jp/entry/5.4.99.18" TargetMode="External"/><Relationship Id="rId1758" Type="http://schemas.openxmlformats.org/officeDocument/2006/relationships/hyperlink" Target="https://www.genome.jp/entry/3.7.1.22" TargetMode="External"/><Relationship Id="rId2504" Type="http://schemas.openxmlformats.org/officeDocument/2006/relationships/hyperlink" Target="https://www.genome.jp/entry/R07795" TargetMode="External"/><Relationship Id="rId2711" Type="http://schemas.openxmlformats.org/officeDocument/2006/relationships/hyperlink" Target="https://www.genome.jp/entry/1.2.4.2" TargetMode="External"/><Relationship Id="rId2809" Type="http://schemas.openxmlformats.org/officeDocument/2006/relationships/hyperlink" Target="https://www.genome.jp/entry/5.1.3.14" TargetMode="External"/><Relationship Id="rId1106" Type="http://schemas.openxmlformats.org/officeDocument/2006/relationships/hyperlink" Target="https://www.genome.jp/entry/R09416" TargetMode="External"/><Relationship Id="rId1313" Type="http://schemas.openxmlformats.org/officeDocument/2006/relationships/hyperlink" Target="https://www.genome.jp/entry/R00945" TargetMode="External"/><Relationship Id="rId1520" Type="http://schemas.openxmlformats.org/officeDocument/2006/relationships/hyperlink" Target="https://www.genome.jp/entry/5.4.99.25" TargetMode="External"/><Relationship Id="rId1965" Type="http://schemas.openxmlformats.org/officeDocument/2006/relationships/hyperlink" Target="https://www.genome.jp/entry/R08363" TargetMode="External"/><Relationship Id="rId1618" Type="http://schemas.openxmlformats.org/officeDocument/2006/relationships/hyperlink" Target="https://www.genome.jp/entry/2.7.1.30" TargetMode="External"/><Relationship Id="rId1825" Type="http://schemas.openxmlformats.org/officeDocument/2006/relationships/hyperlink" Target="https://www.genome.jp/entry/R04964" TargetMode="External"/><Relationship Id="rId3040" Type="http://schemas.openxmlformats.org/officeDocument/2006/relationships/hyperlink" Target="https://enzyme.expasy.org/EC/1.1.1.49" TargetMode="External"/><Relationship Id="rId199" Type="http://schemas.openxmlformats.org/officeDocument/2006/relationships/hyperlink" Target="https://enzyme.expasy.org/EC/4.1.3.16" TargetMode="External"/><Relationship Id="rId2087" Type="http://schemas.openxmlformats.org/officeDocument/2006/relationships/hyperlink" Target="https://www.genome.jp/entry/R00081" TargetMode="External"/><Relationship Id="rId2294" Type="http://schemas.openxmlformats.org/officeDocument/2006/relationships/hyperlink" Target="https://www.genome.jp/entry/R00935" TargetMode="External"/><Relationship Id="rId266" Type="http://schemas.openxmlformats.org/officeDocument/2006/relationships/hyperlink" Target="https://enzyme.expasy.org/EC/2.7.6.2" TargetMode="External"/><Relationship Id="rId473" Type="http://schemas.openxmlformats.org/officeDocument/2006/relationships/hyperlink" Target="https://enzyme.expasy.org/EC/2.6.1.16" TargetMode="External"/><Relationship Id="rId680" Type="http://schemas.openxmlformats.org/officeDocument/2006/relationships/hyperlink" Target="https://www.genome.jp/entry/2.7.1.11" TargetMode="External"/><Relationship Id="rId2154" Type="http://schemas.openxmlformats.org/officeDocument/2006/relationships/hyperlink" Target="https://www.genome.jp/entry/R03966" TargetMode="External"/><Relationship Id="rId2361" Type="http://schemas.openxmlformats.org/officeDocument/2006/relationships/hyperlink" Target="https://www.genome.jp/entry/R11317" TargetMode="External"/><Relationship Id="rId2599" Type="http://schemas.openxmlformats.org/officeDocument/2006/relationships/hyperlink" Target="https://www.genome.jp/entry/R13148" TargetMode="External"/><Relationship Id="rId126" Type="http://schemas.openxmlformats.org/officeDocument/2006/relationships/hyperlink" Target="https://enzyme.expasy.org/EC/4.2.1.10" TargetMode="External"/><Relationship Id="rId333" Type="http://schemas.openxmlformats.org/officeDocument/2006/relationships/hyperlink" Target="https://enzyme.expasy.org/EC/3.5.4.3" TargetMode="External"/><Relationship Id="rId540" Type="http://schemas.openxmlformats.org/officeDocument/2006/relationships/hyperlink" Target="https://enzyme.expasy.org/EC/3.2.1.73" TargetMode="External"/><Relationship Id="rId778" Type="http://schemas.openxmlformats.org/officeDocument/2006/relationships/hyperlink" Target="https://www.genome.jp/entry/2.7.2.7" TargetMode="External"/><Relationship Id="rId985" Type="http://schemas.openxmlformats.org/officeDocument/2006/relationships/hyperlink" Target="https://www.genome.jp/entry/R00006" TargetMode="External"/><Relationship Id="rId1170" Type="http://schemas.openxmlformats.org/officeDocument/2006/relationships/hyperlink" Target="https://www.genome.jp/entry/R01771" TargetMode="External"/><Relationship Id="rId2014" Type="http://schemas.openxmlformats.org/officeDocument/2006/relationships/hyperlink" Target="https://www.genome.jp/entry/R01074" TargetMode="External"/><Relationship Id="rId2221" Type="http://schemas.openxmlformats.org/officeDocument/2006/relationships/hyperlink" Target="https://www.genome.jp/entry/R02108" TargetMode="External"/><Relationship Id="rId2459" Type="http://schemas.openxmlformats.org/officeDocument/2006/relationships/hyperlink" Target="https://www.genome.jp/entry/R05289" TargetMode="External"/><Relationship Id="rId2666" Type="http://schemas.openxmlformats.org/officeDocument/2006/relationships/hyperlink" Target="https://www.genome.jp/entry/2.2.1.1" TargetMode="External"/><Relationship Id="rId2873" Type="http://schemas.openxmlformats.org/officeDocument/2006/relationships/hyperlink" Target="https://www.genome.jp/entry/4.2.2.2" TargetMode="External"/><Relationship Id="rId638" Type="http://schemas.openxmlformats.org/officeDocument/2006/relationships/hyperlink" Target="https://enzyme.expasy.org/EC/2.3.2.13" TargetMode="External"/><Relationship Id="rId845" Type="http://schemas.openxmlformats.org/officeDocument/2006/relationships/hyperlink" Target="https://www.genome.jp/entry/6.2.1.26" TargetMode="External"/><Relationship Id="rId1030" Type="http://schemas.openxmlformats.org/officeDocument/2006/relationships/hyperlink" Target="https://www.genome.jp/entry/R10209" TargetMode="External"/><Relationship Id="rId1268" Type="http://schemas.openxmlformats.org/officeDocument/2006/relationships/hyperlink" Target="https://www.genome.jp/entry/R00238" TargetMode="External"/><Relationship Id="rId1475" Type="http://schemas.openxmlformats.org/officeDocument/2006/relationships/hyperlink" Target="https://www.genome.jp/entry/1.8.4.11" TargetMode="External"/><Relationship Id="rId1682" Type="http://schemas.openxmlformats.org/officeDocument/2006/relationships/hyperlink" Target="https://www.genome.jp/entry/2.6.1.19" TargetMode="External"/><Relationship Id="rId2319" Type="http://schemas.openxmlformats.org/officeDocument/2006/relationships/hyperlink" Target="https://www.genome.jp/entry/R02098" TargetMode="External"/><Relationship Id="rId2526" Type="http://schemas.openxmlformats.org/officeDocument/2006/relationships/hyperlink" Target="https://www.genome.jp/entry/R00626" TargetMode="External"/><Relationship Id="rId2733" Type="http://schemas.openxmlformats.org/officeDocument/2006/relationships/hyperlink" Target="https://www.genome.jp/entry/2.3.1.57" TargetMode="External"/><Relationship Id="rId400" Type="http://schemas.openxmlformats.org/officeDocument/2006/relationships/hyperlink" Target="https://enzyme.expasy.org/EC/2.7.1.193" TargetMode="External"/><Relationship Id="rId705" Type="http://schemas.openxmlformats.org/officeDocument/2006/relationships/hyperlink" Target="https://www.genome.jp/entry/2.3.3.13" TargetMode="External"/><Relationship Id="rId1128" Type="http://schemas.openxmlformats.org/officeDocument/2006/relationships/hyperlink" Target="https://www.genome.jp/entry/R00137" TargetMode="External"/><Relationship Id="rId1335" Type="http://schemas.openxmlformats.org/officeDocument/2006/relationships/hyperlink" Target="https://www.genome.jp/entry/R01993" TargetMode="External"/><Relationship Id="rId1542" Type="http://schemas.openxmlformats.org/officeDocument/2006/relationships/hyperlink" Target="https://www.genome.jp/entry/6.4.1.1" TargetMode="External"/><Relationship Id="rId1987" Type="http://schemas.openxmlformats.org/officeDocument/2006/relationships/hyperlink" Target="https://www.genome.jp/entry/R01209" TargetMode="External"/><Relationship Id="rId2940" Type="http://schemas.openxmlformats.org/officeDocument/2006/relationships/hyperlink" Target="https://enzyme.expasy.org/EC/5.3.1.27" TargetMode="External"/><Relationship Id="rId912" Type="http://schemas.openxmlformats.org/officeDocument/2006/relationships/hyperlink" Target="https://www.genome.jp/entry/R00508" TargetMode="External"/><Relationship Id="rId1847" Type="http://schemas.openxmlformats.org/officeDocument/2006/relationships/hyperlink" Target="https://www.genome.jp/entry/R02291" TargetMode="External"/><Relationship Id="rId2800" Type="http://schemas.openxmlformats.org/officeDocument/2006/relationships/hyperlink" Target="https://www.genome.jp/entry/1.5.1.20" TargetMode="External"/><Relationship Id="rId41" Type="http://schemas.openxmlformats.org/officeDocument/2006/relationships/hyperlink" Target="https://enzyme.expasy.org/EC/2.7.7.7" TargetMode="External"/><Relationship Id="rId1402" Type="http://schemas.openxmlformats.org/officeDocument/2006/relationships/hyperlink" Target="https://www.genome.jp/entry/4.1.1.36" TargetMode="External"/><Relationship Id="rId1707" Type="http://schemas.openxmlformats.org/officeDocument/2006/relationships/hyperlink" Target="https://www.genome.jp/entry/4.2.1.126" TargetMode="External"/><Relationship Id="rId3062" Type="http://schemas.openxmlformats.org/officeDocument/2006/relationships/hyperlink" Target="https://enzyme.expasy.org/EC/6.2.1.5" TargetMode="External"/><Relationship Id="rId190" Type="http://schemas.openxmlformats.org/officeDocument/2006/relationships/hyperlink" Target="https://enzyme.expasy.org/EC/6.3.2.1" TargetMode="External"/><Relationship Id="rId288" Type="http://schemas.openxmlformats.org/officeDocument/2006/relationships/hyperlink" Target="https://enzyme.expasy.org/EC/3.5.2.3" TargetMode="External"/><Relationship Id="rId1914" Type="http://schemas.openxmlformats.org/officeDocument/2006/relationships/hyperlink" Target="https://www.genome.jp/entry/R06134" TargetMode="External"/><Relationship Id="rId495" Type="http://schemas.openxmlformats.org/officeDocument/2006/relationships/hyperlink" Target="https://enzyme.expasy.org/EC/2.7.6.1" TargetMode="External"/><Relationship Id="rId2176" Type="http://schemas.openxmlformats.org/officeDocument/2006/relationships/hyperlink" Target="https://www.genome.jp/entry/R05606" TargetMode="External"/><Relationship Id="rId2383" Type="http://schemas.openxmlformats.org/officeDocument/2006/relationships/hyperlink" Target="https://www.genome.jp/entry/R00207" TargetMode="External"/><Relationship Id="rId2590" Type="http://schemas.openxmlformats.org/officeDocument/2006/relationships/hyperlink" Target="https://www.genome.jp/entry/R04968" TargetMode="External"/><Relationship Id="rId148" Type="http://schemas.openxmlformats.org/officeDocument/2006/relationships/hyperlink" Target="https://enzyme.expasy.org/EC/1.5.1.2" TargetMode="External"/><Relationship Id="rId355" Type="http://schemas.openxmlformats.org/officeDocument/2006/relationships/hyperlink" Target="https://enzyme.expasy.org/EC/2.3.1.179" TargetMode="External"/><Relationship Id="rId562" Type="http://schemas.openxmlformats.org/officeDocument/2006/relationships/hyperlink" Target="https://enzyme.expasy.org/EC/2.5.1.16" TargetMode="External"/><Relationship Id="rId1192" Type="http://schemas.openxmlformats.org/officeDocument/2006/relationships/hyperlink" Target="https://www.genome.jp/entry/R07268" TargetMode="External"/><Relationship Id="rId2036" Type="http://schemas.openxmlformats.org/officeDocument/2006/relationships/hyperlink" Target="https://www.genome.jp/entry/R01715" TargetMode="External"/><Relationship Id="rId2243" Type="http://schemas.openxmlformats.org/officeDocument/2006/relationships/hyperlink" Target="https://www.genome.jp/entry/R06102" TargetMode="External"/><Relationship Id="rId2450" Type="http://schemas.openxmlformats.org/officeDocument/2006/relationships/hyperlink" Target="https://www.genome.jp/entry/R07413" TargetMode="External"/><Relationship Id="rId2688" Type="http://schemas.openxmlformats.org/officeDocument/2006/relationships/hyperlink" Target="https://www.genome.jp/entry/1.1.1.95" TargetMode="External"/><Relationship Id="rId2895" Type="http://schemas.openxmlformats.org/officeDocument/2006/relationships/hyperlink" Target="https://enzyme.expasy.org/EC/2.7.1.11" TargetMode="External"/><Relationship Id="rId215" Type="http://schemas.openxmlformats.org/officeDocument/2006/relationships/hyperlink" Target="https://enzyme.expasy.org/EC/2.7.7.85" TargetMode="External"/><Relationship Id="rId422" Type="http://schemas.openxmlformats.org/officeDocument/2006/relationships/hyperlink" Target="https://enzyme.expasy.org/EC/6.3.2.6" TargetMode="External"/><Relationship Id="rId867" Type="http://schemas.openxmlformats.org/officeDocument/2006/relationships/hyperlink" Target="https://www.genome.jp/entry/R01194" TargetMode="External"/><Relationship Id="rId1052" Type="http://schemas.openxmlformats.org/officeDocument/2006/relationships/hyperlink" Target="https://www.genome.jp/entry/R02356" TargetMode="External"/><Relationship Id="rId1497" Type="http://schemas.openxmlformats.org/officeDocument/2006/relationships/hyperlink" Target="https://www.genome.jp/entry/2.7.7.9" TargetMode="External"/><Relationship Id="rId2103" Type="http://schemas.openxmlformats.org/officeDocument/2006/relationships/hyperlink" Target="https://www.genome.jp/entry/R01244" TargetMode="External"/><Relationship Id="rId2310" Type="http://schemas.openxmlformats.org/officeDocument/2006/relationships/hyperlink" Target="https://www.genome.jp/entry/R10088" TargetMode="External"/><Relationship Id="rId2548" Type="http://schemas.openxmlformats.org/officeDocument/2006/relationships/hyperlink" Target="https://www.genome.jp/entry/R11143" TargetMode="External"/><Relationship Id="rId2755" Type="http://schemas.openxmlformats.org/officeDocument/2006/relationships/hyperlink" Target="https://www.genome.jp/entry/2.4.1.10" TargetMode="External"/><Relationship Id="rId2962" Type="http://schemas.openxmlformats.org/officeDocument/2006/relationships/hyperlink" Target="https://enzyme.expasy.org/EC/3.2.1.122" TargetMode="External"/><Relationship Id="rId727" Type="http://schemas.openxmlformats.org/officeDocument/2006/relationships/hyperlink" Target="https://www.genome.jp/entry/6.1.1.21" TargetMode="External"/><Relationship Id="rId934" Type="http://schemas.openxmlformats.org/officeDocument/2006/relationships/hyperlink" Target="https://www.genome.jp/entry/R00379" TargetMode="External"/><Relationship Id="rId1357" Type="http://schemas.openxmlformats.org/officeDocument/2006/relationships/hyperlink" Target="https://www.genome.jp/entry/R07601" TargetMode="External"/><Relationship Id="rId1564" Type="http://schemas.openxmlformats.org/officeDocument/2006/relationships/hyperlink" Target="https://www.genome.jp/entry/3.1.3.87" TargetMode="External"/><Relationship Id="rId1771" Type="http://schemas.openxmlformats.org/officeDocument/2006/relationships/hyperlink" Target="https://www.genome.jp/entry/3.2.1.73" TargetMode="External"/><Relationship Id="rId2408" Type="http://schemas.openxmlformats.org/officeDocument/2006/relationships/hyperlink" Target="https://www.genome.jp/entry/R00617" TargetMode="External"/><Relationship Id="rId2615" Type="http://schemas.openxmlformats.org/officeDocument/2006/relationships/hyperlink" Target="https://www.genome.jp/entry/6.2.1.1" TargetMode="External"/><Relationship Id="rId2822" Type="http://schemas.openxmlformats.org/officeDocument/2006/relationships/hyperlink" Target="https://www.genome.jp/entry/1.3.98.5" TargetMode="External"/><Relationship Id="rId63" Type="http://schemas.openxmlformats.org/officeDocument/2006/relationships/hyperlink" Target="https://enzyme.expasy.org/EC/1.1.1.85" TargetMode="External"/><Relationship Id="rId1217" Type="http://schemas.openxmlformats.org/officeDocument/2006/relationships/hyperlink" Target="https://www.genome.jp/entry/R00801" TargetMode="External"/><Relationship Id="rId1424" Type="http://schemas.openxmlformats.org/officeDocument/2006/relationships/hyperlink" Target="https://www.genome.jp/entry/1.1.1.193" TargetMode="External"/><Relationship Id="rId1631" Type="http://schemas.openxmlformats.org/officeDocument/2006/relationships/hyperlink" Target="https://www.genome.jp/entry/3.1.3.6" TargetMode="External"/><Relationship Id="rId1869" Type="http://schemas.openxmlformats.org/officeDocument/2006/relationships/hyperlink" Target="https://www.genome.jp/entry/R01432" TargetMode="External"/><Relationship Id="rId3084" Type="http://schemas.openxmlformats.org/officeDocument/2006/relationships/hyperlink" Target="https://enzyme.expasy.org/EC/1.17.4.1" TargetMode="External"/><Relationship Id="rId1729" Type="http://schemas.openxmlformats.org/officeDocument/2006/relationships/hyperlink" Target="https://www.genome.jp/entry/3.5.99.10" TargetMode="External"/><Relationship Id="rId1936" Type="http://schemas.openxmlformats.org/officeDocument/2006/relationships/hyperlink" Target="https://www.genome.jp/entry/R01986" TargetMode="External"/><Relationship Id="rId2198" Type="http://schemas.openxmlformats.org/officeDocument/2006/relationships/hyperlink" Target="https://www.genome.jp/entry/R01520" TargetMode="External"/><Relationship Id="rId377" Type="http://schemas.openxmlformats.org/officeDocument/2006/relationships/hyperlink" Target="https://enzyme.expasy.org/EC/2.6.1.52" TargetMode="External"/><Relationship Id="rId584" Type="http://schemas.openxmlformats.org/officeDocument/2006/relationships/hyperlink" Target="https://enzyme.expasy.org/EC/7.5.2.8" TargetMode="External"/><Relationship Id="rId2058" Type="http://schemas.openxmlformats.org/officeDocument/2006/relationships/hyperlink" Target="https://www.genome.jp/entry/R00424" TargetMode="External"/><Relationship Id="rId2265" Type="http://schemas.openxmlformats.org/officeDocument/2006/relationships/hyperlink" Target="https://www.genome.jp/entry/5.6.2.5" TargetMode="External"/><Relationship Id="rId3011" Type="http://schemas.openxmlformats.org/officeDocument/2006/relationships/hyperlink" Target="https://enzyme.expasy.org/EC/3.5.4.5" TargetMode="External"/><Relationship Id="rId5" Type="http://schemas.openxmlformats.org/officeDocument/2006/relationships/hyperlink" Target="https://enzyme.expasy.org/EC/4.1.3.36" TargetMode="External"/><Relationship Id="rId237" Type="http://schemas.openxmlformats.org/officeDocument/2006/relationships/hyperlink" Target="https://enzyme.expasy.org/EC/5.3.1.5" TargetMode="External"/><Relationship Id="rId791" Type="http://schemas.openxmlformats.org/officeDocument/2006/relationships/hyperlink" Target="https://www.genome.jp/entry/3.5.4.19" TargetMode="External"/><Relationship Id="rId889" Type="http://schemas.openxmlformats.org/officeDocument/2006/relationships/hyperlink" Target="https://www.genome.jp/entry/R01078" TargetMode="External"/><Relationship Id="rId1074" Type="http://schemas.openxmlformats.org/officeDocument/2006/relationships/hyperlink" Target="https://www.genome.jp/entry/R07054" TargetMode="External"/><Relationship Id="rId2472" Type="http://schemas.openxmlformats.org/officeDocument/2006/relationships/hyperlink" Target="https://www.genome.jp/entry/R00837" TargetMode="External"/><Relationship Id="rId2777" Type="http://schemas.openxmlformats.org/officeDocument/2006/relationships/hyperlink" Target="https://www.genome.jp/entry/2.7.7.4" TargetMode="External"/><Relationship Id="rId444" Type="http://schemas.openxmlformats.org/officeDocument/2006/relationships/hyperlink" Target="https://enzyme.expasy.org/EC/3.5.2.9" TargetMode="External"/><Relationship Id="rId651" Type="http://schemas.openxmlformats.org/officeDocument/2006/relationships/hyperlink" Target="https://www.genome.jp/entry/4.2.1.113" TargetMode="External"/><Relationship Id="rId749" Type="http://schemas.openxmlformats.org/officeDocument/2006/relationships/hyperlink" Target="https://www.genome.jp/entry/6.1.1.14" TargetMode="External"/><Relationship Id="rId1281" Type="http://schemas.openxmlformats.org/officeDocument/2006/relationships/hyperlink" Target="https://www.genome.jp/entry/2.7.1.15" TargetMode="External"/><Relationship Id="rId1379" Type="http://schemas.openxmlformats.org/officeDocument/2006/relationships/hyperlink" Target="https://www.genome.jp/entry/2.1.1.107" TargetMode="External"/><Relationship Id="rId1586" Type="http://schemas.openxmlformats.org/officeDocument/2006/relationships/hyperlink" Target="https://www.genome.jp/entry/2.8.1.10" TargetMode="External"/><Relationship Id="rId2125" Type="http://schemas.openxmlformats.org/officeDocument/2006/relationships/hyperlink" Target="https://www.genome.jp/entry/R04143" TargetMode="External"/><Relationship Id="rId2332" Type="http://schemas.openxmlformats.org/officeDocument/2006/relationships/hyperlink" Target="https://www.genome.jp/entry/R08555" TargetMode="External"/><Relationship Id="rId2984" Type="http://schemas.openxmlformats.org/officeDocument/2006/relationships/hyperlink" Target="https://enzyme.expasy.org/EC/1.11.1.6" TargetMode="External"/><Relationship Id="rId304" Type="http://schemas.openxmlformats.org/officeDocument/2006/relationships/hyperlink" Target="https://enzyme.expasy.org/EC/6.4.1.1" TargetMode="External"/><Relationship Id="rId511" Type="http://schemas.openxmlformats.org/officeDocument/2006/relationships/hyperlink" Target="https://enzyme.expasy.org/EC/3.1.26.5" TargetMode="External"/><Relationship Id="rId609" Type="http://schemas.openxmlformats.org/officeDocument/2006/relationships/hyperlink" Target="https://enzyme.expasy.org/EC/3.2.1.89" TargetMode="External"/><Relationship Id="rId956" Type="http://schemas.openxmlformats.org/officeDocument/2006/relationships/hyperlink" Target="https://www.genome.jp/entry/R02685" TargetMode="External"/><Relationship Id="rId1141" Type="http://schemas.openxmlformats.org/officeDocument/2006/relationships/hyperlink" Target="https://www.genome.jp/entry/R02100" TargetMode="External"/><Relationship Id="rId1239" Type="http://schemas.openxmlformats.org/officeDocument/2006/relationships/hyperlink" Target="https://www.genome.jp/entry/R01071" TargetMode="External"/><Relationship Id="rId1793" Type="http://schemas.openxmlformats.org/officeDocument/2006/relationships/hyperlink" Target="https://www.genome.jp/entry/2.5.1.16" TargetMode="External"/><Relationship Id="rId2637" Type="http://schemas.openxmlformats.org/officeDocument/2006/relationships/hyperlink" Target="https://www.genome.jp/entry/2.8.1.7" TargetMode="External"/><Relationship Id="rId2844" Type="http://schemas.openxmlformats.org/officeDocument/2006/relationships/hyperlink" Target="https://www.genome.jp/entry/1.1.1.27" TargetMode="External"/><Relationship Id="rId85" Type="http://schemas.openxmlformats.org/officeDocument/2006/relationships/hyperlink" Target="https://enzyme.expasy.org/EC/2.7.6.5" TargetMode="External"/><Relationship Id="rId816" Type="http://schemas.openxmlformats.org/officeDocument/2006/relationships/hyperlink" Target="https://www.genome.jp/entry/2.8.1.8" TargetMode="External"/><Relationship Id="rId1001" Type="http://schemas.openxmlformats.org/officeDocument/2006/relationships/hyperlink" Target="https://www.genome.jp/entry/R10052" TargetMode="External"/><Relationship Id="rId1446" Type="http://schemas.openxmlformats.org/officeDocument/2006/relationships/hyperlink" Target="https://www.genome.jp/entry/2.4.2.18" TargetMode="External"/><Relationship Id="rId1653" Type="http://schemas.openxmlformats.org/officeDocument/2006/relationships/hyperlink" Target="https://www.genome.jp/entry/6.3.3.1" TargetMode="External"/><Relationship Id="rId1860" Type="http://schemas.openxmlformats.org/officeDocument/2006/relationships/hyperlink" Target="https://www.genome.jp/entry/R01626" TargetMode="External"/><Relationship Id="rId2704" Type="http://schemas.openxmlformats.org/officeDocument/2006/relationships/hyperlink" Target="https://www.genome.jp/entry/4.2.1.9" TargetMode="External"/><Relationship Id="rId2911" Type="http://schemas.openxmlformats.org/officeDocument/2006/relationships/hyperlink" Target="https://enzyme.expasy.org/EC/2.3.1.8" TargetMode="External"/><Relationship Id="rId1306" Type="http://schemas.openxmlformats.org/officeDocument/2006/relationships/hyperlink" Target="https://www.genome.jp/entry/R05627" TargetMode="External"/><Relationship Id="rId1513" Type="http://schemas.openxmlformats.org/officeDocument/2006/relationships/hyperlink" Target="https://www.genome.jp/entry/3.1.4.16" TargetMode="External"/><Relationship Id="rId1720" Type="http://schemas.openxmlformats.org/officeDocument/2006/relationships/hyperlink" Target="https://www.genome.jp/entry/2.5.1.15" TargetMode="External"/><Relationship Id="rId1958" Type="http://schemas.openxmlformats.org/officeDocument/2006/relationships/hyperlink" Target="https://www.genome.jp/entry/R02295" TargetMode="External"/><Relationship Id="rId12" Type="http://schemas.openxmlformats.org/officeDocument/2006/relationships/hyperlink" Target="https://enzyme.expasy.org/EC/4.2.3.130" TargetMode="External"/><Relationship Id="rId1818" Type="http://schemas.openxmlformats.org/officeDocument/2006/relationships/hyperlink" Target="https://www.genome.jp/entry/R02767" TargetMode="External"/><Relationship Id="rId3033" Type="http://schemas.openxmlformats.org/officeDocument/2006/relationships/hyperlink" Target="https://enzyme.expasy.org/EC/2.1.1.107" TargetMode="External"/><Relationship Id="rId161" Type="http://schemas.openxmlformats.org/officeDocument/2006/relationships/hyperlink" Target="https://enzyme.expasy.org/EC/2.5.1.78" TargetMode="External"/><Relationship Id="rId399" Type="http://schemas.openxmlformats.org/officeDocument/2006/relationships/hyperlink" Target="https://enzyme.expasy.org/EC/2.7.1.201" TargetMode="External"/><Relationship Id="rId2287" Type="http://schemas.openxmlformats.org/officeDocument/2006/relationships/hyperlink" Target="https://www.genome.jp/entry/R09952" TargetMode="External"/><Relationship Id="rId2494" Type="http://schemas.openxmlformats.org/officeDocument/2006/relationships/hyperlink" Target="https://www.genome.jp/entry/R02585" TargetMode="External"/><Relationship Id="rId259" Type="http://schemas.openxmlformats.org/officeDocument/2006/relationships/hyperlink" Target="https://enzyme.expasy.org/EC/5.6.2.1" TargetMode="External"/><Relationship Id="rId466" Type="http://schemas.openxmlformats.org/officeDocument/2006/relationships/hyperlink" Target="https://enzyme.expasy.org/EC/2.6.1.42" TargetMode="External"/><Relationship Id="rId673" Type="http://schemas.openxmlformats.org/officeDocument/2006/relationships/hyperlink" Target="https://www.genome.jp/entry/3.1.3.15" TargetMode="External"/><Relationship Id="rId880" Type="http://schemas.openxmlformats.org/officeDocument/2006/relationships/hyperlink" Target="https://www.genome.jp/entry/R06142" TargetMode="External"/><Relationship Id="rId1096" Type="http://schemas.openxmlformats.org/officeDocument/2006/relationships/hyperlink" Target="https://www.genome.jp/entry/R08344" TargetMode="External"/><Relationship Id="rId2147" Type="http://schemas.openxmlformats.org/officeDocument/2006/relationships/hyperlink" Target="https://www.genome.jp/entry/R00256" TargetMode="External"/><Relationship Id="rId2354" Type="http://schemas.openxmlformats.org/officeDocument/2006/relationships/hyperlink" Target="https://www.genome.jp/entry/R06004" TargetMode="External"/><Relationship Id="rId2561" Type="http://schemas.openxmlformats.org/officeDocument/2006/relationships/hyperlink" Target="https://www.genome.jp/entry/R00650" TargetMode="External"/><Relationship Id="rId2799" Type="http://schemas.openxmlformats.org/officeDocument/2006/relationships/hyperlink" Target="https://www.genome.jp/entry/2.3.1.179" TargetMode="External"/><Relationship Id="rId119" Type="http://schemas.openxmlformats.org/officeDocument/2006/relationships/hyperlink" Target="https://enzyme.expasy.org/EC/7.3.2.1" TargetMode="External"/><Relationship Id="rId326" Type="http://schemas.openxmlformats.org/officeDocument/2006/relationships/hyperlink" Target="https://enzyme.expasy.org/EC/4.2.1.109" TargetMode="External"/><Relationship Id="rId533" Type="http://schemas.openxmlformats.org/officeDocument/2006/relationships/hyperlink" Target="https://enzyme.expasy.org/EC/4.1.2.4" TargetMode="External"/><Relationship Id="rId978" Type="http://schemas.openxmlformats.org/officeDocument/2006/relationships/hyperlink" Target="https://www.genome.jp/entry/R00480" TargetMode="External"/><Relationship Id="rId1163" Type="http://schemas.openxmlformats.org/officeDocument/2006/relationships/hyperlink" Target="https://www.genome.jp/entry/R01505" TargetMode="External"/><Relationship Id="rId1370" Type="http://schemas.openxmlformats.org/officeDocument/2006/relationships/hyperlink" Target="https://www.genome.jp/entry/R08231" TargetMode="External"/><Relationship Id="rId2007" Type="http://schemas.openxmlformats.org/officeDocument/2006/relationships/hyperlink" Target="https://www.genome.jp/entry/R02619" TargetMode="External"/><Relationship Id="rId2214" Type="http://schemas.openxmlformats.org/officeDocument/2006/relationships/hyperlink" Target="https://www.genome.jp/entry/R01253" TargetMode="External"/><Relationship Id="rId2659" Type="http://schemas.openxmlformats.org/officeDocument/2006/relationships/hyperlink" Target="https://www.genome.jp/entry/1.2.1.8" TargetMode="External"/><Relationship Id="rId2866" Type="http://schemas.openxmlformats.org/officeDocument/2006/relationships/hyperlink" Target="https://www.genome.jp/entry/3.1.3.1" TargetMode="External"/><Relationship Id="rId740" Type="http://schemas.openxmlformats.org/officeDocument/2006/relationships/hyperlink" Target="https://www.genome.jp/entry/3.5.1.28" TargetMode="External"/><Relationship Id="rId838" Type="http://schemas.openxmlformats.org/officeDocument/2006/relationships/hyperlink" Target="https://www.genome.jp/entry/R02110" TargetMode="External"/><Relationship Id="rId1023" Type="http://schemas.openxmlformats.org/officeDocument/2006/relationships/hyperlink" Target="https://www.genome.jp/entry/3.6.4.12" TargetMode="External"/><Relationship Id="rId1468" Type="http://schemas.openxmlformats.org/officeDocument/2006/relationships/hyperlink" Target="https://www.genome.jp/entry/3.4.17.19" TargetMode="External"/><Relationship Id="rId1675" Type="http://schemas.openxmlformats.org/officeDocument/2006/relationships/hyperlink" Target="https://www.genome.jp/entry/5.3.1.15" TargetMode="External"/><Relationship Id="rId1882" Type="http://schemas.openxmlformats.org/officeDocument/2006/relationships/hyperlink" Target="https://www.genome.jp/entry/R00851" TargetMode="External"/><Relationship Id="rId2421" Type="http://schemas.openxmlformats.org/officeDocument/2006/relationships/hyperlink" Target="https://www.genome.jp/entry/R12851" TargetMode="External"/><Relationship Id="rId2519" Type="http://schemas.openxmlformats.org/officeDocument/2006/relationships/hyperlink" Target="https://www.genome.jp/entry/R00849" TargetMode="External"/><Relationship Id="rId2726" Type="http://schemas.openxmlformats.org/officeDocument/2006/relationships/hyperlink" Target="https://enzyme.expasy.org/EC/2.7.1.5" TargetMode="External"/><Relationship Id="rId600" Type="http://schemas.openxmlformats.org/officeDocument/2006/relationships/hyperlink" Target="https://enzyme.expasy.org/EC/3.6.1.31" TargetMode="External"/><Relationship Id="rId1230" Type="http://schemas.openxmlformats.org/officeDocument/2006/relationships/hyperlink" Target="https://www.genome.jp/entry/R04037" TargetMode="External"/><Relationship Id="rId1328" Type="http://schemas.openxmlformats.org/officeDocument/2006/relationships/hyperlink" Target="https://www.genome.jp/entry/R03656" TargetMode="External"/><Relationship Id="rId1535" Type="http://schemas.openxmlformats.org/officeDocument/2006/relationships/hyperlink" Target="https://www.genome.jp/entry/6.3.2.13" TargetMode="External"/><Relationship Id="rId2933" Type="http://schemas.openxmlformats.org/officeDocument/2006/relationships/hyperlink" Target="https://enzyme.expasy.org/EC/1.11.2.4" TargetMode="External"/><Relationship Id="rId905" Type="http://schemas.openxmlformats.org/officeDocument/2006/relationships/hyperlink" Target="https://www.genome.jp/entry/R03923" TargetMode="External"/><Relationship Id="rId1742" Type="http://schemas.openxmlformats.org/officeDocument/2006/relationships/hyperlink" Target="https://www.genome.jp/entry/3.1.26.5" TargetMode="External"/><Relationship Id="rId34" Type="http://schemas.openxmlformats.org/officeDocument/2006/relationships/hyperlink" Target="https://enzyme.expasy.org/EC/3.1.3.7" TargetMode="External"/><Relationship Id="rId1602" Type="http://schemas.openxmlformats.org/officeDocument/2006/relationships/hyperlink" Target="https://www.genome.jp/entry/2.6.1.104" TargetMode="External"/><Relationship Id="rId3055" Type="http://schemas.openxmlformats.org/officeDocument/2006/relationships/hyperlink" Target="https://enzyme.expasy.org/EC/4.2.1.20" TargetMode="External"/><Relationship Id="rId183" Type="http://schemas.openxmlformats.org/officeDocument/2006/relationships/hyperlink" Target="https://enzyme.expasy.org/EC/1.3.1.12" TargetMode="External"/><Relationship Id="rId390" Type="http://schemas.openxmlformats.org/officeDocument/2006/relationships/hyperlink" Target="https://enzyme.expasy.org/EC/1.3.1.104" TargetMode="External"/><Relationship Id="rId1907" Type="http://schemas.openxmlformats.org/officeDocument/2006/relationships/hyperlink" Target="https://www.genome.jp/entry/R00221" TargetMode="External"/><Relationship Id="rId2071" Type="http://schemas.openxmlformats.org/officeDocument/2006/relationships/hyperlink" Target="https://www.genome.jp/entry/R01513" TargetMode="External"/><Relationship Id="rId250" Type="http://schemas.openxmlformats.org/officeDocument/2006/relationships/hyperlink" Target="https://enzyme.expasy.org/EC/2.7.7.2" TargetMode="External"/><Relationship Id="rId488" Type="http://schemas.openxmlformats.org/officeDocument/2006/relationships/hyperlink" Target="https://enzyme.expasy.org/EC/4.1.2.25" TargetMode="External"/><Relationship Id="rId695" Type="http://schemas.openxmlformats.org/officeDocument/2006/relationships/hyperlink" Target="https://www.genome.jp/entry/1.1.99.14" TargetMode="External"/><Relationship Id="rId2169" Type="http://schemas.openxmlformats.org/officeDocument/2006/relationships/hyperlink" Target="https://www.genome.jp/entry/R05725" TargetMode="External"/><Relationship Id="rId2376" Type="http://schemas.openxmlformats.org/officeDocument/2006/relationships/hyperlink" Target="https://www.genome.jp/entry/R00160" TargetMode="External"/><Relationship Id="rId2583" Type="http://schemas.openxmlformats.org/officeDocument/2006/relationships/hyperlink" Target="https://www.genome.jp/entry/R02768" TargetMode="External"/><Relationship Id="rId2790" Type="http://schemas.openxmlformats.org/officeDocument/2006/relationships/hyperlink" Target="https://www.genome.jp/entry/1.14.12.17" TargetMode="External"/><Relationship Id="rId110" Type="http://schemas.openxmlformats.org/officeDocument/2006/relationships/hyperlink" Target="https://enzyme.expasy.org/EC/6.1.1.14" TargetMode="External"/><Relationship Id="rId348" Type="http://schemas.openxmlformats.org/officeDocument/2006/relationships/hyperlink" Target="https://enzyme.expasy.org/EC/2.7.4.7" TargetMode="External"/><Relationship Id="rId555" Type="http://schemas.openxmlformats.org/officeDocument/2006/relationships/hyperlink" Target="https://enzyme.expasy.org/EC/4.1.1.100" TargetMode="External"/><Relationship Id="rId762" Type="http://schemas.openxmlformats.org/officeDocument/2006/relationships/hyperlink" Target="https://www.genome.jp/entry/2.1.2.10" TargetMode="External"/><Relationship Id="rId1185" Type="http://schemas.openxmlformats.org/officeDocument/2006/relationships/hyperlink" Target="https://www.genome.jp/entry/R12988" TargetMode="External"/><Relationship Id="rId1392" Type="http://schemas.openxmlformats.org/officeDocument/2006/relationships/hyperlink" Target="https://www.genome.jp/entry/R12852" TargetMode="External"/><Relationship Id="rId2029" Type="http://schemas.openxmlformats.org/officeDocument/2006/relationships/hyperlink" Target="https://www.genome.jp/entry/R02340" TargetMode="External"/><Relationship Id="rId2236" Type="http://schemas.openxmlformats.org/officeDocument/2006/relationships/hyperlink" Target="https://www.genome.jp/entry/R02410" TargetMode="External"/><Relationship Id="rId2443" Type="http://schemas.openxmlformats.org/officeDocument/2006/relationships/hyperlink" Target="https://www.genome.jp/entry/R06114" TargetMode="External"/><Relationship Id="rId2650" Type="http://schemas.openxmlformats.org/officeDocument/2006/relationships/hyperlink" Target="https://www.genome.jp/entry/1.14.14.1" TargetMode="External"/><Relationship Id="rId2888" Type="http://schemas.openxmlformats.org/officeDocument/2006/relationships/hyperlink" Target="https://enzyme.expasy.org/EC/2.3.1.47" TargetMode="External"/><Relationship Id="rId208" Type="http://schemas.openxmlformats.org/officeDocument/2006/relationships/hyperlink" Target="https://enzyme.expasy.org/EC/1.8.4.12" TargetMode="External"/><Relationship Id="rId415" Type="http://schemas.openxmlformats.org/officeDocument/2006/relationships/hyperlink" Target="https://enzyme.expasy.org/EC/6.3.4.13" TargetMode="External"/><Relationship Id="rId622" Type="http://schemas.openxmlformats.org/officeDocument/2006/relationships/hyperlink" Target="https://enzyme.expasy.org/EC/1.7.3.3" TargetMode="External"/><Relationship Id="rId1045" Type="http://schemas.openxmlformats.org/officeDocument/2006/relationships/hyperlink" Target="https://www.genome.jp/entry/R12621" TargetMode="External"/><Relationship Id="rId1252" Type="http://schemas.openxmlformats.org/officeDocument/2006/relationships/hyperlink" Target="https://www.genome.jp/entry/R02301" TargetMode="External"/><Relationship Id="rId1697" Type="http://schemas.openxmlformats.org/officeDocument/2006/relationships/hyperlink" Target="https://www.genome.jp/entry/4.2.1.41" TargetMode="External"/><Relationship Id="rId2303" Type="http://schemas.openxmlformats.org/officeDocument/2006/relationships/hyperlink" Target="https://www.genome.jp/entry/R00667" TargetMode="External"/><Relationship Id="rId2510" Type="http://schemas.openxmlformats.org/officeDocument/2006/relationships/hyperlink" Target="https://www.genome.jp/entry/R04962" TargetMode="External"/><Relationship Id="rId2748" Type="http://schemas.openxmlformats.org/officeDocument/2006/relationships/hyperlink" Target="https://www.genome.jp/entry/4.2.1.11" TargetMode="External"/><Relationship Id="rId2955" Type="http://schemas.openxmlformats.org/officeDocument/2006/relationships/hyperlink" Target="https://enzyme.expasy.org/EC/1.2.1.28" TargetMode="External"/><Relationship Id="rId927" Type="http://schemas.openxmlformats.org/officeDocument/2006/relationships/hyperlink" Target="https://www.genome.jp/entry/R00724" TargetMode="External"/><Relationship Id="rId1112" Type="http://schemas.openxmlformats.org/officeDocument/2006/relationships/hyperlink" Target="https://www.genome.jp/entry/R09442" TargetMode="External"/><Relationship Id="rId1557" Type="http://schemas.openxmlformats.org/officeDocument/2006/relationships/hyperlink" Target="https://www.genome.jp/entry/2.7.1.199" TargetMode="External"/><Relationship Id="rId1764" Type="http://schemas.openxmlformats.org/officeDocument/2006/relationships/hyperlink" Target="https://www.genome.jp/entry/4.1.2.4" TargetMode="External"/><Relationship Id="rId1971" Type="http://schemas.openxmlformats.org/officeDocument/2006/relationships/hyperlink" Target="https://www.genome.jp/entry/R07607" TargetMode="External"/><Relationship Id="rId2608" Type="http://schemas.openxmlformats.org/officeDocument/2006/relationships/hyperlink" Target="https://www.genome.jp/entry/7.1.1.7" TargetMode="External"/><Relationship Id="rId2815" Type="http://schemas.openxmlformats.org/officeDocument/2006/relationships/hyperlink" Target="https://www.genome.jp/entry/2.7.1.21" TargetMode="External"/><Relationship Id="rId56" Type="http://schemas.openxmlformats.org/officeDocument/2006/relationships/hyperlink" Target="https://enzyme.expasy.org/EC/2.7.2.4" TargetMode="External"/><Relationship Id="rId1417" Type="http://schemas.openxmlformats.org/officeDocument/2006/relationships/hyperlink" Target="https://www.genome.jp/entry/2.7.1.33" TargetMode="External"/><Relationship Id="rId1624" Type="http://schemas.openxmlformats.org/officeDocument/2006/relationships/hyperlink" Target="https://www.genome.jp/entry/1.3.1.104" TargetMode="External"/><Relationship Id="rId1831" Type="http://schemas.openxmlformats.org/officeDocument/2006/relationships/hyperlink" Target="https://www.genome.jp/entry/R02404" TargetMode="External"/><Relationship Id="rId3077" Type="http://schemas.openxmlformats.org/officeDocument/2006/relationships/hyperlink" Target="https://enzyme.expasy.org/EC/4.1.3.16" TargetMode="External"/><Relationship Id="rId1929" Type="http://schemas.openxmlformats.org/officeDocument/2006/relationships/hyperlink" Target="https://www.genome.jp/entry/R04506" TargetMode="External"/><Relationship Id="rId2093" Type="http://schemas.openxmlformats.org/officeDocument/2006/relationships/hyperlink" Target="https://www.genome.jp/entry/R06134" TargetMode="External"/><Relationship Id="rId2398" Type="http://schemas.openxmlformats.org/officeDocument/2006/relationships/hyperlink" Target="https://www.genome.jp/entry/R08300" TargetMode="External"/><Relationship Id="rId272" Type="http://schemas.openxmlformats.org/officeDocument/2006/relationships/hyperlink" Target="https://enzyme.expasy.org/EC/3.5.1.88" TargetMode="External"/><Relationship Id="rId577" Type="http://schemas.openxmlformats.org/officeDocument/2006/relationships/hyperlink" Target="https://enzyme.expasy.org/EC/3.5.1.5" TargetMode="External"/><Relationship Id="rId2160" Type="http://schemas.openxmlformats.org/officeDocument/2006/relationships/hyperlink" Target="https://www.genome.jp/entry/R12454" TargetMode="External"/><Relationship Id="rId2258" Type="http://schemas.openxmlformats.org/officeDocument/2006/relationships/hyperlink" Target="https://www.genome.jp/entry/R12904" TargetMode="External"/><Relationship Id="rId3004" Type="http://schemas.openxmlformats.org/officeDocument/2006/relationships/hyperlink" Target="https://enzyme.expasy.org/EC/3.2.2.9" TargetMode="External"/><Relationship Id="rId132" Type="http://schemas.openxmlformats.org/officeDocument/2006/relationships/hyperlink" Target="https://enzyme.expasy.org/EC/3.4.21.116" TargetMode="External"/><Relationship Id="rId784" Type="http://schemas.openxmlformats.org/officeDocument/2006/relationships/hyperlink" Target="https://www.genome.jp/entry/3.5.1.25" TargetMode="External"/><Relationship Id="rId991" Type="http://schemas.openxmlformats.org/officeDocument/2006/relationships/hyperlink" Target="https://www.genome.jp/entry/R08648" TargetMode="External"/><Relationship Id="rId1067" Type="http://schemas.openxmlformats.org/officeDocument/2006/relationships/hyperlink" Target="https://www.genome.jp/entry/R07044" TargetMode="External"/><Relationship Id="rId2020" Type="http://schemas.openxmlformats.org/officeDocument/2006/relationships/hyperlink" Target="https://www.genome.jp/entry/R01016" TargetMode="External"/><Relationship Id="rId2465" Type="http://schemas.openxmlformats.org/officeDocument/2006/relationships/hyperlink" Target="https://www.genome.jp/entry/R06240" TargetMode="External"/><Relationship Id="rId2672" Type="http://schemas.openxmlformats.org/officeDocument/2006/relationships/hyperlink" Target="https://www.genome.jp/entry/2.1.2.10" TargetMode="External"/><Relationship Id="rId437" Type="http://schemas.openxmlformats.org/officeDocument/2006/relationships/hyperlink" Target="https://enzyme.expasy.org/EC/3.1.3.3" TargetMode="External"/><Relationship Id="rId644" Type="http://schemas.openxmlformats.org/officeDocument/2006/relationships/hyperlink" Target="https://enzyme.expasy.org/EC/1.13.11.20" TargetMode="External"/><Relationship Id="rId851" Type="http://schemas.openxmlformats.org/officeDocument/2006/relationships/hyperlink" Target="https://www.genome.jp/entry/R11885" TargetMode="External"/><Relationship Id="rId1274" Type="http://schemas.openxmlformats.org/officeDocument/2006/relationships/hyperlink" Target="https://www.genome.jp/entry/R01324" TargetMode="External"/><Relationship Id="rId1481" Type="http://schemas.openxmlformats.org/officeDocument/2006/relationships/hyperlink" Target="https://www.genome.jp/entry/2.4.2.1" TargetMode="External"/><Relationship Id="rId1579" Type="http://schemas.openxmlformats.org/officeDocument/2006/relationships/hyperlink" Target="https://www.genome.jp/entry/4.2.1.8" TargetMode="External"/><Relationship Id="rId2118" Type="http://schemas.openxmlformats.org/officeDocument/2006/relationships/hyperlink" Target="https://www.genome.jp/entry/R10002" TargetMode="External"/><Relationship Id="rId2325" Type="http://schemas.openxmlformats.org/officeDocument/2006/relationships/hyperlink" Target="https://www.genome.jp/entry/R11099" TargetMode="External"/><Relationship Id="rId2532" Type="http://schemas.openxmlformats.org/officeDocument/2006/relationships/hyperlink" Target="https://www.genome.jp/entry/R00351" TargetMode="External"/><Relationship Id="rId2977" Type="http://schemas.openxmlformats.org/officeDocument/2006/relationships/hyperlink" Target="https://enzyme.expasy.org/EC/2.3.1.179" TargetMode="External"/><Relationship Id="rId504" Type="http://schemas.openxmlformats.org/officeDocument/2006/relationships/hyperlink" Target="https://enzyme.expasy.org/EC/2.7.4.9" TargetMode="External"/><Relationship Id="rId711" Type="http://schemas.openxmlformats.org/officeDocument/2006/relationships/hyperlink" Target="https://www.genome.jp/entry/1.2.1.70" TargetMode="External"/><Relationship Id="rId949" Type="http://schemas.openxmlformats.org/officeDocument/2006/relationships/hyperlink" Target="https://www.genome.jp/entry/R05679" TargetMode="External"/><Relationship Id="rId1134" Type="http://schemas.openxmlformats.org/officeDocument/2006/relationships/hyperlink" Target="https://www.genome.jp/entry/R03654" TargetMode="External"/><Relationship Id="rId1341" Type="http://schemas.openxmlformats.org/officeDocument/2006/relationships/hyperlink" Target="https://www.genome.jp/entry/R01395" TargetMode="External"/><Relationship Id="rId1786" Type="http://schemas.openxmlformats.org/officeDocument/2006/relationships/hyperlink" Target="https://www.genome.jp/entry/4.1.1.100" TargetMode="External"/><Relationship Id="rId1993" Type="http://schemas.openxmlformats.org/officeDocument/2006/relationships/hyperlink" Target="https://www.genome.jp/entry/R00470" TargetMode="External"/><Relationship Id="rId2837" Type="http://schemas.openxmlformats.org/officeDocument/2006/relationships/hyperlink" Target="https://www.genome.jp/entry/2.5.1.15" TargetMode="External"/><Relationship Id="rId78" Type="http://schemas.openxmlformats.org/officeDocument/2006/relationships/hyperlink" Target="https://enzyme.expasy.org/EC/2.4.2.19" TargetMode="External"/><Relationship Id="rId809" Type="http://schemas.openxmlformats.org/officeDocument/2006/relationships/hyperlink" Target="https://www.genome.jp/entry/2.5.1.17" TargetMode="External"/><Relationship Id="rId1201" Type="http://schemas.openxmlformats.org/officeDocument/2006/relationships/hyperlink" Target="https://www.genome.jp/entry/R11070" TargetMode="External"/><Relationship Id="rId1439" Type="http://schemas.openxmlformats.org/officeDocument/2006/relationships/hyperlink" Target="https://www.genome.jp/entry/2.1.1.163" TargetMode="External"/><Relationship Id="rId1646" Type="http://schemas.openxmlformats.org/officeDocument/2006/relationships/hyperlink" Target="https://www.genome.jp/entry/2.7.1.107" TargetMode="External"/><Relationship Id="rId1853" Type="http://schemas.openxmlformats.org/officeDocument/2006/relationships/hyperlink" Target="https://www.genome.jp/entry/R03929" TargetMode="External"/><Relationship Id="rId2904" Type="http://schemas.openxmlformats.org/officeDocument/2006/relationships/hyperlink" Target="https://enzyme.expasy.org/EC/5.3.1.6" TargetMode="External"/><Relationship Id="rId1506" Type="http://schemas.openxmlformats.org/officeDocument/2006/relationships/hyperlink" Target="https://www.genome.jp/entry/6.3.1.2" TargetMode="External"/><Relationship Id="rId1713" Type="http://schemas.openxmlformats.org/officeDocument/2006/relationships/hyperlink" Target="https://www.genome.jp/entry/6.1.1.17" TargetMode="External"/><Relationship Id="rId1920" Type="http://schemas.openxmlformats.org/officeDocument/2006/relationships/hyperlink" Target="https://www.genome.jp/entry/R00710" TargetMode="External"/><Relationship Id="rId294" Type="http://schemas.openxmlformats.org/officeDocument/2006/relationships/hyperlink" Target="https://enzyme.expasy.org/EC/2.4.1.227" TargetMode="External"/><Relationship Id="rId2182" Type="http://schemas.openxmlformats.org/officeDocument/2006/relationships/hyperlink" Target="https://www.genome.jp/entry/R01819" TargetMode="External"/><Relationship Id="rId3026" Type="http://schemas.openxmlformats.org/officeDocument/2006/relationships/hyperlink" Target="https://enzyme.expasy.org/EC/2.4.1.227" TargetMode="External"/><Relationship Id="rId154" Type="http://schemas.openxmlformats.org/officeDocument/2006/relationships/hyperlink" Target="https://enzyme.expasy.org/EC/2.7.11.1" TargetMode="External"/><Relationship Id="rId361" Type="http://schemas.openxmlformats.org/officeDocument/2006/relationships/hyperlink" Target="https://enzyme.expasy.org/EC/2.3.1.35" TargetMode="External"/><Relationship Id="rId599" Type="http://schemas.openxmlformats.org/officeDocument/2006/relationships/hyperlink" Target="https://enzyme.expasy.org/EC/3.5.4.19" TargetMode="External"/><Relationship Id="rId2042" Type="http://schemas.openxmlformats.org/officeDocument/2006/relationships/hyperlink" Target="https://www.genome.jp/entry/R00139" TargetMode="External"/><Relationship Id="rId2487" Type="http://schemas.openxmlformats.org/officeDocument/2006/relationships/hyperlink" Target="https://www.genome.jp/entry/R03346" TargetMode="External"/><Relationship Id="rId2694" Type="http://schemas.openxmlformats.org/officeDocument/2006/relationships/hyperlink" Target="https://www.genome.jp/entry/4.1.3.27" TargetMode="External"/><Relationship Id="rId459" Type="http://schemas.openxmlformats.org/officeDocument/2006/relationships/hyperlink" Target="https://enzyme.expasy.org/EC/1.1.1.27" TargetMode="External"/><Relationship Id="rId666" Type="http://schemas.openxmlformats.org/officeDocument/2006/relationships/hyperlink" Target="https://www.genome.jp/entry/2.5.1.47" TargetMode="External"/><Relationship Id="rId873" Type="http://schemas.openxmlformats.org/officeDocument/2006/relationships/hyperlink" Target="https://www.genome.jp/entry/R04470" TargetMode="External"/><Relationship Id="rId1089" Type="http://schemas.openxmlformats.org/officeDocument/2006/relationships/hyperlink" Target="https://www.genome.jp/entry/R08270" TargetMode="External"/><Relationship Id="rId1296" Type="http://schemas.openxmlformats.org/officeDocument/2006/relationships/hyperlink" Target="https://www.genome.jp/entry/R04535" TargetMode="External"/><Relationship Id="rId2347" Type="http://schemas.openxmlformats.org/officeDocument/2006/relationships/hyperlink" Target="https://www.genome.jp/entry/R03020" TargetMode="External"/><Relationship Id="rId2554" Type="http://schemas.openxmlformats.org/officeDocument/2006/relationships/hyperlink" Target="https://www.genome.jp/entry/R11064" TargetMode="External"/><Relationship Id="rId2999" Type="http://schemas.openxmlformats.org/officeDocument/2006/relationships/hyperlink" Target="https://enzyme.expasy.org/EC/2.8.1.7" TargetMode="External"/><Relationship Id="rId221" Type="http://schemas.openxmlformats.org/officeDocument/2006/relationships/hyperlink" Target="https://enzyme.expasy.org/EC/3.2.1.8" TargetMode="External"/><Relationship Id="rId319" Type="http://schemas.openxmlformats.org/officeDocument/2006/relationships/hyperlink" Target="https://enzyme.expasy.org/EC/2.7.3.9" TargetMode="External"/><Relationship Id="rId526" Type="http://schemas.openxmlformats.org/officeDocument/2006/relationships/hyperlink" Target="https://enzyme.expasy.org/EC/2.7.1.92" TargetMode="External"/><Relationship Id="rId1156" Type="http://schemas.openxmlformats.org/officeDocument/2006/relationships/hyperlink" Target="https://www.genome.jp/entry/R00396" TargetMode="External"/><Relationship Id="rId1363" Type="http://schemas.openxmlformats.org/officeDocument/2006/relationships/hyperlink" Target="https://www.genome.jp/entry/2.3.1.168" TargetMode="External"/><Relationship Id="rId2207" Type="http://schemas.openxmlformats.org/officeDocument/2006/relationships/hyperlink" Target="https://www.genome.jp/entry/R10159" TargetMode="External"/><Relationship Id="rId2761" Type="http://schemas.openxmlformats.org/officeDocument/2006/relationships/hyperlink" Target="https://enzyme.expasy.org/EC/2.4.1.8" TargetMode="External"/><Relationship Id="rId2859" Type="http://schemas.openxmlformats.org/officeDocument/2006/relationships/hyperlink" Target="https://www.genome.jp/entry/2.1.2.2" TargetMode="External"/><Relationship Id="rId733" Type="http://schemas.openxmlformats.org/officeDocument/2006/relationships/hyperlink" Target="https://www.genome.jp/entry/3.2.2.9" TargetMode="External"/><Relationship Id="rId940" Type="http://schemas.openxmlformats.org/officeDocument/2006/relationships/hyperlink" Target="https://www.genome.jp/entry/4.1.1.50" TargetMode="External"/><Relationship Id="rId1016" Type="http://schemas.openxmlformats.org/officeDocument/2006/relationships/hyperlink" Target="https://www.genome.jp/entry/R11528" TargetMode="External"/><Relationship Id="rId1570" Type="http://schemas.openxmlformats.org/officeDocument/2006/relationships/hyperlink" Target="https://www.genome.jp/entry/3.5.4.3" TargetMode="External"/><Relationship Id="rId1668" Type="http://schemas.openxmlformats.org/officeDocument/2006/relationships/hyperlink" Target="https://www.genome.jp/entry/2.7.1.205" TargetMode="External"/><Relationship Id="rId1875" Type="http://schemas.openxmlformats.org/officeDocument/2006/relationships/hyperlink" Target="https://www.genome.jp/entry/R02736" TargetMode="External"/><Relationship Id="rId2414" Type="http://schemas.openxmlformats.org/officeDocument/2006/relationships/hyperlink" Target="https://www.genome.jp/entry/R01231" TargetMode="External"/><Relationship Id="rId2621" Type="http://schemas.openxmlformats.org/officeDocument/2006/relationships/hyperlink" Target="https://www.genome.jp/entry/2.7.1.40" TargetMode="External"/><Relationship Id="rId2719" Type="http://schemas.openxmlformats.org/officeDocument/2006/relationships/hyperlink" Target="https://www.genome.jp/entry/2.3.1.15" TargetMode="External"/><Relationship Id="rId800" Type="http://schemas.openxmlformats.org/officeDocument/2006/relationships/hyperlink" Target="https://www.genome.jp/entry/4.1.1.102" TargetMode="External"/><Relationship Id="rId1223" Type="http://schemas.openxmlformats.org/officeDocument/2006/relationships/hyperlink" Target="https://www.genome.jp/entry/R01555" TargetMode="External"/><Relationship Id="rId1430" Type="http://schemas.openxmlformats.org/officeDocument/2006/relationships/hyperlink" Target="https://www.genome.jp/entry/5.4.99.22" TargetMode="External"/><Relationship Id="rId1528" Type="http://schemas.openxmlformats.org/officeDocument/2006/relationships/hyperlink" Target="https://www.genome.jp/entry/5.6.2.1" TargetMode="External"/><Relationship Id="rId2926" Type="http://schemas.openxmlformats.org/officeDocument/2006/relationships/hyperlink" Target="https://enzyme.expasy.org/EC/6.1.1.10" TargetMode="External"/><Relationship Id="rId3090" Type="http://schemas.openxmlformats.org/officeDocument/2006/relationships/hyperlink" Target="https://enzyme.expasy.org/EC/1.14.14.9" TargetMode="External"/><Relationship Id="rId1735" Type="http://schemas.openxmlformats.org/officeDocument/2006/relationships/hyperlink" Target="https://www.genome.jp/entry/2.7.4.9" TargetMode="External"/><Relationship Id="rId1942" Type="http://schemas.openxmlformats.org/officeDocument/2006/relationships/hyperlink" Target="https://www.genome.jp/entry/R02570" TargetMode="External"/><Relationship Id="rId27" Type="http://schemas.openxmlformats.org/officeDocument/2006/relationships/hyperlink" Target="https://enzyme.expasy.org/EC/6.1.1.1" TargetMode="External"/><Relationship Id="rId1802" Type="http://schemas.openxmlformats.org/officeDocument/2006/relationships/hyperlink" Target="https://www.genome.jp/entry/2.7.7.87" TargetMode="External"/><Relationship Id="rId3048" Type="http://schemas.openxmlformats.org/officeDocument/2006/relationships/hyperlink" Target="https://enzyme.expasy.org/EC/1.1.1.95" TargetMode="External"/><Relationship Id="rId176" Type="http://schemas.openxmlformats.org/officeDocument/2006/relationships/hyperlink" Target="https://enzyme.expasy.org/EC/5.4.99.5" TargetMode="External"/><Relationship Id="rId383" Type="http://schemas.openxmlformats.org/officeDocument/2006/relationships/hyperlink" Target="https://enzyme.expasy.org/EC/1.1.5.3" TargetMode="External"/><Relationship Id="rId590" Type="http://schemas.openxmlformats.org/officeDocument/2006/relationships/hyperlink" Target="https://enzyme.expasy.org/EC/2.3.2.22" TargetMode="External"/><Relationship Id="rId2064" Type="http://schemas.openxmlformats.org/officeDocument/2006/relationships/hyperlink" Target="https://www.genome.jp/entry/R00844" TargetMode="External"/><Relationship Id="rId2271" Type="http://schemas.openxmlformats.org/officeDocument/2006/relationships/hyperlink" Target="https://www.genome.jp/entry/R09741" TargetMode="External"/><Relationship Id="rId243" Type="http://schemas.openxmlformats.org/officeDocument/2006/relationships/hyperlink" Target="https://enzyme.expasy.org/EC/1.1.1.103" TargetMode="External"/><Relationship Id="rId450" Type="http://schemas.openxmlformats.org/officeDocument/2006/relationships/hyperlink" Target="https://enzyme.expasy.org/EC/2.6.1.19" TargetMode="External"/><Relationship Id="rId688" Type="http://schemas.openxmlformats.org/officeDocument/2006/relationships/hyperlink" Target="https://www.genome.jp/entry/6.1.1.3" TargetMode="External"/><Relationship Id="rId895" Type="http://schemas.openxmlformats.org/officeDocument/2006/relationships/hyperlink" Target="https://www.genome.jp/entry/R03193" TargetMode="External"/><Relationship Id="rId1080" Type="http://schemas.openxmlformats.org/officeDocument/2006/relationships/hyperlink" Target="https://www.genome.jp/entry/R07085" TargetMode="External"/><Relationship Id="rId2131" Type="http://schemas.openxmlformats.org/officeDocument/2006/relationships/hyperlink" Target="https://www.genome.jp/entry/R03313" TargetMode="External"/><Relationship Id="rId2369" Type="http://schemas.openxmlformats.org/officeDocument/2006/relationships/hyperlink" Target="https://www.genome.jp/entry/R01532" TargetMode="External"/><Relationship Id="rId2576" Type="http://schemas.openxmlformats.org/officeDocument/2006/relationships/hyperlink" Target="https://www.genome.jp/entry/R07463" TargetMode="External"/><Relationship Id="rId2783" Type="http://schemas.openxmlformats.org/officeDocument/2006/relationships/hyperlink" Target="https://www.genome.jp/entry/7.1.1.9" TargetMode="External"/><Relationship Id="rId2990" Type="http://schemas.openxmlformats.org/officeDocument/2006/relationships/hyperlink" Target="https://enzyme.expasy.org/EC/1.1.1.261" TargetMode="External"/><Relationship Id="rId103" Type="http://schemas.openxmlformats.org/officeDocument/2006/relationships/hyperlink" Target="https://enzyme.expasy.org/EC/2.7.7.18" TargetMode="External"/><Relationship Id="rId310" Type="http://schemas.openxmlformats.org/officeDocument/2006/relationships/hyperlink" Target="https://enzyme.expasy.org/EC/3.5.4.2" TargetMode="External"/><Relationship Id="rId548" Type="http://schemas.openxmlformats.org/officeDocument/2006/relationships/hyperlink" Target="https://enzyme.expasy.org/EC/2.5.1.3" TargetMode="External"/><Relationship Id="rId755" Type="http://schemas.openxmlformats.org/officeDocument/2006/relationships/hyperlink" Target="https://www.genome.jp/entry/1.17.7.1" TargetMode="External"/><Relationship Id="rId962" Type="http://schemas.openxmlformats.org/officeDocument/2006/relationships/hyperlink" Target="https://www.genome.jp/entry/R04738" TargetMode="External"/><Relationship Id="rId1178" Type="http://schemas.openxmlformats.org/officeDocument/2006/relationships/hyperlink" Target="https://www.genome.jp/entry/R02425" TargetMode="External"/><Relationship Id="rId1385" Type="http://schemas.openxmlformats.org/officeDocument/2006/relationships/hyperlink" Target="https://www.genome.jp/entry/R02864" TargetMode="External"/><Relationship Id="rId1592" Type="http://schemas.openxmlformats.org/officeDocument/2006/relationships/hyperlink" Target="https://www.genome.jp/entry/2.3.1.180" TargetMode="External"/><Relationship Id="rId2229" Type="http://schemas.openxmlformats.org/officeDocument/2006/relationships/hyperlink" Target="https://www.genome.jp/entry/R02279" TargetMode="External"/><Relationship Id="rId2436" Type="http://schemas.openxmlformats.org/officeDocument/2006/relationships/hyperlink" Target="https://www.genome.jp/entry/R04633" TargetMode="External"/><Relationship Id="rId2643" Type="http://schemas.openxmlformats.org/officeDocument/2006/relationships/hyperlink" Target="https://www.genome.jp/entry/1.14.14.1" TargetMode="External"/><Relationship Id="rId2850" Type="http://schemas.openxmlformats.org/officeDocument/2006/relationships/hyperlink" Target="https://www.genome.jp/entry/1.1.1.17" TargetMode="External"/><Relationship Id="rId91" Type="http://schemas.openxmlformats.org/officeDocument/2006/relationships/hyperlink" Target="https://enzyme.expasy.org/EC/2.7.1.48" TargetMode="External"/><Relationship Id="rId408" Type="http://schemas.openxmlformats.org/officeDocument/2006/relationships/hyperlink" Target="https://enzyme.expasy.org/EC/3.2.1.67" TargetMode="External"/><Relationship Id="rId615" Type="http://schemas.openxmlformats.org/officeDocument/2006/relationships/hyperlink" Target="https://enzyme.expasy.org/EC/1.8.1.2" TargetMode="External"/><Relationship Id="rId822" Type="http://schemas.openxmlformats.org/officeDocument/2006/relationships/hyperlink" Target="https://www.genome.jp/entry/5.1.1.7" TargetMode="External"/><Relationship Id="rId1038" Type="http://schemas.openxmlformats.org/officeDocument/2006/relationships/hyperlink" Target="https://www.genome.jp/entry/R00964" TargetMode="External"/><Relationship Id="rId1245" Type="http://schemas.openxmlformats.org/officeDocument/2006/relationships/hyperlink" Target="https://www.genome.jp/entry/R02716" TargetMode="External"/><Relationship Id="rId1452" Type="http://schemas.openxmlformats.org/officeDocument/2006/relationships/hyperlink" Target="https://www.genome.jp/entry/2.5.1.19" TargetMode="External"/><Relationship Id="rId1897" Type="http://schemas.openxmlformats.org/officeDocument/2006/relationships/hyperlink" Target="https://www.genome.jp/entry/R00248" TargetMode="External"/><Relationship Id="rId2503" Type="http://schemas.openxmlformats.org/officeDocument/2006/relationships/hyperlink" Target="https://www.genome.jp/entry/R05406" TargetMode="External"/><Relationship Id="rId2948" Type="http://schemas.openxmlformats.org/officeDocument/2006/relationships/hyperlink" Target="https://enzyme.expasy.org/EC/3.2.1.78" TargetMode="External"/><Relationship Id="rId1105" Type="http://schemas.openxmlformats.org/officeDocument/2006/relationships/hyperlink" Target="https://www.genome.jp/entry/R09408" TargetMode="External"/><Relationship Id="rId1312" Type="http://schemas.openxmlformats.org/officeDocument/2006/relationships/hyperlink" Target="https://www.genome.jp/entry/2.1.2.1" TargetMode="External"/><Relationship Id="rId1757" Type="http://schemas.openxmlformats.org/officeDocument/2006/relationships/hyperlink" Target="https://www.genome.jp/entry/2.7.1.92" TargetMode="External"/><Relationship Id="rId1964" Type="http://schemas.openxmlformats.org/officeDocument/2006/relationships/hyperlink" Target="https://www.genome.jp/entry/R02024" TargetMode="External"/><Relationship Id="rId2710" Type="http://schemas.openxmlformats.org/officeDocument/2006/relationships/hyperlink" Target="https://www.genome.jp/entry/2.4.2.1" TargetMode="External"/><Relationship Id="rId2808" Type="http://schemas.openxmlformats.org/officeDocument/2006/relationships/hyperlink" Target="https://www.genome.jp/entry/2.4.1.53" TargetMode="External"/><Relationship Id="rId49" Type="http://schemas.openxmlformats.org/officeDocument/2006/relationships/hyperlink" Target="https://enzyme.expasy.org/EC/5.1.3.4" TargetMode="External"/><Relationship Id="rId1617" Type="http://schemas.openxmlformats.org/officeDocument/2006/relationships/hyperlink" Target="https://www.genome.jp/entry/1.1.5.3" TargetMode="External"/><Relationship Id="rId1824" Type="http://schemas.openxmlformats.org/officeDocument/2006/relationships/hyperlink" Target="https://www.genome.jp/entry/R04953" TargetMode="External"/><Relationship Id="rId198" Type="http://schemas.openxmlformats.org/officeDocument/2006/relationships/hyperlink" Target="https://enzyme.expasy.org/EC/4.1.2.14" TargetMode="External"/><Relationship Id="rId2086" Type="http://schemas.openxmlformats.org/officeDocument/2006/relationships/hyperlink" Target="https://www.genome.jp/entry/R07234" TargetMode="External"/><Relationship Id="rId2293" Type="http://schemas.openxmlformats.org/officeDocument/2006/relationships/hyperlink" Target="https://www.genome.jp/entry/R00922" TargetMode="External"/><Relationship Id="rId2598" Type="http://schemas.openxmlformats.org/officeDocument/2006/relationships/hyperlink" Target="https://www.genome.jp/entry/R07281" TargetMode="External"/><Relationship Id="rId265" Type="http://schemas.openxmlformats.org/officeDocument/2006/relationships/hyperlink" Target="https://enzyme.expasy.org/EC/4.3.1.17" TargetMode="External"/><Relationship Id="rId472" Type="http://schemas.openxmlformats.org/officeDocument/2006/relationships/hyperlink" Target="https://enzyme.expasy.org/EC/3.2.2.21" TargetMode="External"/><Relationship Id="rId2153" Type="http://schemas.openxmlformats.org/officeDocument/2006/relationships/hyperlink" Target="https://www.genome.jp/entry/R08359" TargetMode="External"/><Relationship Id="rId2360" Type="http://schemas.openxmlformats.org/officeDocument/2006/relationships/hyperlink" Target="https://www.genome.jp/entry/R11316" TargetMode="External"/><Relationship Id="rId125" Type="http://schemas.openxmlformats.org/officeDocument/2006/relationships/hyperlink" Target="https://enzyme.expasy.org/EC/2.3.1.181" TargetMode="External"/><Relationship Id="rId332" Type="http://schemas.openxmlformats.org/officeDocument/2006/relationships/hyperlink" Target="https://enzyme.expasy.org/EC/2.1.1.14" TargetMode="External"/><Relationship Id="rId777" Type="http://schemas.openxmlformats.org/officeDocument/2006/relationships/hyperlink" Target="https://www.genome.jp/entry/2.3.1.19" TargetMode="External"/><Relationship Id="rId984" Type="http://schemas.openxmlformats.org/officeDocument/2006/relationships/hyperlink" Target="https://www.genome.jp/entry/R08243" TargetMode="External"/><Relationship Id="rId2013" Type="http://schemas.openxmlformats.org/officeDocument/2006/relationships/hyperlink" Target="https://www.genome.jp/entry/R04562" TargetMode="External"/><Relationship Id="rId2220" Type="http://schemas.openxmlformats.org/officeDocument/2006/relationships/hyperlink" Target="https://www.genome.jp/entry/R03104" TargetMode="External"/><Relationship Id="rId2458" Type="http://schemas.openxmlformats.org/officeDocument/2006/relationships/hyperlink" Target="https://www.genome.jp/entry/R01293" TargetMode="External"/><Relationship Id="rId2665" Type="http://schemas.openxmlformats.org/officeDocument/2006/relationships/hyperlink" Target="https://www.genome.jp/entry/3.2.1.132" TargetMode="External"/><Relationship Id="rId2872" Type="http://schemas.openxmlformats.org/officeDocument/2006/relationships/hyperlink" Target="https://www.genome.jp/entry/1.2.1.28" TargetMode="External"/><Relationship Id="rId637" Type="http://schemas.openxmlformats.org/officeDocument/2006/relationships/hyperlink" Target="https://enzyme.expasy.org/EC/5.3.1.9" TargetMode="External"/><Relationship Id="rId844" Type="http://schemas.openxmlformats.org/officeDocument/2006/relationships/hyperlink" Target="https://www.genome.jp/entry/R04150" TargetMode="External"/><Relationship Id="rId1267" Type="http://schemas.openxmlformats.org/officeDocument/2006/relationships/hyperlink" Target="https://www.genome.jp/entry/R05636" TargetMode="External"/><Relationship Id="rId1474" Type="http://schemas.openxmlformats.org/officeDocument/2006/relationships/hyperlink" Target="https://www.genome.jp/entry/4.3.1.19" TargetMode="External"/><Relationship Id="rId1681" Type="http://schemas.openxmlformats.org/officeDocument/2006/relationships/hyperlink" Target="https://www.genome.jp/entry/1.2.1.79" TargetMode="External"/><Relationship Id="rId2318" Type="http://schemas.openxmlformats.org/officeDocument/2006/relationships/hyperlink" Target="https://www.genome.jp/entry/R02094" TargetMode="External"/><Relationship Id="rId2525" Type="http://schemas.openxmlformats.org/officeDocument/2006/relationships/hyperlink" Target="https://www.genome.jp/entry/R03319" TargetMode="External"/><Relationship Id="rId2732" Type="http://schemas.openxmlformats.org/officeDocument/2006/relationships/hyperlink" Target="https://enzyme.expasy.org/EC/2.3.1.57" TargetMode="External"/><Relationship Id="rId704" Type="http://schemas.openxmlformats.org/officeDocument/2006/relationships/hyperlink" Target="https://www.genome.jp/entry/1.1.1.86" TargetMode="External"/><Relationship Id="rId911" Type="http://schemas.openxmlformats.org/officeDocument/2006/relationships/hyperlink" Target="https://www.genome.jp/entry/R00188" TargetMode="External"/><Relationship Id="rId1127" Type="http://schemas.openxmlformats.org/officeDocument/2006/relationships/hyperlink" Target="https://www.genome.jp/entry/R03005" TargetMode="External"/><Relationship Id="rId1334" Type="http://schemas.openxmlformats.org/officeDocument/2006/relationships/hyperlink" Target="https://www.genome.jp/entry/3.5.2.3" TargetMode="External"/><Relationship Id="rId1541" Type="http://schemas.openxmlformats.org/officeDocument/2006/relationships/hyperlink" Target="https://www.genome.jp/entry/2.5.1.141" TargetMode="External"/><Relationship Id="rId1779" Type="http://schemas.openxmlformats.org/officeDocument/2006/relationships/hyperlink" Target="https://www.genome.jp/entry/2.5.1.3" TargetMode="External"/><Relationship Id="rId1986" Type="http://schemas.openxmlformats.org/officeDocument/2006/relationships/hyperlink" Target="https://www.genome.jp/entry/R02101" TargetMode="External"/><Relationship Id="rId40" Type="http://schemas.openxmlformats.org/officeDocument/2006/relationships/hyperlink" Target="https://enzyme.expasy.org/EC/2.7.13.3" TargetMode="External"/><Relationship Id="rId1401" Type="http://schemas.openxmlformats.org/officeDocument/2006/relationships/hyperlink" Target="https://www.genome.jp/entry/R04231" TargetMode="External"/><Relationship Id="rId1639" Type="http://schemas.openxmlformats.org/officeDocument/2006/relationships/hyperlink" Target="https://www.genome.jp/entry/4.2.1.47" TargetMode="External"/><Relationship Id="rId1846" Type="http://schemas.openxmlformats.org/officeDocument/2006/relationships/hyperlink" Target="https://www.genome.jp/entry/R00440" TargetMode="External"/><Relationship Id="rId3061" Type="http://schemas.openxmlformats.org/officeDocument/2006/relationships/hyperlink" Target="https://enzyme.expasy.org/EC/1.1.1.100" TargetMode="External"/><Relationship Id="rId1706" Type="http://schemas.openxmlformats.org/officeDocument/2006/relationships/hyperlink" Target="https://www.genome.jp/entry/5.4.2.10" TargetMode="External"/><Relationship Id="rId1913" Type="http://schemas.openxmlformats.org/officeDocument/2006/relationships/hyperlink" Target="https://www.genome.jp/entry/R00485" TargetMode="External"/><Relationship Id="rId287" Type="http://schemas.openxmlformats.org/officeDocument/2006/relationships/hyperlink" Target="https://enzyme.expasy.org/EC/6.3.5.5" TargetMode="External"/><Relationship Id="rId494" Type="http://schemas.openxmlformats.org/officeDocument/2006/relationships/hyperlink" Target="https://enzyme.expasy.org/EC/3.1.1.29" TargetMode="External"/><Relationship Id="rId2175" Type="http://schemas.openxmlformats.org/officeDocument/2006/relationships/hyperlink" Target="https://www.genome.jp/entry/R02670" TargetMode="External"/><Relationship Id="rId2382" Type="http://schemas.openxmlformats.org/officeDocument/2006/relationships/hyperlink" Target="https://www.genome.jp/entry/R01898" TargetMode="External"/><Relationship Id="rId3019" Type="http://schemas.openxmlformats.org/officeDocument/2006/relationships/hyperlink" Target="https://enzyme.expasy.org/EC/1.3.1.34" TargetMode="External"/><Relationship Id="rId147" Type="http://schemas.openxmlformats.org/officeDocument/2006/relationships/hyperlink" Target="https://enzyme.expasy.org/EC/1.6.99.1" TargetMode="External"/><Relationship Id="rId354" Type="http://schemas.openxmlformats.org/officeDocument/2006/relationships/hyperlink" Target="https://enzyme.expasy.org/EC/6.1.1.2" TargetMode="External"/><Relationship Id="rId799" Type="http://schemas.openxmlformats.org/officeDocument/2006/relationships/hyperlink" Target="https://www.genome.jp/entry/5.1.1.10" TargetMode="External"/><Relationship Id="rId1191" Type="http://schemas.openxmlformats.org/officeDocument/2006/relationships/hyperlink" Target="https://www.genome.jp/entry/R05220" TargetMode="External"/><Relationship Id="rId2035" Type="http://schemas.openxmlformats.org/officeDocument/2006/relationships/hyperlink" Target="https://www.genome.jp/entry/R00985" TargetMode="External"/><Relationship Id="rId2687" Type="http://schemas.openxmlformats.org/officeDocument/2006/relationships/hyperlink" Target="https://www.genome.jp/entry/2.7.11.1" TargetMode="External"/><Relationship Id="rId2894" Type="http://schemas.openxmlformats.org/officeDocument/2006/relationships/hyperlink" Target="https://enzyme.expasy.org/EC/3.1.3.7" TargetMode="External"/><Relationship Id="rId561" Type="http://schemas.openxmlformats.org/officeDocument/2006/relationships/hyperlink" Target="https://enzyme.expasy.org/EC/5.3.2.6" TargetMode="External"/><Relationship Id="rId659" Type="http://schemas.openxmlformats.org/officeDocument/2006/relationships/hyperlink" Target="https://www.genome.jp/entry/6.1.1.4" TargetMode="External"/><Relationship Id="rId866" Type="http://schemas.openxmlformats.org/officeDocument/2006/relationships/hyperlink" Target="https://www.genome.jp/entry/R01104" TargetMode="External"/><Relationship Id="rId1289" Type="http://schemas.openxmlformats.org/officeDocument/2006/relationships/hyperlink" Target="https://www.genome.jp/entry/4.1.1.5" TargetMode="External"/><Relationship Id="rId1496" Type="http://schemas.openxmlformats.org/officeDocument/2006/relationships/hyperlink" Target="https://www.genome.jp/entry/5.1.3.3" TargetMode="External"/><Relationship Id="rId2242" Type="http://schemas.openxmlformats.org/officeDocument/2006/relationships/hyperlink" Target="https://www.genome.jp/entry/R06101" TargetMode="External"/><Relationship Id="rId2547" Type="http://schemas.openxmlformats.org/officeDocument/2006/relationships/hyperlink" Target="https://www.genome.jp/entry/R03222" TargetMode="External"/><Relationship Id="rId214" Type="http://schemas.openxmlformats.org/officeDocument/2006/relationships/hyperlink" Target="https://enzyme.expasy.org/EC/3.4.21.102" TargetMode="External"/><Relationship Id="rId421" Type="http://schemas.openxmlformats.org/officeDocument/2006/relationships/hyperlink" Target="https://enzyme.expasy.org/EC/6.3.5.3" TargetMode="External"/><Relationship Id="rId519" Type="http://schemas.openxmlformats.org/officeDocument/2006/relationships/hyperlink" Target="https://enzyme.expasy.org/EC/2.1.1.177" TargetMode="External"/><Relationship Id="rId1051" Type="http://schemas.openxmlformats.org/officeDocument/2006/relationships/hyperlink" Target="https://www.genome.jp/entry/R02355" TargetMode="External"/><Relationship Id="rId1149" Type="http://schemas.openxmlformats.org/officeDocument/2006/relationships/hyperlink" Target="https://www.genome.jp/entry/R02740" TargetMode="External"/><Relationship Id="rId1356" Type="http://schemas.openxmlformats.org/officeDocument/2006/relationships/hyperlink" Target="https://www.genome.jp/entry/R07600" TargetMode="External"/><Relationship Id="rId2102" Type="http://schemas.openxmlformats.org/officeDocument/2006/relationships/hyperlink" Target="https://www.genome.jp/entry/R03270" TargetMode="External"/><Relationship Id="rId2754" Type="http://schemas.openxmlformats.org/officeDocument/2006/relationships/hyperlink" Target="https://enzyme.expasy.org/EC/2.4.1.10" TargetMode="External"/><Relationship Id="rId2961" Type="http://schemas.openxmlformats.org/officeDocument/2006/relationships/hyperlink" Target="https://enzyme.expasy.org/EC/3.1.3.5" TargetMode="External"/><Relationship Id="rId726" Type="http://schemas.openxmlformats.org/officeDocument/2006/relationships/hyperlink" Target="https://www.genome.jp/entry/3.1.1.96" TargetMode="External"/><Relationship Id="rId933" Type="http://schemas.openxmlformats.org/officeDocument/2006/relationships/hyperlink" Target="https://www.genome.jp/entry/R07136" TargetMode="External"/><Relationship Id="rId1009" Type="http://schemas.openxmlformats.org/officeDocument/2006/relationships/hyperlink" Target="https://www.genome.jp/entry/R03165" TargetMode="External"/><Relationship Id="rId1563" Type="http://schemas.openxmlformats.org/officeDocument/2006/relationships/hyperlink" Target="https://www.genome.jp/entry/4.2.1.109" TargetMode="External"/><Relationship Id="rId1770" Type="http://schemas.openxmlformats.org/officeDocument/2006/relationships/hyperlink" Target="https://www.genome.jp/entry/3.6.4.13" TargetMode="External"/><Relationship Id="rId1868" Type="http://schemas.openxmlformats.org/officeDocument/2006/relationships/hyperlink" Target="https://www.genome.jp/entry/R00878" TargetMode="External"/><Relationship Id="rId2407" Type="http://schemas.openxmlformats.org/officeDocument/2006/relationships/hyperlink" Target="https://www.genome.jp/entry/3.2.1.86" TargetMode="External"/><Relationship Id="rId2614" Type="http://schemas.openxmlformats.org/officeDocument/2006/relationships/hyperlink" Target="https://www.genome.jp/entry/2.5.1.47" TargetMode="External"/><Relationship Id="rId2821" Type="http://schemas.openxmlformats.org/officeDocument/2006/relationships/hyperlink" Target="https://www.genome.jp/entry/2.3.1.8" TargetMode="External"/><Relationship Id="rId62" Type="http://schemas.openxmlformats.org/officeDocument/2006/relationships/hyperlink" Target="https://enzyme.expasy.org/EC/2.3.3.13" TargetMode="External"/><Relationship Id="rId1216" Type="http://schemas.openxmlformats.org/officeDocument/2006/relationships/hyperlink" Target="https://www.genome.jp/entry/R11310" TargetMode="External"/><Relationship Id="rId1423" Type="http://schemas.openxmlformats.org/officeDocument/2006/relationships/hyperlink" Target="https://www.genome.jp/entry/4.1.1.20" TargetMode="External"/><Relationship Id="rId1630" Type="http://schemas.openxmlformats.org/officeDocument/2006/relationships/hyperlink" Target="https://www.genome.jp/entry/3.1.3.5" TargetMode="External"/><Relationship Id="rId2919" Type="http://schemas.openxmlformats.org/officeDocument/2006/relationships/hyperlink" Target="https://enzyme.expasy.org/EC/2.4.2.2" TargetMode="External"/><Relationship Id="rId3083" Type="http://schemas.openxmlformats.org/officeDocument/2006/relationships/hyperlink" Target="https://enzyme.expasy.org/EC/2.1.1.37" TargetMode="External"/><Relationship Id="rId1728" Type="http://schemas.openxmlformats.org/officeDocument/2006/relationships/hyperlink" Target="https://www.genome.jp/entry/2.7.7.23" TargetMode="External"/><Relationship Id="rId1935" Type="http://schemas.openxmlformats.org/officeDocument/2006/relationships/hyperlink" Target="https://www.genome.jp/entry/R00264" TargetMode="External"/><Relationship Id="rId2197" Type="http://schemas.openxmlformats.org/officeDocument/2006/relationships/hyperlink" Target="https://www.genome.jp/entry/R00714" TargetMode="External"/><Relationship Id="rId3010" Type="http://schemas.openxmlformats.org/officeDocument/2006/relationships/hyperlink" Target="https://enzyme.expasy.org/EC/2.7.7.18" TargetMode="External"/><Relationship Id="rId169" Type="http://schemas.openxmlformats.org/officeDocument/2006/relationships/hyperlink" Target="https://enzyme.expasy.org/EC/3.5.4.16" TargetMode="External"/><Relationship Id="rId376" Type="http://schemas.openxmlformats.org/officeDocument/2006/relationships/hyperlink" Target="https://enzyme.expasy.org/EC/4.1.1.37" TargetMode="External"/><Relationship Id="rId583" Type="http://schemas.openxmlformats.org/officeDocument/2006/relationships/hyperlink" Target="https://enzyme.expasy.org/EC/7.5.2.7" TargetMode="External"/><Relationship Id="rId790" Type="http://schemas.openxmlformats.org/officeDocument/2006/relationships/hyperlink" Target="https://www.genome.jp/entry/5.3.1.16" TargetMode="External"/><Relationship Id="rId2057" Type="http://schemas.openxmlformats.org/officeDocument/2006/relationships/hyperlink" Target="https://www.genome.jp/entry/R09247" TargetMode="External"/><Relationship Id="rId2264" Type="http://schemas.openxmlformats.org/officeDocument/2006/relationships/hyperlink" Target="https://www.genome.jp/entry/5.6.2.7" TargetMode="External"/><Relationship Id="rId2471" Type="http://schemas.openxmlformats.org/officeDocument/2006/relationships/hyperlink" Target="https://www.genome.jp/entry/R06229" TargetMode="External"/><Relationship Id="rId4" Type="http://schemas.openxmlformats.org/officeDocument/2006/relationships/hyperlink" Target="https://enzyme.expasy.org/EC/4.2.99.20" TargetMode="External"/><Relationship Id="rId236" Type="http://schemas.openxmlformats.org/officeDocument/2006/relationships/hyperlink" Target="https://enzyme.expasy.org/EC/2.7.1.17" TargetMode="External"/><Relationship Id="rId443" Type="http://schemas.openxmlformats.org/officeDocument/2006/relationships/hyperlink" Target="https://enzyme.expasy.org/EC/5.3.1.15" TargetMode="External"/><Relationship Id="rId650" Type="http://schemas.openxmlformats.org/officeDocument/2006/relationships/hyperlink" Target="https://www.genome.jp/entry/4.1.3.36" TargetMode="External"/><Relationship Id="rId888" Type="http://schemas.openxmlformats.org/officeDocument/2006/relationships/hyperlink" Target="https://www.genome.jp/entry/R12934" TargetMode="External"/><Relationship Id="rId1073" Type="http://schemas.openxmlformats.org/officeDocument/2006/relationships/hyperlink" Target="https://www.genome.jp/entry/R07052" TargetMode="External"/><Relationship Id="rId1280" Type="http://schemas.openxmlformats.org/officeDocument/2006/relationships/hyperlink" Target="https://www.genome.jp/entry/R01688" TargetMode="External"/><Relationship Id="rId2124" Type="http://schemas.openxmlformats.org/officeDocument/2006/relationships/hyperlink" Target="https://www.genome.jp/entry/R07393" TargetMode="External"/><Relationship Id="rId2331" Type="http://schemas.openxmlformats.org/officeDocument/2006/relationships/hyperlink" Target="https://www.genome.jp/entry/R02060" TargetMode="External"/><Relationship Id="rId2569" Type="http://schemas.openxmlformats.org/officeDocument/2006/relationships/hyperlink" Target="https://www.genome.jp/entry/R02649" TargetMode="External"/><Relationship Id="rId2776" Type="http://schemas.openxmlformats.org/officeDocument/2006/relationships/hyperlink" Target="https://www.genome.jp/entry/2.7.1.25" TargetMode="External"/><Relationship Id="rId2983" Type="http://schemas.openxmlformats.org/officeDocument/2006/relationships/hyperlink" Target="https://enzyme.expasy.org/EC/1.1.1.154" TargetMode="External"/><Relationship Id="rId303" Type="http://schemas.openxmlformats.org/officeDocument/2006/relationships/hyperlink" Target="https://enzyme.expasy.org/EC/2.5.1.141" TargetMode="External"/><Relationship Id="rId748" Type="http://schemas.openxmlformats.org/officeDocument/2006/relationships/hyperlink" Target="https://www.genome.jp/entry/3.5.4.5" TargetMode="External"/><Relationship Id="rId955" Type="http://schemas.openxmlformats.org/officeDocument/2006/relationships/hyperlink" Target="https://www.genome.jp/entry/R01280" TargetMode="External"/><Relationship Id="rId1140" Type="http://schemas.openxmlformats.org/officeDocument/2006/relationships/hyperlink" Target="https://www.genome.jp/entry/R00893" TargetMode="External"/><Relationship Id="rId1378" Type="http://schemas.openxmlformats.org/officeDocument/2006/relationships/hyperlink" Target="https://www.genome.jp/entry/R04928" TargetMode="External"/><Relationship Id="rId1585" Type="http://schemas.openxmlformats.org/officeDocument/2006/relationships/hyperlink" Target="https://www.genome.jp/entry/2.7.7.73" TargetMode="External"/><Relationship Id="rId1792" Type="http://schemas.openxmlformats.org/officeDocument/2006/relationships/hyperlink" Target="https://www.genome.jp/entry/5.3.2.6" TargetMode="External"/><Relationship Id="rId2429" Type="http://schemas.openxmlformats.org/officeDocument/2006/relationships/hyperlink" Target="https://www.genome.jp/entry/R04144" TargetMode="External"/><Relationship Id="rId2636" Type="http://schemas.openxmlformats.org/officeDocument/2006/relationships/hyperlink" Target="https://www.genome.jp/entry/4.2.1.51" TargetMode="External"/><Relationship Id="rId2843" Type="http://schemas.openxmlformats.org/officeDocument/2006/relationships/hyperlink" Target="https://www.genome.jp/entry/3.2.1.1" TargetMode="External"/><Relationship Id="rId84" Type="http://schemas.openxmlformats.org/officeDocument/2006/relationships/hyperlink" Target="https://enzyme.expasy.org/EC/2.4.2.7" TargetMode="External"/><Relationship Id="rId510" Type="http://schemas.openxmlformats.org/officeDocument/2006/relationships/hyperlink" Target="https://enzyme.expasy.org/EC/1.1.1.205" TargetMode="External"/><Relationship Id="rId608" Type="http://schemas.openxmlformats.org/officeDocument/2006/relationships/hyperlink" Target="https://enzyme.expasy.org/EC/4.1.1.102" TargetMode="External"/><Relationship Id="rId815" Type="http://schemas.openxmlformats.org/officeDocument/2006/relationships/hyperlink" Target="https://www.genome.jp/entry/3.5.3.9" TargetMode="External"/><Relationship Id="rId1238" Type="http://schemas.openxmlformats.org/officeDocument/2006/relationships/hyperlink" Target="https://www.genome.jp/entry/R01163" TargetMode="External"/><Relationship Id="rId1445" Type="http://schemas.openxmlformats.org/officeDocument/2006/relationships/hyperlink" Target="https://www.genome.jp/entry/4.1.3.27" TargetMode="External"/><Relationship Id="rId1652" Type="http://schemas.openxmlformats.org/officeDocument/2006/relationships/hyperlink" Target="https://www.genome.jp/entry/2.1.2.2" TargetMode="External"/><Relationship Id="rId1000" Type="http://schemas.openxmlformats.org/officeDocument/2006/relationships/hyperlink" Target="https://www.genome.jp/entry/R04426" TargetMode="External"/><Relationship Id="rId1305" Type="http://schemas.openxmlformats.org/officeDocument/2006/relationships/hyperlink" Target="https://www.genome.jp/entry/3.6.1.27" TargetMode="External"/><Relationship Id="rId1957" Type="http://schemas.openxmlformats.org/officeDocument/2006/relationships/hyperlink" Target="https://www.genome.jp/entry/R02294" TargetMode="External"/><Relationship Id="rId2703" Type="http://schemas.openxmlformats.org/officeDocument/2006/relationships/hyperlink" Target="https://www.genome.jp/entry/2.4.2.22" TargetMode="External"/><Relationship Id="rId2910" Type="http://schemas.openxmlformats.org/officeDocument/2006/relationships/hyperlink" Target="https://enzyme.expasy.org/EC/5.3.2.6" TargetMode="External"/><Relationship Id="rId1512" Type="http://schemas.openxmlformats.org/officeDocument/2006/relationships/hyperlink" Target="https://www.genome.jp/entry/1.1.1.103" TargetMode="External"/><Relationship Id="rId1817" Type="http://schemas.openxmlformats.org/officeDocument/2006/relationships/hyperlink" Target="https://www.genome.jp/entry/R12240" TargetMode="External"/><Relationship Id="rId11" Type="http://schemas.openxmlformats.org/officeDocument/2006/relationships/hyperlink" Target="https://enzyme.expasy.org/EC/6.3.5.4" TargetMode="External"/><Relationship Id="rId398" Type="http://schemas.openxmlformats.org/officeDocument/2006/relationships/hyperlink" Target="https://enzyme.expasy.org/EC/3.2.1.93" TargetMode="External"/><Relationship Id="rId2079" Type="http://schemas.openxmlformats.org/officeDocument/2006/relationships/hyperlink" Target="https://www.genome.jp/entry/R00162" TargetMode="External"/><Relationship Id="rId3032" Type="http://schemas.openxmlformats.org/officeDocument/2006/relationships/hyperlink" Target="https://enzyme.expasy.org/EC/2.7.1.25" TargetMode="External"/><Relationship Id="rId160" Type="http://schemas.openxmlformats.org/officeDocument/2006/relationships/hyperlink" Target="https://enzyme.expasy.org/EC/4.1.99.12" TargetMode="External"/><Relationship Id="rId2286" Type="http://schemas.openxmlformats.org/officeDocument/2006/relationships/hyperlink" Target="https://www.genome.jp/entry/R05378" TargetMode="External"/><Relationship Id="rId2493" Type="http://schemas.openxmlformats.org/officeDocument/2006/relationships/hyperlink" Target="https://www.genome.jp/entry/R12958" TargetMode="External"/><Relationship Id="rId258" Type="http://schemas.openxmlformats.org/officeDocument/2006/relationships/hyperlink" Target="https://enzyme.expasy.org/EC/2.1.1.74" TargetMode="External"/><Relationship Id="rId465" Type="http://schemas.openxmlformats.org/officeDocument/2006/relationships/hyperlink" Target="https://enzyme.expasy.org/EC/4.2.1.41" TargetMode="External"/><Relationship Id="rId672" Type="http://schemas.openxmlformats.org/officeDocument/2006/relationships/hyperlink" Target="https://www.genome.jp/entry/2.7.7.65" TargetMode="External"/><Relationship Id="rId1095" Type="http://schemas.openxmlformats.org/officeDocument/2006/relationships/hyperlink" Target="https://www.genome.jp/entry/R08343" TargetMode="External"/><Relationship Id="rId2146" Type="http://schemas.openxmlformats.org/officeDocument/2006/relationships/hyperlink" Target="https://www.genome.jp/entry/R02568" TargetMode="External"/><Relationship Id="rId2353" Type="http://schemas.openxmlformats.org/officeDocument/2006/relationships/hyperlink" Target="https://www.genome.jp/entry/R06001" TargetMode="External"/><Relationship Id="rId2560" Type="http://schemas.openxmlformats.org/officeDocument/2006/relationships/hyperlink" Target="https://www.genome.jp/entry/R11063" TargetMode="External"/><Relationship Id="rId2798" Type="http://schemas.openxmlformats.org/officeDocument/2006/relationships/hyperlink" Target="https://www.genome.jp/entry/3.5.99.2" TargetMode="External"/><Relationship Id="rId118" Type="http://schemas.openxmlformats.org/officeDocument/2006/relationships/hyperlink" Target="https://enzyme.expasy.org/EC/3.4.16.4" TargetMode="External"/><Relationship Id="rId325" Type="http://schemas.openxmlformats.org/officeDocument/2006/relationships/hyperlink" Target="https://enzyme.expasy.org/EC/1.13.11.53" TargetMode="External"/><Relationship Id="rId532" Type="http://schemas.openxmlformats.org/officeDocument/2006/relationships/hyperlink" Target="https://enzyme.expasy.org/EC/3.1.3.23" TargetMode="External"/><Relationship Id="rId977" Type="http://schemas.openxmlformats.org/officeDocument/2006/relationships/hyperlink" Target="https://www.genome.jp/entry/R08093" TargetMode="External"/><Relationship Id="rId1162" Type="http://schemas.openxmlformats.org/officeDocument/2006/relationships/hyperlink" Target="https://www.genome.jp/entry/R12777" TargetMode="External"/><Relationship Id="rId2006" Type="http://schemas.openxmlformats.org/officeDocument/2006/relationships/hyperlink" Target="https://www.genome.jp/entry/R02433" TargetMode="External"/><Relationship Id="rId2213" Type="http://schemas.openxmlformats.org/officeDocument/2006/relationships/hyperlink" Target="https://www.genome.jp/entry/R05051" TargetMode="External"/><Relationship Id="rId2420" Type="http://schemas.openxmlformats.org/officeDocument/2006/relationships/hyperlink" Target="https://www.genome.jp/entry/R04559" TargetMode="External"/><Relationship Id="rId2658" Type="http://schemas.openxmlformats.org/officeDocument/2006/relationships/hyperlink" Target="https://www.genome.jp/entry/1.14.14.1" TargetMode="External"/><Relationship Id="rId2865" Type="http://schemas.openxmlformats.org/officeDocument/2006/relationships/hyperlink" Target="https://www.genome.jp/entry/2.3.1.51" TargetMode="External"/><Relationship Id="rId837" Type="http://schemas.openxmlformats.org/officeDocument/2006/relationships/hyperlink" Target="https://www.genome.jp/entry/5.3.1.9" TargetMode="External"/><Relationship Id="rId1022" Type="http://schemas.openxmlformats.org/officeDocument/2006/relationships/hyperlink" Target="https://www.genome.jp/entry/R01183" TargetMode="External"/><Relationship Id="rId1467" Type="http://schemas.openxmlformats.org/officeDocument/2006/relationships/hyperlink" Target="https://www.genome.jp/entry/4.1.3.16" TargetMode="External"/><Relationship Id="rId1674" Type="http://schemas.openxmlformats.org/officeDocument/2006/relationships/hyperlink" Target="https://www.genome.jp/entry/1.2.3.3" TargetMode="External"/><Relationship Id="rId1881" Type="http://schemas.openxmlformats.org/officeDocument/2006/relationships/hyperlink" Target="https://www.genome.jp/entry/R00401" TargetMode="External"/><Relationship Id="rId2518" Type="http://schemas.openxmlformats.org/officeDocument/2006/relationships/hyperlink" Target="https://www.genome.jp/entry/R00847" TargetMode="External"/><Relationship Id="rId2725" Type="http://schemas.openxmlformats.org/officeDocument/2006/relationships/hyperlink" Target="https://enzyme.expasy.org/EC/3.6.1.23" TargetMode="External"/><Relationship Id="rId2932" Type="http://schemas.openxmlformats.org/officeDocument/2006/relationships/hyperlink" Target="https://enzyme.expasy.org/EC/1.6.5.9" TargetMode="External"/><Relationship Id="rId904" Type="http://schemas.openxmlformats.org/officeDocument/2006/relationships/hyperlink" Target="https://www.genome.jp/entry/R03013" TargetMode="External"/><Relationship Id="rId1327" Type="http://schemas.openxmlformats.org/officeDocument/2006/relationships/hyperlink" Target="https://www.genome.jp/entry/6.1.1.5" TargetMode="External"/><Relationship Id="rId1534" Type="http://schemas.openxmlformats.org/officeDocument/2006/relationships/hyperlink" Target="https://www.genome.jp/entry/2.7.8.13" TargetMode="External"/><Relationship Id="rId1741" Type="http://schemas.openxmlformats.org/officeDocument/2006/relationships/hyperlink" Target="https://www.genome.jp/entry/1.1.1.205" TargetMode="External"/><Relationship Id="rId1979" Type="http://schemas.openxmlformats.org/officeDocument/2006/relationships/hyperlink" Target="https://www.genome.jp/entry/R00939" TargetMode="External"/><Relationship Id="rId33" Type="http://schemas.openxmlformats.org/officeDocument/2006/relationships/hyperlink" Target="https://enzyme.expasy.org/EC/4.3.2.1" TargetMode="External"/><Relationship Id="rId1601" Type="http://schemas.openxmlformats.org/officeDocument/2006/relationships/hyperlink" Target="https://www.genome.jp/entry/4.4.1.19" TargetMode="External"/><Relationship Id="rId1839" Type="http://schemas.openxmlformats.org/officeDocument/2006/relationships/hyperlink" Target="https://www.genome.jp/entry/R03661" TargetMode="External"/><Relationship Id="rId3054" Type="http://schemas.openxmlformats.org/officeDocument/2006/relationships/hyperlink" Target="https://enzyme.expasy.org/EC/4.1.3.27" TargetMode="External"/><Relationship Id="rId182" Type="http://schemas.openxmlformats.org/officeDocument/2006/relationships/hyperlink" Target="https://enzyme.expasy.org/EC/2.6.1.9" TargetMode="External"/><Relationship Id="rId1906" Type="http://schemas.openxmlformats.org/officeDocument/2006/relationships/hyperlink" Target="https://www.genome.jp/entry/R00199" TargetMode="External"/><Relationship Id="rId487" Type="http://schemas.openxmlformats.org/officeDocument/2006/relationships/hyperlink" Target="https://enzyme.expasy.org/EC/2.7.6.3" TargetMode="External"/><Relationship Id="rId694" Type="http://schemas.openxmlformats.org/officeDocument/2006/relationships/hyperlink" Target="https://www.genome.jp/entry/3.2.1.55" TargetMode="External"/><Relationship Id="rId2070" Type="http://schemas.openxmlformats.org/officeDocument/2006/relationships/hyperlink" Target="https://www.genome.jp/entry/R00146" TargetMode="External"/><Relationship Id="rId2168" Type="http://schemas.openxmlformats.org/officeDocument/2006/relationships/hyperlink" Target="https://www.genome.jp/entry/R05724" TargetMode="External"/><Relationship Id="rId2375" Type="http://schemas.openxmlformats.org/officeDocument/2006/relationships/hyperlink" Target="https://www.genome.jp/entry/R00103" TargetMode="External"/><Relationship Id="rId347" Type="http://schemas.openxmlformats.org/officeDocument/2006/relationships/hyperlink" Target="https://enzyme.expasy.org/EC/2.7.1.49" TargetMode="External"/><Relationship Id="rId999" Type="http://schemas.openxmlformats.org/officeDocument/2006/relationships/hyperlink" Target="https://www.genome.jp/entry/R01652" TargetMode="External"/><Relationship Id="rId1184" Type="http://schemas.openxmlformats.org/officeDocument/2006/relationships/hyperlink" Target="https://www.genome.jp/entry/R12987" TargetMode="External"/><Relationship Id="rId2028" Type="http://schemas.openxmlformats.org/officeDocument/2006/relationships/hyperlink" Target="https://www.genome.jp/entry/R00674" TargetMode="External"/><Relationship Id="rId2582" Type="http://schemas.openxmlformats.org/officeDocument/2006/relationships/hyperlink" Target="https://www.genome.jp/entry/R09993" TargetMode="External"/><Relationship Id="rId2887" Type="http://schemas.openxmlformats.org/officeDocument/2006/relationships/hyperlink" Target="https://enzyme.expasy.org/EC/3.2.1.22" TargetMode="External"/><Relationship Id="rId554" Type="http://schemas.openxmlformats.org/officeDocument/2006/relationships/hyperlink" Target="https://enzyme.expasy.org/EC/1.1.1.133" TargetMode="External"/><Relationship Id="rId761" Type="http://schemas.openxmlformats.org/officeDocument/2006/relationships/hyperlink" Target="https://www.genome.jp/entry/3.4.21.89" TargetMode="External"/><Relationship Id="rId859" Type="http://schemas.openxmlformats.org/officeDocument/2006/relationships/hyperlink" Target="https://www.genome.jp/entry/R00578" TargetMode="External"/><Relationship Id="rId1391" Type="http://schemas.openxmlformats.org/officeDocument/2006/relationships/hyperlink" Target="https://www.genome.jp/entry/R02090" TargetMode="External"/><Relationship Id="rId1489" Type="http://schemas.openxmlformats.org/officeDocument/2006/relationships/hyperlink" Target="https://www.genome.jp/entry/2.7.9.2" TargetMode="External"/><Relationship Id="rId1696" Type="http://schemas.openxmlformats.org/officeDocument/2006/relationships/hyperlink" Target="https://www.genome.jp/entry/1.2.1.26" TargetMode="External"/><Relationship Id="rId2235" Type="http://schemas.openxmlformats.org/officeDocument/2006/relationships/hyperlink" Target="https://www.genome.jp/entry/R00802" TargetMode="External"/><Relationship Id="rId2442" Type="http://schemas.openxmlformats.org/officeDocument/2006/relationships/hyperlink" Target="https://www.genome.jp/entry/R06099" TargetMode="External"/><Relationship Id="rId207" Type="http://schemas.openxmlformats.org/officeDocument/2006/relationships/hyperlink" Target="https://enzyme.expasy.org/EC/1.8.4.11" TargetMode="External"/><Relationship Id="rId414" Type="http://schemas.openxmlformats.org/officeDocument/2006/relationships/hyperlink" Target="https://enzyme.expasy.org/EC/2.5.1.n9" TargetMode="External"/><Relationship Id="rId621" Type="http://schemas.openxmlformats.org/officeDocument/2006/relationships/hyperlink" Target="https://enzyme.expasy.org/EC/3.5.2.17" TargetMode="External"/><Relationship Id="rId1044" Type="http://schemas.openxmlformats.org/officeDocument/2006/relationships/hyperlink" Target="https://www.genome.jp/entry/R01401" TargetMode="External"/><Relationship Id="rId1251" Type="http://schemas.openxmlformats.org/officeDocument/2006/relationships/hyperlink" Target="https://www.genome.jp/entry/R00275" TargetMode="External"/><Relationship Id="rId1349" Type="http://schemas.openxmlformats.org/officeDocument/2006/relationships/hyperlink" Target="https://www.genome.jp/entry/R07618" TargetMode="External"/><Relationship Id="rId2302" Type="http://schemas.openxmlformats.org/officeDocument/2006/relationships/hyperlink" Target="https://www.genome.jp/entry/R01343" TargetMode="External"/><Relationship Id="rId2747" Type="http://schemas.openxmlformats.org/officeDocument/2006/relationships/hyperlink" Target="https://www.genome.jp/entry/2.5.1.17" TargetMode="External"/><Relationship Id="rId2954" Type="http://schemas.openxmlformats.org/officeDocument/2006/relationships/hyperlink" Target="https://enzyme.expasy.org/EC/1.6.2.4" TargetMode="External"/><Relationship Id="rId719" Type="http://schemas.openxmlformats.org/officeDocument/2006/relationships/hyperlink" Target="https://www.genome.jp/entry/2.8.1.7" TargetMode="External"/><Relationship Id="rId926" Type="http://schemas.openxmlformats.org/officeDocument/2006/relationships/hyperlink" Target="https://www.genome.jp/entry/R00659" TargetMode="External"/><Relationship Id="rId1111" Type="http://schemas.openxmlformats.org/officeDocument/2006/relationships/hyperlink" Target="https://www.genome.jp/entry/R09425" TargetMode="External"/><Relationship Id="rId1556" Type="http://schemas.openxmlformats.org/officeDocument/2006/relationships/hyperlink" Target="https://www.genome.jp/entry/4.1.99.14" TargetMode="External"/><Relationship Id="rId1763" Type="http://schemas.openxmlformats.org/officeDocument/2006/relationships/hyperlink" Target="https://www.genome.jp/entry/3.1.3.23" TargetMode="External"/><Relationship Id="rId1970" Type="http://schemas.openxmlformats.org/officeDocument/2006/relationships/hyperlink" Target="https://www.genome.jp/entry/R00381" TargetMode="External"/><Relationship Id="rId2607" Type="http://schemas.openxmlformats.org/officeDocument/2006/relationships/hyperlink" Target="https://www.genome.jp/entry/4.1.3.36" TargetMode="External"/><Relationship Id="rId2814" Type="http://schemas.openxmlformats.org/officeDocument/2006/relationships/hyperlink" Target="https://www.genome.jp/entry/5.3.1.6" TargetMode="External"/><Relationship Id="rId55" Type="http://schemas.openxmlformats.org/officeDocument/2006/relationships/hyperlink" Target="https://enzyme.expasy.org/EC/4.2.1.17" TargetMode="External"/><Relationship Id="rId1209" Type="http://schemas.openxmlformats.org/officeDocument/2006/relationships/hyperlink" Target="https://www.genome.jp/entry/R00672" TargetMode="External"/><Relationship Id="rId1416" Type="http://schemas.openxmlformats.org/officeDocument/2006/relationships/hyperlink" Target="https://www.genome.jp/entry/4.3.1.18" TargetMode="External"/><Relationship Id="rId1623" Type="http://schemas.openxmlformats.org/officeDocument/2006/relationships/hyperlink" Target="https://www.genome.jp/entry/1.11.1.24" TargetMode="External"/><Relationship Id="rId1830" Type="http://schemas.openxmlformats.org/officeDocument/2006/relationships/hyperlink" Target="https://www.genome.jp/entry/R00405" TargetMode="External"/><Relationship Id="rId3076" Type="http://schemas.openxmlformats.org/officeDocument/2006/relationships/hyperlink" Target="https://enzyme.expasy.org/EC/2.6.1.1" TargetMode="External"/><Relationship Id="rId1928" Type="http://schemas.openxmlformats.org/officeDocument/2006/relationships/hyperlink" Target="https://www.genome.jp/entry/R04065" TargetMode="External"/><Relationship Id="rId2092" Type="http://schemas.openxmlformats.org/officeDocument/2006/relationships/hyperlink" Target="https://www.genome.jp/entry/R01579" TargetMode="External"/><Relationship Id="rId271" Type="http://schemas.openxmlformats.org/officeDocument/2006/relationships/hyperlink" Target="https://enzyme.expasy.org/EC/2.1.2.9" TargetMode="External"/><Relationship Id="rId2397" Type="http://schemas.openxmlformats.org/officeDocument/2006/relationships/hyperlink" Target="https://www.genome.jp/entry/R08295" TargetMode="External"/><Relationship Id="rId3003" Type="http://schemas.openxmlformats.org/officeDocument/2006/relationships/hyperlink" Target="https://enzyme.expasy.org/EC/2.7.1.48" TargetMode="External"/><Relationship Id="rId131" Type="http://schemas.openxmlformats.org/officeDocument/2006/relationships/hyperlink" Target="https://enzyme.expasy.org/EC/2.2.1.7" TargetMode="External"/><Relationship Id="rId369" Type="http://schemas.openxmlformats.org/officeDocument/2006/relationships/hyperlink" Target="https://enzyme.expasy.org/EC/1.1.1.361" TargetMode="External"/><Relationship Id="rId576" Type="http://schemas.openxmlformats.org/officeDocument/2006/relationships/hyperlink" Target="https://enzyme.expasy.org/EC/4.1.99.22" TargetMode="External"/><Relationship Id="rId783" Type="http://schemas.openxmlformats.org/officeDocument/2006/relationships/hyperlink" Target="https://www.genome.jp/entry/1.14.15.13" TargetMode="External"/><Relationship Id="rId990" Type="http://schemas.openxmlformats.org/officeDocument/2006/relationships/hyperlink" Target="https://www.genome.jp/entry/R04673" TargetMode="External"/><Relationship Id="rId2257" Type="http://schemas.openxmlformats.org/officeDocument/2006/relationships/hyperlink" Target="https://www.genome.jp/entry/R12875" TargetMode="External"/><Relationship Id="rId2464" Type="http://schemas.openxmlformats.org/officeDocument/2006/relationships/hyperlink" Target="https://www.genome.jp/entry/R02361" TargetMode="External"/><Relationship Id="rId2671" Type="http://schemas.openxmlformats.org/officeDocument/2006/relationships/hyperlink" Target="https://www.genome.jp/entry/2.7.1.2" TargetMode="External"/><Relationship Id="rId229" Type="http://schemas.openxmlformats.org/officeDocument/2006/relationships/hyperlink" Target="https://enzyme.expasy.org/EC/5.1.3.3" TargetMode="External"/><Relationship Id="rId436" Type="http://schemas.openxmlformats.org/officeDocument/2006/relationships/hyperlink" Target="https://enzyme.expasy.org/EC/3.1.1.1" TargetMode="External"/><Relationship Id="rId643" Type="http://schemas.openxmlformats.org/officeDocument/2006/relationships/hyperlink" Target="https://enzyme.expasy.org/EC/3.6.1.23" TargetMode="External"/><Relationship Id="rId1066" Type="http://schemas.openxmlformats.org/officeDocument/2006/relationships/hyperlink" Target="https://www.genome.jp/entry/R07043" TargetMode="External"/><Relationship Id="rId1273" Type="http://schemas.openxmlformats.org/officeDocument/2006/relationships/hyperlink" Target="https://www.genome.jp/entry/R06941" TargetMode="External"/><Relationship Id="rId1480" Type="http://schemas.openxmlformats.org/officeDocument/2006/relationships/hyperlink" Target="https://www.genome.jp/entry/3.1.3.27" TargetMode="External"/><Relationship Id="rId2117" Type="http://schemas.openxmlformats.org/officeDocument/2006/relationships/hyperlink" Target="https://www.genome.jp/entry/R07605" TargetMode="External"/><Relationship Id="rId2324" Type="http://schemas.openxmlformats.org/officeDocument/2006/relationships/hyperlink" Target="https://www.genome.jp/entry/R11098" TargetMode="External"/><Relationship Id="rId2769" Type="http://schemas.openxmlformats.org/officeDocument/2006/relationships/hyperlink" Target="https://www.genome.jp/entry/6.2.1.5" TargetMode="External"/><Relationship Id="rId2976" Type="http://schemas.openxmlformats.org/officeDocument/2006/relationships/hyperlink" Target="https://enzyme.expasy.org/EC/2.3.1.179" TargetMode="External"/><Relationship Id="rId850" Type="http://schemas.openxmlformats.org/officeDocument/2006/relationships/hyperlink" Target="https://www.genome.jp/entry/R11325" TargetMode="External"/><Relationship Id="rId948" Type="http://schemas.openxmlformats.org/officeDocument/2006/relationships/hyperlink" Target="https://www.genome.jp/entry/R05850" TargetMode="External"/><Relationship Id="rId1133" Type="http://schemas.openxmlformats.org/officeDocument/2006/relationships/hyperlink" Target="https://www.genome.jp/entry/R08221" TargetMode="External"/><Relationship Id="rId1578" Type="http://schemas.openxmlformats.org/officeDocument/2006/relationships/hyperlink" Target="https://www.genome.jp/entry/1.11.1.6" TargetMode="External"/><Relationship Id="rId1785" Type="http://schemas.openxmlformats.org/officeDocument/2006/relationships/hyperlink" Target="https://www.genome.jp/entry/1.1.1.133" TargetMode="External"/><Relationship Id="rId1992" Type="http://schemas.openxmlformats.org/officeDocument/2006/relationships/hyperlink" Target="https://www.genome.jp/entry/R01229" TargetMode="External"/><Relationship Id="rId2531" Type="http://schemas.openxmlformats.org/officeDocument/2006/relationships/hyperlink" Target="https://www.genome.jp/entry/2.3.3.16" TargetMode="External"/><Relationship Id="rId2629" Type="http://schemas.openxmlformats.org/officeDocument/2006/relationships/hyperlink" Target="https://www.genome.jp/entry/4.2.1.17" TargetMode="External"/><Relationship Id="rId2836" Type="http://schemas.openxmlformats.org/officeDocument/2006/relationships/hyperlink" Target="https://www.genome.jp/entry/2.4.2.8" TargetMode="External"/><Relationship Id="rId77" Type="http://schemas.openxmlformats.org/officeDocument/2006/relationships/hyperlink" Target="https://enzyme.expasy.org/EC/1.4.3.16" TargetMode="External"/><Relationship Id="rId503" Type="http://schemas.openxmlformats.org/officeDocument/2006/relationships/hyperlink" Target="https://enzyme.expasy.org/EC/2.1.1.223" TargetMode="External"/><Relationship Id="rId710" Type="http://schemas.openxmlformats.org/officeDocument/2006/relationships/hyperlink" Target="https://www.genome.jp/entry/3.4.21.53" TargetMode="External"/><Relationship Id="rId808" Type="http://schemas.openxmlformats.org/officeDocument/2006/relationships/hyperlink" Target="https://www.genome.jp/entry/1.1.1.283" TargetMode="External"/><Relationship Id="rId1340" Type="http://schemas.openxmlformats.org/officeDocument/2006/relationships/hyperlink" Target="https://www.genome.jp/entry/R10949" TargetMode="External"/><Relationship Id="rId1438" Type="http://schemas.openxmlformats.org/officeDocument/2006/relationships/hyperlink" Target="https://www.genome.jp/entry/2.5.1.30" TargetMode="External"/><Relationship Id="rId1645" Type="http://schemas.openxmlformats.org/officeDocument/2006/relationships/hyperlink" Target="https://www.genome.jp/entry/4.2.2.23" TargetMode="External"/><Relationship Id="rId1200" Type="http://schemas.openxmlformats.org/officeDocument/2006/relationships/hyperlink" Target="https://www.genome.jp/entry/R02952" TargetMode="External"/><Relationship Id="rId1852" Type="http://schemas.openxmlformats.org/officeDocument/2006/relationships/hyperlink" Target="https://www.genome.jp/entry/R03538" TargetMode="External"/><Relationship Id="rId2903" Type="http://schemas.openxmlformats.org/officeDocument/2006/relationships/hyperlink" Target="https://enzyme.expasy.org/EC/2.1.2.1" TargetMode="External"/><Relationship Id="rId1505" Type="http://schemas.openxmlformats.org/officeDocument/2006/relationships/hyperlink" Target="https://www.genome.jp/entry/3.2.1.37" TargetMode="External"/><Relationship Id="rId1712" Type="http://schemas.openxmlformats.org/officeDocument/2006/relationships/hyperlink" Target="https://www.genome.jp/entry/2.3.1.30" TargetMode="External"/><Relationship Id="rId293" Type="http://schemas.openxmlformats.org/officeDocument/2006/relationships/hyperlink" Target="https://enzyme.expasy.org/EC/1.3.1.98" TargetMode="External"/><Relationship Id="rId2181" Type="http://schemas.openxmlformats.org/officeDocument/2006/relationships/hyperlink" Target="https://www.genome.jp/entry/R00772" TargetMode="External"/><Relationship Id="rId3025" Type="http://schemas.openxmlformats.org/officeDocument/2006/relationships/hyperlink" Target="https://enzyme.expasy.org/EC/2.7.8.13" TargetMode="External"/><Relationship Id="rId153" Type="http://schemas.openxmlformats.org/officeDocument/2006/relationships/hyperlink" Target="https://enzyme.expasy.org/EC/4.3.1.1" TargetMode="External"/><Relationship Id="rId360" Type="http://schemas.openxmlformats.org/officeDocument/2006/relationships/hyperlink" Target="https://enzyme.expasy.org/EC/2.3.1.1" TargetMode="External"/><Relationship Id="rId598" Type="http://schemas.openxmlformats.org/officeDocument/2006/relationships/hyperlink" Target="https://enzyme.expasy.org/EC/5.3.1.16" TargetMode="External"/><Relationship Id="rId2041" Type="http://schemas.openxmlformats.org/officeDocument/2006/relationships/hyperlink" Target="https://www.genome.jp/entry/R00124" TargetMode="External"/><Relationship Id="rId2279" Type="http://schemas.openxmlformats.org/officeDocument/2006/relationships/hyperlink" Target="https://www.genome.jp/entry/R01066" TargetMode="External"/><Relationship Id="rId2486" Type="http://schemas.openxmlformats.org/officeDocument/2006/relationships/hyperlink" Target="https://www.genome.jp/entry/R02719" TargetMode="External"/><Relationship Id="rId2693" Type="http://schemas.openxmlformats.org/officeDocument/2006/relationships/hyperlink" Target="https://www.genome.jp/entry/2.7.4.6" TargetMode="External"/><Relationship Id="rId220" Type="http://schemas.openxmlformats.org/officeDocument/2006/relationships/hyperlink" Target="https://enzyme.expasy.org/EC/1.2.1.3" TargetMode="External"/><Relationship Id="rId458" Type="http://schemas.openxmlformats.org/officeDocument/2006/relationships/hyperlink" Target="https://enzyme.expasy.org/EC/6.3.1.5" TargetMode="External"/><Relationship Id="rId665" Type="http://schemas.openxmlformats.org/officeDocument/2006/relationships/hyperlink" Target="https://www.genome.jp/entry/3.2.1.172" TargetMode="External"/><Relationship Id="rId872" Type="http://schemas.openxmlformats.org/officeDocument/2006/relationships/hyperlink" Target="https://www.genome.jp/entry/R04019" TargetMode="External"/><Relationship Id="rId1088" Type="http://schemas.openxmlformats.org/officeDocument/2006/relationships/hyperlink" Target="https://www.genome.jp/entry/R08267" TargetMode="External"/><Relationship Id="rId1295" Type="http://schemas.openxmlformats.org/officeDocument/2006/relationships/hyperlink" Target="https://www.genome.jp/entry/R04428" TargetMode="External"/><Relationship Id="rId2139" Type="http://schemas.openxmlformats.org/officeDocument/2006/relationships/hyperlink" Target="https://www.genome.jp/entry/R00762" TargetMode="External"/><Relationship Id="rId2346" Type="http://schemas.openxmlformats.org/officeDocument/2006/relationships/hyperlink" Target="https://www.genome.jp/entry/5.4.99.12" TargetMode="External"/><Relationship Id="rId2553" Type="http://schemas.openxmlformats.org/officeDocument/2006/relationships/hyperlink" Target="https://www.genome.jp/entry/R12429" TargetMode="External"/><Relationship Id="rId2760" Type="http://schemas.openxmlformats.org/officeDocument/2006/relationships/hyperlink" Target="https://enzyme.expasy.org/EC/3.2.1.10" TargetMode="External"/><Relationship Id="rId2998" Type="http://schemas.openxmlformats.org/officeDocument/2006/relationships/hyperlink" Target="https://enzyme.expasy.org/EC/4.2.1.51" TargetMode="External"/><Relationship Id="rId318" Type="http://schemas.openxmlformats.org/officeDocument/2006/relationships/hyperlink" Target="https://enzyme.expasy.org/EC/4.1.99.14" TargetMode="External"/><Relationship Id="rId525" Type="http://schemas.openxmlformats.org/officeDocument/2006/relationships/hyperlink" Target="https://enzyme.expasy.org/EC/5.3.1.30" TargetMode="External"/><Relationship Id="rId732" Type="http://schemas.openxmlformats.org/officeDocument/2006/relationships/hyperlink" Target="https://www.genome.jp/entry/3.2.2.16" TargetMode="External"/><Relationship Id="rId1155" Type="http://schemas.openxmlformats.org/officeDocument/2006/relationships/hyperlink" Target="https://www.genome.jp/entry/R09932" TargetMode="External"/><Relationship Id="rId1362" Type="http://schemas.openxmlformats.org/officeDocument/2006/relationships/hyperlink" Target="https://www.genome.jp/entry/R10997" TargetMode="External"/><Relationship Id="rId2206" Type="http://schemas.openxmlformats.org/officeDocument/2006/relationships/hyperlink" Target="https://www.genome.jp/entry/R01195" TargetMode="External"/><Relationship Id="rId2413" Type="http://schemas.openxmlformats.org/officeDocument/2006/relationships/hyperlink" Target="https://www.genome.jp/entry/R01230" TargetMode="External"/><Relationship Id="rId2620" Type="http://schemas.openxmlformats.org/officeDocument/2006/relationships/hyperlink" Target="https://www.genome.jp/entry/R00572" TargetMode="External"/><Relationship Id="rId2858" Type="http://schemas.openxmlformats.org/officeDocument/2006/relationships/hyperlink" Target="https://www.genome.jp/entry/4.3.2.2" TargetMode="External"/><Relationship Id="rId99" Type="http://schemas.openxmlformats.org/officeDocument/2006/relationships/hyperlink" Target="https://enzyme.expasy.org/EC/2.2.1.1" TargetMode="External"/><Relationship Id="rId1015" Type="http://schemas.openxmlformats.org/officeDocument/2006/relationships/hyperlink" Target="https://www.genome.jp/entry/R07460" TargetMode="External"/><Relationship Id="rId1222" Type="http://schemas.openxmlformats.org/officeDocument/2006/relationships/hyperlink" Target="https://www.genome.jp/entry/R06199" TargetMode="External"/><Relationship Id="rId1667" Type="http://schemas.openxmlformats.org/officeDocument/2006/relationships/hyperlink" Target="https://www.genome.jp/entry/3.2.1.78" TargetMode="External"/><Relationship Id="rId1874" Type="http://schemas.openxmlformats.org/officeDocument/2006/relationships/hyperlink" Target="https://www.genome.jp/entry/R00835" TargetMode="External"/><Relationship Id="rId2718" Type="http://schemas.openxmlformats.org/officeDocument/2006/relationships/hyperlink" Target="https://www.genome.jp/entry/5.1.3.3" TargetMode="External"/><Relationship Id="rId2925" Type="http://schemas.openxmlformats.org/officeDocument/2006/relationships/hyperlink" Target="https://enzyme.expasy.org/EC/2.7.4.9" TargetMode="External"/><Relationship Id="rId1527" Type="http://schemas.openxmlformats.org/officeDocument/2006/relationships/hyperlink" Target="https://www.genome.jp/entry/2.1.1.74" TargetMode="External"/><Relationship Id="rId1734" Type="http://schemas.openxmlformats.org/officeDocument/2006/relationships/hyperlink" Target="https://www.genome.jp/entry/2.1.1.223" TargetMode="External"/><Relationship Id="rId1941" Type="http://schemas.openxmlformats.org/officeDocument/2006/relationships/hyperlink" Target="https://www.genome.jp/entry/R10269" TargetMode="External"/><Relationship Id="rId26" Type="http://schemas.openxmlformats.org/officeDocument/2006/relationships/hyperlink" Target="https://enzyme.expasy.org/EC/6.2.1.1" TargetMode="External"/><Relationship Id="rId3047" Type="http://schemas.openxmlformats.org/officeDocument/2006/relationships/hyperlink" Target="https://enzyme.expasy.org/EC/2.7.11.1" TargetMode="External"/><Relationship Id="rId175" Type="http://schemas.openxmlformats.org/officeDocument/2006/relationships/hyperlink" Target="https://enzyme.expasy.org/EC/4.2.3.4" TargetMode="External"/><Relationship Id="rId1801" Type="http://schemas.openxmlformats.org/officeDocument/2006/relationships/hyperlink" Target="https://www.genome.jp/entry/2.1.1.297" TargetMode="External"/><Relationship Id="rId382" Type="http://schemas.openxmlformats.org/officeDocument/2006/relationships/hyperlink" Target="https://enzyme.expasy.org/EC/5.4.2.2" TargetMode="External"/><Relationship Id="rId687" Type="http://schemas.openxmlformats.org/officeDocument/2006/relationships/hyperlink" Target="https://www.genome.jp/entry/2.7.1.24" TargetMode="External"/><Relationship Id="rId2063" Type="http://schemas.openxmlformats.org/officeDocument/2006/relationships/hyperlink" Target="https://www.genome.jp/entry/R00842" TargetMode="External"/><Relationship Id="rId2270" Type="http://schemas.openxmlformats.org/officeDocument/2006/relationships/hyperlink" Target="https://www.genome.jp/entry/R09740" TargetMode="External"/><Relationship Id="rId2368" Type="http://schemas.openxmlformats.org/officeDocument/2006/relationships/hyperlink" Target="https://www.genome.jp/entry/R08245" TargetMode="External"/><Relationship Id="rId242" Type="http://schemas.openxmlformats.org/officeDocument/2006/relationships/hyperlink" Target="https://enzyme.expasy.org/EC/2.3.1.29" TargetMode="External"/><Relationship Id="rId894" Type="http://schemas.openxmlformats.org/officeDocument/2006/relationships/hyperlink" Target="https://www.genome.jp/entry/R00600" TargetMode="External"/><Relationship Id="rId1177" Type="http://schemas.openxmlformats.org/officeDocument/2006/relationships/hyperlink" Target="https://www.genome.jp/entry/R12424" TargetMode="External"/><Relationship Id="rId2130" Type="http://schemas.openxmlformats.org/officeDocument/2006/relationships/hyperlink" Target="https://www.genome.jp/entry/R01676" TargetMode="External"/><Relationship Id="rId2575" Type="http://schemas.openxmlformats.org/officeDocument/2006/relationships/hyperlink" Target="https://www.genome.jp/entry/R00366" TargetMode="External"/><Relationship Id="rId2782" Type="http://schemas.openxmlformats.org/officeDocument/2006/relationships/hyperlink" Target="https://www.genome.jp/entry/2.7.8.13" TargetMode="External"/><Relationship Id="rId102" Type="http://schemas.openxmlformats.org/officeDocument/2006/relationships/hyperlink" Target="https://enzyme.expasy.org/EC/1.1.1.25" TargetMode="External"/><Relationship Id="rId547" Type="http://schemas.openxmlformats.org/officeDocument/2006/relationships/hyperlink" Target="https://enzyme.expasy.org/EC/2.7.1.50" TargetMode="External"/><Relationship Id="rId754" Type="http://schemas.openxmlformats.org/officeDocument/2006/relationships/hyperlink" Target="https://www.genome.jp/entry/3.1.21.2" TargetMode="External"/><Relationship Id="rId961" Type="http://schemas.openxmlformats.org/officeDocument/2006/relationships/hyperlink" Target="https://www.genome.jp/entry/R04224" TargetMode="External"/><Relationship Id="rId1384" Type="http://schemas.openxmlformats.org/officeDocument/2006/relationships/hyperlink" Target="https://www.genome.jp/entry/4.99.1.4" TargetMode="External"/><Relationship Id="rId1591" Type="http://schemas.openxmlformats.org/officeDocument/2006/relationships/hyperlink" Target="https://www.genome.jp/entry/2.3.1.179" TargetMode="External"/><Relationship Id="rId1689" Type="http://schemas.openxmlformats.org/officeDocument/2006/relationships/hyperlink" Target="https://www.genome.jp/entry/2.7.1.71" TargetMode="External"/><Relationship Id="rId2228" Type="http://schemas.openxmlformats.org/officeDocument/2006/relationships/hyperlink" Target="https://www.genome.jp/entry/R00264" TargetMode="External"/><Relationship Id="rId2435" Type="http://schemas.openxmlformats.org/officeDocument/2006/relationships/hyperlink" Target="https://www.genome.jp/entry/R03355" TargetMode="External"/><Relationship Id="rId2642" Type="http://schemas.openxmlformats.org/officeDocument/2006/relationships/hyperlink" Target="https://www.genome.jp/entry/1.14.14.1" TargetMode="External"/><Relationship Id="rId90" Type="http://schemas.openxmlformats.org/officeDocument/2006/relationships/hyperlink" Target="https://enzyme.expasy.org/EC/3.1.21.10" TargetMode="External"/><Relationship Id="rId407" Type="http://schemas.openxmlformats.org/officeDocument/2006/relationships/hyperlink" Target="https://enzyme.expasy.org/EC/1.6.2.4" TargetMode="External"/><Relationship Id="rId614" Type="http://schemas.openxmlformats.org/officeDocument/2006/relationships/hyperlink" Target="https://enzyme.expasy.org/EC/3.1.13.1" TargetMode="External"/><Relationship Id="rId821" Type="http://schemas.openxmlformats.org/officeDocument/2006/relationships/hyperlink" Target="https://www.genome.jp/entry/2.3.1.57" TargetMode="External"/><Relationship Id="rId1037" Type="http://schemas.openxmlformats.org/officeDocument/2006/relationships/hyperlink" Target="https://www.genome.jp/entry/R00513" TargetMode="External"/><Relationship Id="rId1244" Type="http://schemas.openxmlformats.org/officeDocument/2006/relationships/hyperlink" Target="https://www.genome.jp/entry/R12866" TargetMode="External"/><Relationship Id="rId1451" Type="http://schemas.openxmlformats.org/officeDocument/2006/relationships/hyperlink" Target="https://www.genome.jp/entry/1.3.1.12" TargetMode="External"/><Relationship Id="rId1896" Type="http://schemas.openxmlformats.org/officeDocument/2006/relationships/hyperlink" Target="https://www.genome.jp/entry/R00114" TargetMode="External"/><Relationship Id="rId2502" Type="http://schemas.openxmlformats.org/officeDocument/2006/relationships/hyperlink" Target="https://www.genome.jp/entry/R05404" TargetMode="External"/><Relationship Id="rId2947" Type="http://schemas.openxmlformats.org/officeDocument/2006/relationships/hyperlink" Target="https://enzyme.expasy.org/EC/3.2.1.86" TargetMode="External"/><Relationship Id="rId919" Type="http://schemas.openxmlformats.org/officeDocument/2006/relationships/hyperlink" Target="https://www.genome.jp/entry/R01843" TargetMode="External"/><Relationship Id="rId1104" Type="http://schemas.openxmlformats.org/officeDocument/2006/relationships/hyperlink" Target="https://www.genome.jp/entry/R09407" TargetMode="External"/><Relationship Id="rId1311" Type="http://schemas.openxmlformats.org/officeDocument/2006/relationships/hyperlink" Target="https://www.genome.jp/entry/7.1.2.2" TargetMode="External"/><Relationship Id="rId1549" Type="http://schemas.openxmlformats.org/officeDocument/2006/relationships/hyperlink" Target="https://www.genome.jp/entry/2.7.1.56" TargetMode="External"/><Relationship Id="rId1756" Type="http://schemas.openxmlformats.org/officeDocument/2006/relationships/hyperlink" Target="https://www.genome.jp/entry/5.3.1.30" TargetMode="External"/><Relationship Id="rId1963" Type="http://schemas.openxmlformats.org/officeDocument/2006/relationships/hyperlink" Target="https://www.genome.jp/entry/R02019" TargetMode="External"/><Relationship Id="rId2807" Type="http://schemas.openxmlformats.org/officeDocument/2006/relationships/hyperlink" Target="https://www.genome.jp/entry/1.1.1.23" TargetMode="External"/><Relationship Id="rId48" Type="http://schemas.openxmlformats.org/officeDocument/2006/relationships/hyperlink" Target="https://enzyme.expasy.org/EC/2.7.1.16" TargetMode="External"/><Relationship Id="rId1409" Type="http://schemas.openxmlformats.org/officeDocument/2006/relationships/hyperlink" Target="https://www.genome.jp/entry/2.7.6.2" TargetMode="External"/><Relationship Id="rId1616" Type="http://schemas.openxmlformats.org/officeDocument/2006/relationships/hyperlink" Target="https://www.genome.jp/entry/5.4.2.2" TargetMode="External"/><Relationship Id="rId1823" Type="http://schemas.openxmlformats.org/officeDocument/2006/relationships/hyperlink" Target="https://www.genome.jp/entry/R04566" TargetMode="External"/><Relationship Id="rId3069" Type="http://schemas.openxmlformats.org/officeDocument/2006/relationships/hyperlink" Target="https://enzyme.expasy.org/EC/2.8.4.3" TargetMode="External"/><Relationship Id="rId197" Type="http://schemas.openxmlformats.org/officeDocument/2006/relationships/hyperlink" Target="https://enzyme.expasy.org/EC/2.7.1.45" TargetMode="External"/><Relationship Id="rId2085" Type="http://schemas.openxmlformats.org/officeDocument/2006/relationships/hyperlink" Target="https://www.genome.jp/entry/R03035" TargetMode="External"/><Relationship Id="rId2292" Type="http://schemas.openxmlformats.org/officeDocument/2006/relationships/hyperlink" Target="https://www.genome.jp/entry/R08503" TargetMode="External"/><Relationship Id="rId264" Type="http://schemas.openxmlformats.org/officeDocument/2006/relationships/hyperlink" Target="https://enzyme.expasy.org/EC/2.3.1.274" TargetMode="External"/><Relationship Id="rId471" Type="http://schemas.openxmlformats.org/officeDocument/2006/relationships/hyperlink" Target="https://enzyme.expasy.org/EC/1.6.5.9" TargetMode="External"/><Relationship Id="rId2152" Type="http://schemas.openxmlformats.org/officeDocument/2006/relationships/hyperlink" Target="https://www.genome.jp/entry/R01920" TargetMode="External"/><Relationship Id="rId2597" Type="http://schemas.openxmlformats.org/officeDocument/2006/relationships/hyperlink" Target="https://www.genome.jp/entry/R03088" TargetMode="External"/><Relationship Id="rId124" Type="http://schemas.openxmlformats.org/officeDocument/2006/relationships/hyperlink" Target="https://enzyme.expasy.org/EC/1.4.4.2" TargetMode="External"/><Relationship Id="rId569" Type="http://schemas.openxmlformats.org/officeDocument/2006/relationships/hyperlink" Target="https://enzyme.expasy.org/EC/2.7.1.21" TargetMode="External"/><Relationship Id="rId776" Type="http://schemas.openxmlformats.org/officeDocument/2006/relationships/hyperlink" Target="https://www.genome.jp/entry/4.1.3.30" TargetMode="External"/><Relationship Id="rId983" Type="http://schemas.openxmlformats.org/officeDocument/2006/relationships/hyperlink" Target="https://www.genome.jp/entry/R03531" TargetMode="External"/><Relationship Id="rId1199" Type="http://schemas.openxmlformats.org/officeDocument/2006/relationships/hyperlink" Target="https://www.genome.jp/entry/R01512" TargetMode="External"/><Relationship Id="rId2457" Type="http://schemas.openxmlformats.org/officeDocument/2006/relationships/hyperlink" Target="https://www.genome.jp/entry/R01419" TargetMode="External"/><Relationship Id="rId2664" Type="http://schemas.openxmlformats.org/officeDocument/2006/relationships/hyperlink" Target="https://www.genome.jp/entry/3.2.1.80" TargetMode="External"/><Relationship Id="rId331" Type="http://schemas.openxmlformats.org/officeDocument/2006/relationships/hyperlink" Target="https://enzyme.expasy.org/EC/2.1.1.63" TargetMode="External"/><Relationship Id="rId429" Type="http://schemas.openxmlformats.org/officeDocument/2006/relationships/hyperlink" Target="https://enzyme.expasy.org/EC/4.6.1.17" TargetMode="External"/><Relationship Id="rId636" Type="http://schemas.openxmlformats.org/officeDocument/2006/relationships/hyperlink" Target="https://enzyme.expasy.org/EC/6.3.4.21" TargetMode="External"/><Relationship Id="rId1059" Type="http://schemas.openxmlformats.org/officeDocument/2006/relationships/hyperlink" Target="https://www.genome.jp/entry/R03697" TargetMode="External"/><Relationship Id="rId1266" Type="http://schemas.openxmlformats.org/officeDocument/2006/relationships/hyperlink" Target="https://www.genome.jp/entry/R01655" TargetMode="External"/><Relationship Id="rId1473" Type="http://schemas.openxmlformats.org/officeDocument/2006/relationships/hyperlink" Target="https://www.genome.jp/entry/1.5.1.3" TargetMode="External"/><Relationship Id="rId2012" Type="http://schemas.openxmlformats.org/officeDocument/2006/relationships/hyperlink" Target="https://www.genome.jp/entry/R01216" TargetMode="External"/><Relationship Id="rId2317" Type="http://schemas.openxmlformats.org/officeDocument/2006/relationships/hyperlink" Target="https://www.genome.jp/entry/R10223" TargetMode="External"/><Relationship Id="rId2871" Type="http://schemas.openxmlformats.org/officeDocument/2006/relationships/hyperlink" Target="https://www.genome.jp/entry/1.6.2.4" TargetMode="External"/><Relationship Id="rId2969" Type="http://schemas.openxmlformats.org/officeDocument/2006/relationships/hyperlink" Target="https://enzyme.expasy.org/EC/2.3.1.51" TargetMode="External"/><Relationship Id="rId843" Type="http://schemas.openxmlformats.org/officeDocument/2006/relationships/hyperlink" Target="https://www.genome.jp/entry/R08166" TargetMode="External"/><Relationship Id="rId1126" Type="http://schemas.openxmlformats.org/officeDocument/2006/relationships/hyperlink" Target="https://www.genome.jp/entry/R12885" TargetMode="External"/><Relationship Id="rId1680" Type="http://schemas.openxmlformats.org/officeDocument/2006/relationships/hyperlink" Target="https://www.genome.jp/entry/1.1.1.47" TargetMode="External"/><Relationship Id="rId1778" Type="http://schemas.openxmlformats.org/officeDocument/2006/relationships/hyperlink" Target="https://www.genome.jp/entry/2.7.1.50" TargetMode="External"/><Relationship Id="rId1985" Type="http://schemas.openxmlformats.org/officeDocument/2006/relationships/hyperlink" Target="https://www.genome.jp/entry/R11765" TargetMode="External"/><Relationship Id="rId2524" Type="http://schemas.openxmlformats.org/officeDocument/2006/relationships/hyperlink" Target="https://www.genome.jp/entry/R01057" TargetMode="External"/><Relationship Id="rId2731" Type="http://schemas.openxmlformats.org/officeDocument/2006/relationships/hyperlink" Target="https://www.genome.jp/entry/3.4.11.1" TargetMode="External"/><Relationship Id="rId2829" Type="http://schemas.openxmlformats.org/officeDocument/2006/relationships/hyperlink" Target="https://www.genome.jp/entry/1.1.1.205" TargetMode="External"/><Relationship Id="rId703" Type="http://schemas.openxmlformats.org/officeDocument/2006/relationships/hyperlink" Target="https://www.genome.jp/entry/2.2.1.6" TargetMode="External"/><Relationship Id="rId910" Type="http://schemas.openxmlformats.org/officeDocument/2006/relationships/hyperlink" Target="https://www.genome.jp/entry/R01086" TargetMode="External"/><Relationship Id="rId1333" Type="http://schemas.openxmlformats.org/officeDocument/2006/relationships/hyperlink" Target="https://www.genome.jp/entry/R01397" TargetMode="External"/><Relationship Id="rId1540" Type="http://schemas.openxmlformats.org/officeDocument/2006/relationships/hyperlink" Target="https://www.genome.jp/entry/7.1.1.9" TargetMode="External"/><Relationship Id="rId1638" Type="http://schemas.openxmlformats.org/officeDocument/2006/relationships/hyperlink" Target="https://www.genome.jp/entry/1.2.1.28" TargetMode="External"/><Relationship Id="rId1400" Type="http://schemas.openxmlformats.org/officeDocument/2006/relationships/hyperlink" Target="https://www.genome.jp/entry/6.3.2.5" TargetMode="External"/><Relationship Id="rId1845" Type="http://schemas.openxmlformats.org/officeDocument/2006/relationships/hyperlink" Target="https://www.genome.jp/entry/R00439" TargetMode="External"/><Relationship Id="rId3060" Type="http://schemas.openxmlformats.org/officeDocument/2006/relationships/hyperlink" Target="https://enzyme.expasy.org/EC/4.3.1.17" TargetMode="External"/><Relationship Id="rId1705" Type="http://schemas.openxmlformats.org/officeDocument/2006/relationships/hyperlink" Target="https://www.genome.jp/entry/2.6.1.16" TargetMode="External"/><Relationship Id="rId1912" Type="http://schemas.openxmlformats.org/officeDocument/2006/relationships/hyperlink" Target="https://www.genome.jp/entry/R01054" TargetMode="External"/><Relationship Id="rId286" Type="http://schemas.openxmlformats.org/officeDocument/2006/relationships/hyperlink" Target="https://enzyme.expasy.org/EC/1.3.1.14" TargetMode="External"/><Relationship Id="rId493" Type="http://schemas.openxmlformats.org/officeDocument/2006/relationships/hyperlink" Target="https://enzyme.expasy.org/EC/3.6.1.9" TargetMode="External"/><Relationship Id="rId2174" Type="http://schemas.openxmlformats.org/officeDocument/2006/relationships/hyperlink" Target="https://www.genome.jp/entry/R00602" TargetMode="External"/><Relationship Id="rId2381" Type="http://schemas.openxmlformats.org/officeDocument/2006/relationships/hyperlink" Target="https://www.genome.jp/entry/R00251" TargetMode="External"/><Relationship Id="rId3018" Type="http://schemas.openxmlformats.org/officeDocument/2006/relationships/hyperlink" Target="https://enzyme.expasy.org/EC/2.1.1.14" TargetMode="External"/><Relationship Id="rId146" Type="http://schemas.openxmlformats.org/officeDocument/2006/relationships/hyperlink" Target="https://enzyme.expasy.org/EC/3.1.26.11" TargetMode="External"/><Relationship Id="rId353" Type="http://schemas.openxmlformats.org/officeDocument/2006/relationships/hyperlink" Target="https://enzyme.expasy.org/EC/2.7.1.23" TargetMode="External"/><Relationship Id="rId560" Type="http://schemas.openxmlformats.org/officeDocument/2006/relationships/hyperlink" Target="https://enzyme.expasy.org/EC/2.3.1.204" TargetMode="External"/><Relationship Id="rId798" Type="http://schemas.openxmlformats.org/officeDocument/2006/relationships/hyperlink" Target="https://www.genome.jp/entry/2.4.1.10" TargetMode="External"/><Relationship Id="rId1190" Type="http://schemas.openxmlformats.org/officeDocument/2006/relationships/hyperlink" Target="https://www.genome.jp/entry/R12184" TargetMode="External"/><Relationship Id="rId2034" Type="http://schemas.openxmlformats.org/officeDocument/2006/relationships/hyperlink" Target="https://www.genome.jp/entry/R00986" TargetMode="External"/><Relationship Id="rId2241" Type="http://schemas.openxmlformats.org/officeDocument/2006/relationships/hyperlink" Target="https://www.genome.jp/entry/R06100" TargetMode="External"/><Relationship Id="rId2479" Type="http://schemas.openxmlformats.org/officeDocument/2006/relationships/hyperlink" Target="https://www.genome.jp/entry/R07297" TargetMode="External"/><Relationship Id="rId2686" Type="http://schemas.openxmlformats.org/officeDocument/2006/relationships/hyperlink" Target="https://www.genome.jp/entry/5.4.2.7" TargetMode="External"/><Relationship Id="rId2893" Type="http://schemas.openxmlformats.org/officeDocument/2006/relationships/hyperlink" Target="https://enzyme.expasy.org/EC/2.7.2.1" TargetMode="External"/><Relationship Id="rId213" Type="http://schemas.openxmlformats.org/officeDocument/2006/relationships/hyperlink" Target="https://enzyme.expasy.org/EC/2.4.2.1" TargetMode="External"/><Relationship Id="rId420" Type="http://schemas.openxmlformats.org/officeDocument/2006/relationships/hyperlink" Target="https://enzyme.expasy.org/EC/2.4.2.14" TargetMode="External"/><Relationship Id="rId658" Type="http://schemas.openxmlformats.org/officeDocument/2006/relationships/hyperlink" Target="https://www.genome.jp/entry/2.1.1.61" TargetMode="External"/><Relationship Id="rId865" Type="http://schemas.openxmlformats.org/officeDocument/2006/relationships/hyperlink" Target="https://www.genome.jp/entry/R01103" TargetMode="External"/><Relationship Id="rId1050" Type="http://schemas.openxmlformats.org/officeDocument/2006/relationships/hyperlink" Target="https://www.genome.jp/entry/R02354" TargetMode="External"/><Relationship Id="rId1288" Type="http://schemas.openxmlformats.org/officeDocument/2006/relationships/hyperlink" Target="https://www.genome.jp/entry/R02948" TargetMode="External"/><Relationship Id="rId1495" Type="http://schemas.openxmlformats.org/officeDocument/2006/relationships/hyperlink" Target="https://www.genome.jp/entry/2.3.2.2" TargetMode="External"/><Relationship Id="rId2101" Type="http://schemas.openxmlformats.org/officeDocument/2006/relationships/hyperlink" Target="https://www.genome.jp/entry/R00014" TargetMode="External"/><Relationship Id="rId2339" Type="http://schemas.openxmlformats.org/officeDocument/2006/relationships/hyperlink" Target="https://www.genome.jp/entry/R03658" TargetMode="External"/><Relationship Id="rId2546" Type="http://schemas.openxmlformats.org/officeDocument/2006/relationships/hyperlink" Target="https://www.genome.jp/entry/R00310" TargetMode="External"/><Relationship Id="rId2753" Type="http://schemas.openxmlformats.org/officeDocument/2006/relationships/hyperlink" Target="https://enzyme.expasy.org/EC/5.1.1.10" TargetMode="External"/><Relationship Id="rId2960" Type="http://schemas.openxmlformats.org/officeDocument/2006/relationships/hyperlink" Target="https://enzyme.expasy.org/EC/3.1.3.6" TargetMode="External"/><Relationship Id="rId518" Type="http://schemas.openxmlformats.org/officeDocument/2006/relationships/hyperlink" Target="https://enzyme.expasy.org/EC/1.2.1.46" TargetMode="External"/><Relationship Id="rId725" Type="http://schemas.openxmlformats.org/officeDocument/2006/relationships/hyperlink" Target="https://www.genome.jp/entry/2.7.6.5" TargetMode="External"/><Relationship Id="rId932" Type="http://schemas.openxmlformats.org/officeDocument/2006/relationships/hyperlink" Target="https://www.genome.jp/entry/R00342" TargetMode="External"/><Relationship Id="rId1148" Type="http://schemas.openxmlformats.org/officeDocument/2006/relationships/hyperlink" Target="https://www.genome.jp/entry/R03983" TargetMode="External"/><Relationship Id="rId1355" Type="http://schemas.openxmlformats.org/officeDocument/2006/relationships/hyperlink" Target="https://www.genome.jp/entry/R07599" TargetMode="External"/><Relationship Id="rId1562" Type="http://schemas.openxmlformats.org/officeDocument/2006/relationships/hyperlink" Target="https://www.genome.jp/entry/1.13.11.53" TargetMode="External"/><Relationship Id="rId2406" Type="http://schemas.openxmlformats.org/officeDocument/2006/relationships/hyperlink" Target="https://www.genome.jp/entry/R04316" TargetMode="External"/><Relationship Id="rId2613" Type="http://schemas.openxmlformats.org/officeDocument/2006/relationships/hyperlink" Target="https://www.genome.jp/entry/6.3.3.3" TargetMode="External"/><Relationship Id="rId1008" Type="http://schemas.openxmlformats.org/officeDocument/2006/relationships/hyperlink" Target="https://www.genome.jp/entry/R00084" TargetMode="External"/><Relationship Id="rId1215" Type="http://schemas.openxmlformats.org/officeDocument/2006/relationships/hyperlink" Target="https://www.genome.jp/entry/R02728" TargetMode="External"/><Relationship Id="rId1422" Type="http://schemas.openxmlformats.org/officeDocument/2006/relationships/hyperlink" Target="https://www.genome.jp/entry/2.7.11.1" TargetMode="External"/><Relationship Id="rId1867" Type="http://schemas.openxmlformats.org/officeDocument/2006/relationships/hyperlink" Target="https://www.genome.jp/entry/R00307" TargetMode="External"/><Relationship Id="rId2820" Type="http://schemas.openxmlformats.org/officeDocument/2006/relationships/hyperlink" Target="https://www.genome.jp/entry/5.3.2.6" TargetMode="External"/><Relationship Id="rId2918" Type="http://schemas.openxmlformats.org/officeDocument/2006/relationships/hyperlink" Target="https://enzyme.expasy.org/EC/4.3.1.3" TargetMode="External"/><Relationship Id="rId61" Type="http://schemas.openxmlformats.org/officeDocument/2006/relationships/hyperlink" Target="https://enzyme.expasy.org/EC/1.1.1.86" TargetMode="External"/><Relationship Id="rId1727" Type="http://schemas.openxmlformats.org/officeDocument/2006/relationships/hyperlink" Target="https://www.genome.jp/entry/2.3.1.157" TargetMode="External"/><Relationship Id="rId1934" Type="http://schemas.openxmlformats.org/officeDocument/2006/relationships/hyperlink" Target="https://www.genome.jp/entry/R08146" TargetMode="External"/><Relationship Id="rId3082" Type="http://schemas.openxmlformats.org/officeDocument/2006/relationships/hyperlink" Target="https://enzyme.expasy.org/EC/1.8.4.11" TargetMode="External"/><Relationship Id="rId19" Type="http://schemas.openxmlformats.org/officeDocument/2006/relationships/hyperlink" Target="https://enzyme.expasy.org/EC/6.3.3.3" TargetMode="External"/><Relationship Id="rId2196" Type="http://schemas.openxmlformats.org/officeDocument/2006/relationships/hyperlink" Target="https://www.genome.jp/entry/R00908" TargetMode="External"/><Relationship Id="rId168" Type="http://schemas.openxmlformats.org/officeDocument/2006/relationships/hyperlink" Target="https://enzyme.expasy.org/EC/1.1.1.94" TargetMode="External"/><Relationship Id="rId375" Type="http://schemas.openxmlformats.org/officeDocument/2006/relationships/hyperlink" Target="https://enzyme.expasy.org/EC/4.98.1.1" TargetMode="External"/><Relationship Id="rId582" Type="http://schemas.openxmlformats.org/officeDocument/2006/relationships/hyperlink" Target="https://enzyme.expasy.org/EC/4.1.1.5" TargetMode="External"/><Relationship Id="rId2056" Type="http://schemas.openxmlformats.org/officeDocument/2006/relationships/hyperlink" Target="https://www.genome.jp/entry/R09736" TargetMode="External"/><Relationship Id="rId2263" Type="http://schemas.openxmlformats.org/officeDocument/2006/relationships/hyperlink" Target="https://www.genome.jp/entry/5.6.2.6" TargetMode="External"/><Relationship Id="rId2470" Type="http://schemas.openxmlformats.org/officeDocument/2006/relationships/hyperlink" Target="https://www.genome.jp/entry/R02780" TargetMode="External"/><Relationship Id="rId3" Type="http://schemas.openxmlformats.org/officeDocument/2006/relationships/hyperlink" Target="https://enzyme.expasy.org/EC/2.2.1.9" TargetMode="External"/><Relationship Id="rId235" Type="http://schemas.openxmlformats.org/officeDocument/2006/relationships/hyperlink" Target="https://enzyme.expasy.org/EC/5.1.1.1" TargetMode="External"/><Relationship Id="rId442" Type="http://schemas.openxmlformats.org/officeDocument/2006/relationships/hyperlink" Target="https://enzyme.expasy.org/EC/1.2.3.3" TargetMode="External"/><Relationship Id="rId887" Type="http://schemas.openxmlformats.org/officeDocument/2006/relationships/hyperlink" Target="https://www.genome.jp/entry/R12933" TargetMode="External"/><Relationship Id="rId1072" Type="http://schemas.openxmlformats.org/officeDocument/2006/relationships/hyperlink" Target="https://www.genome.jp/entry/R07051" TargetMode="External"/><Relationship Id="rId2123" Type="http://schemas.openxmlformats.org/officeDocument/2006/relationships/hyperlink" Target="https://www.genome.jp/entry/R07394" TargetMode="External"/><Relationship Id="rId2330" Type="http://schemas.openxmlformats.org/officeDocument/2006/relationships/hyperlink" Target="https://www.genome.jp/entry/R00768" TargetMode="External"/><Relationship Id="rId2568" Type="http://schemas.openxmlformats.org/officeDocument/2006/relationships/hyperlink" Target="https://www.genome.jp/entry/R00259" TargetMode="External"/><Relationship Id="rId2775" Type="http://schemas.openxmlformats.org/officeDocument/2006/relationships/hyperlink" Target="https://www.genome.jp/entry/2.1.1.107" TargetMode="External"/><Relationship Id="rId2982" Type="http://schemas.openxmlformats.org/officeDocument/2006/relationships/hyperlink" Target="https://enzyme.expasy.org/EC/5.3.1.12" TargetMode="External"/><Relationship Id="rId302" Type="http://schemas.openxmlformats.org/officeDocument/2006/relationships/hyperlink" Target="https://enzyme.expasy.org/EC/7.1.1.9" TargetMode="External"/><Relationship Id="rId747" Type="http://schemas.openxmlformats.org/officeDocument/2006/relationships/hyperlink" Target="https://www.genome.jp/entry/3.1.4.59" TargetMode="External"/><Relationship Id="rId954" Type="http://schemas.openxmlformats.org/officeDocument/2006/relationships/hyperlink" Target="https://www.genome.jp/entry/R00390" TargetMode="External"/><Relationship Id="rId1377" Type="http://schemas.openxmlformats.org/officeDocument/2006/relationships/hyperlink" Target="https://www.genome.jp/entry/R00509" TargetMode="External"/><Relationship Id="rId1584" Type="http://schemas.openxmlformats.org/officeDocument/2006/relationships/hyperlink" Target="https://www.genome.jp/entry/2.7.4.7" TargetMode="External"/><Relationship Id="rId1791" Type="http://schemas.openxmlformats.org/officeDocument/2006/relationships/hyperlink" Target="https://www.genome.jp/entry/2.3.1.204" TargetMode="External"/><Relationship Id="rId2428" Type="http://schemas.openxmlformats.org/officeDocument/2006/relationships/hyperlink" Target="https://www.genome.jp/entry/R04560" TargetMode="External"/><Relationship Id="rId2635" Type="http://schemas.openxmlformats.org/officeDocument/2006/relationships/hyperlink" Target="https://www.genome.jp/entry/4.2.1.33" TargetMode="External"/><Relationship Id="rId2842" Type="http://schemas.openxmlformats.org/officeDocument/2006/relationships/hyperlink" Target="https://www.genome.jp/entry/4.2.1.40" TargetMode="External"/><Relationship Id="rId83" Type="http://schemas.openxmlformats.org/officeDocument/2006/relationships/hyperlink" Target="https://enzyme.expasy.org/EC/2.4.2.29" TargetMode="External"/><Relationship Id="rId607" Type="http://schemas.openxmlformats.org/officeDocument/2006/relationships/hyperlink" Target="https://enzyme.expasy.org/EC/5.1.1.10" TargetMode="External"/><Relationship Id="rId814" Type="http://schemas.openxmlformats.org/officeDocument/2006/relationships/hyperlink" Target="https://www.genome.jp/entry/1.17.1.4" TargetMode="External"/><Relationship Id="rId1237" Type="http://schemas.openxmlformats.org/officeDocument/2006/relationships/hyperlink" Target="https://www.genome.jp/entry/R03012" TargetMode="External"/><Relationship Id="rId1444" Type="http://schemas.openxmlformats.org/officeDocument/2006/relationships/hyperlink" Target="https://www.genome.jp/entry/5.4.99.5" TargetMode="External"/><Relationship Id="rId1651" Type="http://schemas.openxmlformats.org/officeDocument/2006/relationships/hyperlink" Target="https://www.genome.jp/entry/3.5.4.10" TargetMode="External"/><Relationship Id="rId1889" Type="http://schemas.openxmlformats.org/officeDocument/2006/relationships/hyperlink" Target="https://www.genome.jp/entry/R01262" TargetMode="External"/><Relationship Id="rId2702" Type="http://schemas.openxmlformats.org/officeDocument/2006/relationships/hyperlink" Target="https://www.genome.jp/entry/4.1.3.16" TargetMode="External"/><Relationship Id="rId1304" Type="http://schemas.openxmlformats.org/officeDocument/2006/relationships/hyperlink" Target="https://www.genome.jp/entry/R05627" TargetMode="External"/><Relationship Id="rId1511" Type="http://schemas.openxmlformats.org/officeDocument/2006/relationships/hyperlink" Target="https://www.genome.jp/entry/2.3.1.29" TargetMode="External"/><Relationship Id="rId1749" Type="http://schemas.openxmlformats.org/officeDocument/2006/relationships/hyperlink" Target="https://www.genome.jp/entry/1.2.1.46" TargetMode="External"/><Relationship Id="rId1956" Type="http://schemas.openxmlformats.org/officeDocument/2006/relationships/hyperlink" Target="https://www.genome.jp/entry/R02748" TargetMode="External"/><Relationship Id="rId1609" Type="http://schemas.openxmlformats.org/officeDocument/2006/relationships/hyperlink" Target="https://www.genome.jp/entry/1.3.3.4" TargetMode="External"/><Relationship Id="rId1816" Type="http://schemas.openxmlformats.org/officeDocument/2006/relationships/hyperlink" Target="https://www.genome.jp/entry/R06131" TargetMode="External"/><Relationship Id="rId10" Type="http://schemas.openxmlformats.org/officeDocument/2006/relationships/hyperlink" Target="https://enzyme.expasy.org/EC/2.5.1.6" TargetMode="External"/><Relationship Id="rId397" Type="http://schemas.openxmlformats.org/officeDocument/2006/relationships/hyperlink" Target="https://enzyme.expasy.org/EC/3.1.3.6" TargetMode="External"/><Relationship Id="rId2078" Type="http://schemas.openxmlformats.org/officeDocument/2006/relationships/hyperlink" Target="https://www.genome.jp/entry/R00451" TargetMode="External"/><Relationship Id="rId2285" Type="http://schemas.openxmlformats.org/officeDocument/2006/relationships/hyperlink" Target="https://www.genome.jp/entry/R00804" TargetMode="External"/><Relationship Id="rId2492" Type="http://schemas.openxmlformats.org/officeDocument/2006/relationships/hyperlink" Target="https://www.genome.jp/entry/R02102" TargetMode="External"/><Relationship Id="rId3031" Type="http://schemas.openxmlformats.org/officeDocument/2006/relationships/hyperlink" Target="https://enzyme.expasy.org/EC/2.7.7.4" TargetMode="External"/><Relationship Id="rId257" Type="http://schemas.openxmlformats.org/officeDocument/2006/relationships/hyperlink" Target="https://enzyme.expasy.org/EC/3.4.25.2" TargetMode="External"/><Relationship Id="rId464" Type="http://schemas.openxmlformats.org/officeDocument/2006/relationships/hyperlink" Target="https://enzyme.expasy.org/EC/1.2.1.26" TargetMode="External"/><Relationship Id="rId1094" Type="http://schemas.openxmlformats.org/officeDocument/2006/relationships/hyperlink" Target="https://www.genome.jp/entry/R08312" TargetMode="External"/><Relationship Id="rId2145" Type="http://schemas.openxmlformats.org/officeDocument/2006/relationships/hyperlink" Target="https://www.genome.jp/entry/R01829" TargetMode="External"/><Relationship Id="rId2797" Type="http://schemas.openxmlformats.org/officeDocument/2006/relationships/hyperlink" Target="https://www.genome.jp/entry/1.4.3.19" TargetMode="External"/><Relationship Id="rId117" Type="http://schemas.openxmlformats.org/officeDocument/2006/relationships/hyperlink" Target="https://enzyme.expasy.org/EC/1.15.1.1" TargetMode="External"/><Relationship Id="rId671" Type="http://schemas.openxmlformats.org/officeDocument/2006/relationships/hyperlink" Target="https://www.genome.jp/entry/6.1.1.1" TargetMode="External"/><Relationship Id="rId769" Type="http://schemas.openxmlformats.org/officeDocument/2006/relationships/hyperlink" Target="https://www.genome.jp/entry/3.1.11.6" TargetMode="External"/><Relationship Id="rId976" Type="http://schemas.openxmlformats.org/officeDocument/2006/relationships/hyperlink" Target="https://www.genome.jp/entry/R06942" TargetMode="External"/><Relationship Id="rId1399" Type="http://schemas.openxmlformats.org/officeDocument/2006/relationships/hyperlink" Target="https://www.genome.jp/entry/R10813" TargetMode="External"/><Relationship Id="rId2352" Type="http://schemas.openxmlformats.org/officeDocument/2006/relationships/hyperlink" Target="https://www.genome.jp/entry/R05963" TargetMode="External"/><Relationship Id="rId2657" Type="http://schemas.openxmlformats.org/officeDocument/2006/relationships/hyperlink" Target="https://www.genome.jp/entry/1.14.14.1" TargetMode="External"/><Relationship Id="rId324" Type="http://schemas.openxmlformats.org/officeDocument/2006/relationships/hyperlink" Target="https://enzyme.expasy.org/EC/6.3.4.20" TargetMode="External"/><Relationship Id="rId531" Type="http://schemas.openxmlformats.org/officeDocument/2006/relationships/hyperlink" Target="https://enzyme.expasy.org/EC/4.1.2.29" TargetMode="External"/><Relationship Id="rId629" Type="http://schemas.openxmlformats.org/officeDocument/2006/relationships/hyperlink" Target="https://enzyme.expasy.org/EC/2.3.1.57" TargetMode="External"/><Relationship Id="rId1161" Type="http://schemas.openxmlformats.org/officeDocument/2006/relationships/hyperlink" Target="https://www.genome.jp/entry/R12776" TargetMode="External"/><Relationship Id="rId1259" Type="http://schemas.openxmlformats.org/officeDocument/2006/relationships/hyperlink" Target="https://www.genome.jp/entry/R07766" TargetMode="External"/><Relationship Id="rId1466" Type="http://schemas.openxmlformats.org/officeDocument/2006/relationships/hyperlink" Target="https://www.genome.jp/entry/4.1.2.14" TargetMode="External"/><Relationship Id="rId2005" Type="http://schemas.openxmlformats.org/officeDocument/2006/relationships/hyperlink" Target="https://www.genome.jp/entry/R00896" TargetMode="External"/><Relationship Id="rId2212" Type="http://schemas.openxmlformats.org/officeDocument/2006/relationships/hyperlink" Target="https://www.genome.jp/entry/R04445" TargetMode="External"/><Relationship Id="rId2864" Type="http://schemas.openxmlformats.org/officeDocument/2006/relationships/hyperlink" Target="https://www.genome.jp/entry/2.6.1.21" TargetMode="External"/><Relationship Id="rId836" Type="http://schemas.openxmlformats.org/officeDocument/2006/relationships/hyperlink" Target="https://www.genome.jp/entry/2.3.2.13" TargetMode="External"/><Relationship Id="rId1021" Type="http://schemas.openxmlformats.org/officeDocument/2006/relationships/hyperlink" Target="https://www.genome.jp/entry/R00660" TargetMode="External"/><Relationship Id="rId1119" Type="http://schemas.openxmlformats.org/officeDocument/2006/relationships/hyperlink" Target="https://www.genome.jp/entry/R01830" TargetMode="External"/><Relationship Id="rId1673" Type="http://schemas.openxmlformats.org/officeDocument/2006/relationships/hyperlink" Target="https://www.genome.jp/entry/6.3.2.4" TargetMode="External"/><Relationship Id="rId1880" Type="http://schemas.openxmlformats.org/officeDocument/2006/relationships/hyperlink" Target="https://www.genome.jp/entry/R03293" TargetMode="External"/><Relationship Id="rId1978" Type="http://schemas.openxmlformats.org/officeDocument/2006/relationships/hyperlink" Target="https://www.genome.jp/entry/R06131" TargetMode="External"/><Relationship Id="rId2517" Type="http://schemas.openxmlformats.org/officeDocument/2006/relationships/hyperlink" Target="https://www.genome.jp/entry/R12500" TargetMode="External"/><Relationship Id="rId2724" Type="http://schemas.openxmlformats.org/officeDocument/2006/relationships/hyperlink" Target="https://www.genome.jp/entry/6.2.1.71" TargetMode="External"/><Relationship Id="rId2931" Type="http://schemas.openxmlformats.org/officeDocument/2006/relationships/hyperlink" Target="https://enzyme.expasy.org/EC/3.2.1.52" TargetMode="External"/><Relationship Id="rId903" Type="http://schemas.openxmlformats.org/officeDocument/2006/relationships/hyperlink" Target="https://www.genome.jp/entry/R08057" TargetMode="External"/><Relationship Id="rId1326" Type="http://schemas.openxmlformats.org/officeDocument/2006/relationships/hyperlink" Target="https://www.genome.jp/entry/R03191" TargetMode="External"/><Relationship Id="rId1533" Type="http://schemas.openxmlformats.org/officeDocument/2006/relationships/hyperlink" Target="https://www.genome.jp/entry/2.3.1.274" TargetMode="External"/><Relationship Id="rId1740" Type="http://schemas.openxmlformats.org/officeDocument/2006/relationships/hyperlink" Target="https://www.genome.jp/entry/4.3.3.6" TargetMode="External"/><Relationship Id="rId32" Type="http://schemas.openxmlformats.org/officeDocument/2006/relationships/hyperlink" Target="https://enzyme.expasy.org/EC/6.3.4.5" TargetMode="External"/><Relationship Id="rId1600" Type="http://schemas.openxmlformats.org/officeDocument/2006/relationships/hyperlink" Target="https://www.genome.jp/entry/2.1.1.10" TargetMode="External"/><Relationship Id="rId1838" Type="http://schemas.openxmlformats.org/officeDocument/2006/relationships/hyperlink" Target="https://www.genome.jp/entry/R05688" TargetMode="External"/><Relationship Id="rId3053" Type="http://schemas.openxmlformats.org/officeDocument/2006/relationships/hyperlink" Target="https://enzyme.expasy.org/EC/2.7.4.6" TargetMode="External"/><Relationship Id="rId181" Type="http://schemas.openxmlformats.org/officeDocument/2006/relationships/hyperlink" Target="https://enzyme.expasy.org/EC/4.2.1.20" TargetMode="External"/><Relationship Id="rId1905" Type="http://schemas.openxmlformats.org/officeDocument/2006/relationships/hyperlink" Target="https://www.genome.jp/entry/R06363" TargetMode="External"/><Relationship Id="rId279" Type="http://schemas.openxmlformats.org/officeDocument/2006/relationships/hyperlink" Target="https://enzyme.expasy.org/EC/4.99.1.4" TargetMode="External"/><Relationship Id="rId486" Type="http://schemas.openxmlformats.org/officeDocument/2006/relationships/hyperlink" Target="https://enzyme.expasy.org/EC/6.1.1.6" TargetMode="External"/><Relationship Id="rId693" Type="http://schemas.openxmlformats.org/officeDocument/2006/relationships/hyperlink" Target="https://www.genome.jp/entry/1.1.1.261" TargetMode="External"/><Relationship Id="rId2167" Type="http://schemas.openxmlformats.org/officeDocument/2006/relationships/hyperlink" Target="https://www.genome.jp/entry/R00944" TargetMode="External"/><Relationship Id="rId2374" Type="http://schemas.openxmlformats.org/officeDocument/2006/relationships/hyperlink" Target="https://www.genome.jp/entry/R11323" TargetMode="External"/><Relationship Id="rId2581" Type="http://schemas.openxmlformats.org/officeDocument/2006/relationships/hyperlink" Target="https://www.genome.jp/entry/R02133" TargetMode="External"/><Relationship Id="rId139" Type="http://schemas.openxmlformats.org/officeDocument/2006/relationships/hyperlink" Target="https://enzyme.expasy.org/EC/2.7.2.7" TargetMode="External"/><Relationship Id="rId346" Type="http://schemas.openxmlformats.org/officeDocument/2006/relationships/hyperlink" Target="https://enzyme.expasy.org/EC/4.4.1.13" TargetMode="External"/><Relationship Id="rId553" Type="http://schemas.openxmlformats.org/officeDocument/2006/relationships/hyperlink" Target="https://enzyme.expasy.org/EC/4.2.1.46" TargetMode="External"/><Relationship Id="rId760" Type="http://schemas.openxmlformats.org/officeDocument/2006/relationships/hyperlink" Target="https://www.genome.jp/entry/2.7.1.2" TargetMode="External"/><Relationship Id="rId998" Type="http://schemas.openxmlformats.org/officeDocument/2006/relationships/hyperlink" Target="https://www.genome.jp/entry/R01213" TargetMode="External"/><Relationship Id="rId1183" Type="http://schemas.openxmlformats.org/officeDocument/2006/relationships/hyperlink" Target="https://www.genome.jp/entry/R01768" TargetMode="External"/><Relationship Id="rId1390" Type="http://schemas.openxmlformats.org/officeDocument/2006/relationships/hyperlink" Target="https://www.genome.jp/entry/R00332" TargetMode="External"/><Relationship Id="rId2027" Type="http://schemas.openxmlformats.org/officeDocument/2006/relationships/hyperlink" Target="https://www.genome.jp/entry/R00734" TargetMode="External"/><Relationship Id="rId2234" Type="http://schemas.openxmlformats.org/officeDocument/2006/relationships/hyperlink" Target="https://www.genome.jp/entry/R00801" TargetMode="External"/><Relationship Id="rId2441" Type="http://schemas.openxmlformats.org/officeDocument/2006/relationships/hyperlink" Target="https://www.genome.jp/entry/R06098" TargetMode="External"/><Relationship Id="rId2679" Type="http://schemas.openxmlformats.org/officeDocument/2006/relationships/hyperlink" Target="https://www.genome.jp/entry/2.3.1.168" TargetMode="External"/><Relationship Id="rId2886" Type="http://schemas.openxmlformats.org/officeDocument/2006/relationships/hyperlink" Target="https://enzyme.expasy.org/EC/3.2.1.22" TargetMode="External"/><Relationship Id="rId206" Type="http://schemas.openxmlformats.org/officeDocument/2006/relationships/hyperlink" Target="https://enzyme.expasy.org/EC/4.3.1.19" TargetMode="External"/><Relationship Id="rId413" Type="http://schemas.openxmlformats.org/officeDocument/2006/relationships/hyperlink" Target="https://enzyme.expasy.org/EC/6.5.1.2" TargetMode="External"/><Relationship Id="rId858" Type="http://schemas.openxmlformats.org/officeDocument/2006/relationships/hyperlink" Target="https://www.genome.jp/entry/R00483" TargetMode="External"/><Relationship Id="rId1043" Type="http://schemas.openxmlformats.org/officeDocument/2006/relationships/hyperlink" Target="https://www.genome.jp/entry/R00194" TargetMode="External"/><Relationship Id="rId1488" Type="http://schemas.openxmlformats.org/officeDocument/2006/relationships/hyperlink" Target="https://www.genome.jp/entry/3.2.1.8" TargetMode="External"/><Relationship Id="rId1695" Type="http://schemas.openxmlformats.org/officeDocument/2006/relationships/hyperlink" Target="https://www.genome.jp/entry/4.2.1.40" TargetMode="External"/><Relationship Id="rId2539" Type="http://schemas.openxmlformats.org/officeDocument/2006/relationships/hyperlink" Target="https://www.genome.jp/entry/R02459" TargetMode="External"/><Relationship Id="rId2746" Type="http://schemas.openxmlformats.org/officeDocument/2006/relationships/hyperlink" Target="https://enzyme.expasy.org/EC/2.5.1.17" TargetMode="External"/><Relationship Id="rId2953" Type="http://schemas.openxmlformats.org/officeDocument/2006/relationships/hyperlink" Target="https://enzyme.expasy.org/EC/3.2.1.67" TargetMode="External"/><Relationship Id="rId620" Type="http://schemas.openxmlformats.org/officeDocument/2006/relationships/hyperlink" Target="https://enzyme.expasy.org/EC/1.17.1.4" TargetMode="External"/><Relationship Id="rId718" Type="http://schemas.openxmlformats.org/officeDocument/2006/relationships/hyperlink" Target="https://www.genome.jp/entry/4.2.1.51" TargetMode="External"/><Relationship Id="rId925" Type="http://schemas.openxmlformats.org/officeDocument/2006/relationships/hyperlink" Target="https://www.genome.jp/entry/R00430" TargetMode="External"/><Relationship Id="rId1250" Type="http://schemas.openxmlformats.org/officeDocument/2006/relationships/hyperlink" Target="https://www.genome.jp/entry/R00856" TargetMode="External"/><Relationship Id="rId1348" Type="http://schemas.openxmlformats.org/officeDocument/2006/relationships/hyperlink" Target="https://www.genome.jp/entry/R03815" TargetMode="External"/><Relationship Id="rId1555" Type="http://schemas.openxmlformats.org/officeDocument/2006/relationships/hyperlink" Target="https://www.genome.jp/entry/1.3.1.34" TargetMode="External"/><Relationship Id="rId1762" Type="http://schemas.openxmlformats.org/officeDocument/2006/relationships/hyperlink" Target="https://www.genome.jp/entry/4.1.2.29" TargetMode="External"/><Relationship Id="rId2301" Type="http://schemas.openxmlformats.org/officeDocument/2006/relationships/hyperlink" Target="https://www.genome.jp/entry/R00551" TargetMode="External"/><Relationship Id="rId2606" Type="http://schemas.openxmlformats.org/officeDocument/2006/relationships/hyperlink" Target="https://www.genome.jp/entry/2.4.1.18" TargetMode="External"/><Relationship Id="rId1110" Type="http://schemas.openxmlformats.org/officeDocument/2006/relationships/hyperlink" Target="https://www.genome.jp/entry/R09424" TargetMode="External"/><Relationship Id="rId1208" Type="http://schemas.openxmlformats.org/officeDocument/2006/relationships/hyperlink" Target="https://www.genome.jp/entry/R00589" TargetMode="External"/><Relationship Id="rId1415" Type="http://schemas.openxmlformats.org/officeDocument/2006/relationships/hyperlink" Target="https://www.genome.jp/entry/1.6.99.1" TargetMode="External"/><Relationship Id="rId2813" Type="http://schemas.openxmlformats.org/officeDocument/2006/relationships/hyperlink" Target="https://www.genome.jp/entry/2.1.2.1" TargetMode="External"/><Relationship Id="rId54" Type="http://schemas.openxmlformats.org/officeDocument/2006/relationships/hyperlink" Target="https://enzyme.expasy.org/EC/6.2.1.3" TargetMode="External"/><Relationship Id="rId1622" Type="http://schemas.openxmlformats.org/officeDocument/2006/relationships/hyperlink" Target="https://www.genome.jp/entry/4.1.99.17" TargetMode="External"/><Relationship Id="rId1927" Type="http://schemas.openxmlformats.org/officeDocument/2006/relationships/hyperlink" Target="https://www.genome.jp/entry/R03869" TargetMode="External"/><Relationship Id="rId3075" Type="http://schemas.openxmlformats.org/officeDocument/2006/relationships/hyperlink" Target="https://enzyme.expasy.org/EC/2.1.2.11" TargetMode="External"/><Relationship Id="rId2091" Type="http://schemas.openxmlformats.org/officeDocument/2006/relationships/hyperlink" Target="https://www.genome.jp/entry/R00256" TargetMode="External"/><Relationship Id="rId2189" Type="http://schemas.openxmlformats.org/officeDocument/2006/relationships/hyperlink" Target="https://www.genome.jp/entry/R04941" TargetMode="External"/><Relationship Id="rId270" Type="http://schemas.openxmlformats.org/officeDocument/2006/relationships/hyperlink" Target="https://enzyme.expasy.org/EC/2.1.1.176" TargetMode="External"/><Relationship Id="rId2396" Type="http://schemas.openxmlformats.org/officeDocument/2006/relationships/hyperlink" Target="https://www.genome.jp/entry/R08251" TargetMode="External"/><Relationship Id="rId3002" Type="http://schemas.openxmlformats.org/officeDocument/2006/relationships/hyperlink" Target="https://enzyme.expasy.org/EC/2.4.2.7" TargetMode="External"/><Relationship Id="rId130" Type="http://schemas.openxmlformats.org/officeDocument/2006/relationships/hyperlink" Target="https://enzyme.expasy.org/EC/3.1.11.6" TargetMode="External"/><Relationship Id="rId368" Type="http://schemas.openxmlformats.org/officeDocument/2006/relationships/hyperlink" Target="https://enzyme.expasy.org/EC/3.1.3.92" TargetMode="External"/><Relationship Id="rId575" Type="http://schemas.openxmlformats.org/officeDocument/2006/relationships/hyperlink" Target="https://enzyme.expasy.org/EC/7.1.2.2" TargetMode="External"/><Relationship Id="rId782" Type="http://schemas.openxmlformats.org/officeDocument/2006/relationships/hyperlink" Target="https://www.genome.jp/entry/2.3.2.22" TargetMode="External"/><Relationship Id="rId2049" Type="http://schemas.openxmlformats.org/officeDocument/2006/relationships/hyperlink" Target="https://www.genome.jp/entry/R02093" TargetMode="External"/><Relationship Id="rId2256" Type="http://schemas.openxmlformats.org/officeDocument/2006/relationships/hyperlink" Target="https://www.genome.jp/entry/R12873" TargetMode="External"/><Relationship Id="rId2463" Type="http://schemas.openxmlformats.org/officeDocument/2006/relationships/hyperlink" Target="https://www.genome.jp/entry/R08694" TargetMode="External"/><Relationship Id="rId2670" Type="http://schemas.openxmlformats.org/officeDocument/2006/relationships/hyperlink" Target="https://www.genome.jp/entry/1.17.7.4" TargetMode="External"/><Relationship Id="rId228" Type="http://schemas.openxmlformats.org/officeDocument/2006/relationships/hyperlink" Target="https://enzyme.expasy.org/EC/2.3.2.2" TargetMode="External"/><Relationship Id="rId435" Type="http://schemas.openxmlformats.org/officeDocument/2006/relationships/hyperlink" Target="https://enzyme.expasy.org/EC/2.7.1.205" TargetMode="External"/><Relationship Id="rId642" Type="http://schemas.openxmlformats.org/officeDocument/2006/relationships/hyperlink" Target="https://enzyme.expasy.org/EC/1.1.1.371" TargetMode="External"/><Relationship Id="rId1065" Type="http://schemas.openxmlformats.org/officeDocument/2006/relationships/hyperlink" Target="https://www.genome.jp/entry/R07042" TargetMode="External"/><Relationship Id="rId1272" Type="http://schemas.openxmlformats.org/officeDocument/2006/relationships/hyperlink" Target="https://www.genome.jp/entry/R05576" TargetMode="External"/><Relationship Id="rId2116" Type="http://schemas.openxmlformats.org/officeDocument/2006/relationships/hyperlink" Target="https://www.genome.jp/entry/R02738" TargetMode="External"/><Relationship Id="rId2323" Type="http://schemas.openxmlformats.org/officeDocument/2006/relationships/hyperlink" Target="https://www.genome.jp/entry/R05634" TargetMode="External"/><Relationship Id="rId2530" Type="http://schemas.openxmlformats.org/officeDocument/2006/relationships/hyperlink" Target="https://www.genome.jp/entry/R04620" TargetMode="External"/><Relationship Id="rId2768" Type="http://schemas.openxmlformats.org/officeDocument/2006/relationships/hyperlink" Target="https://www.genome.jp/entry/2.1.1.74" TargetMode="External"/><Relationship Id="rId2975" Type="http://schemas.openxmlformats.org/officeDocument/2006/relationships/hyperlink" Target="https://enzyme.expasy.org/EC/1.5.1.20" TargetMode="External"/><Relationship Id="rId502" Type="http://schemas.openxmlformats.org/officeDocument/2006/relationships/hyperlink" Target="https://enzyme.expasy.org/EC/2.1.1.198" TargetMode="External"/><Relationship Id="rId947" Type="http://schemas.openxmlformats.org/officeDocument/2006/relationships/hyperlink" Target="https://www.genome.jp/entry/R02439" TargetMode="External"/><Relationship Id="rId1132" Type="http://schemas.openxmlformats.org/officeDocument/2006/relationships/hyperlink" Target="https://www.genome.jp/entry/R02485" TargetMode="External"/><Relationship Id="rId1577" Type="http://schemas.openxmlformats.org/officeDocument/2006/relationships/hyperlink" Target="https://www.genome.jp/entry/3.4.21.107" TargetMode="External"/><Relationship Id="rId1784" Type="http://schemas.openxmlformats.org/officeDocument/2006/relationships/hyperlink" Target="https://www.genome.jp/entry/4.2.1.46" TargetMode="External"/><Relationship Id="rId1991" Type="http://schemas.openxmlformats.org/officeDocument/2006/relationships/hyperlink" Target="https://www.genome.jp/entry/R02142" TargetMode="External"/><Relationship Id="rId2628" Type="http://schemas.openxmlformats.org/officeDocument/2006/relationships/hyperlink" Target="https://www.genome.jp/entry/4.2.1.17" TargetMode="External"/><Relationship Id="rId2835" Type="http://schemas.openxmlformats.org/officeDocument/2006/relationships/hyperlink" Target="https://www.genome.jp/entry/3.6.1.9" TargetMode="External"/><Relationship Id="rId76" Type="http://schemas.openxmlformats.org/officeDocument/2006/relationships/hyperlink" Target="https://enzyme.expasy.org/EC/2.8.1.7" TargetMode="External"/><Relationship Id="rId807" Type="http://schemas.openxmlformats.org/officeDocument/2006/relationships/hyperlink" Target="https://www.genome.jp/entry/1.8.1.2" TargetMode="External"/><Relationship Id="rId1437" Type="http://schemas.openxmlformats.org/officeDocument/2006/relationships/hyperlink" Target="https://www.genome.jp/entry/3.5.4.16" TargetMode="External"/><Relationship Id="rId1644" Type="http://schemas.openxmlformats.org/officeDocument/2006/relationships/hyperlink" Target="https://www.genome.jp/entry/4.2.2.24" TargetMode="External"/><Relationship Id="rId1851" Type="http://schemas.openxmlformats.org/officeDocument/2006/relationships/hyperlink" Target="https://www.genome.jp/entry/R03537" TargetMode="External"/><Relationship Id="rId2902" Type="http://schemas.openxmlformats.org/officeDocument/2006/relationships/hyperlink" Target="https://enzyme.expasy.org/EC/4.2.1.59" TargetMode="External"/><Relationship Id="rId1504" Type="http://schemas.openxmlformats.org/officeDocument/2006/relationships/hyperlink" Target="https://www.genome.jp/entry/5.3.1.5" TargetMode="External"/><Relationship Id="rId1711" Type="http://schemas.openxmlformats.org/officeDocument/2006/relationships/hyperlink" Target="https://www.genome.jp/entry/6.1.1.16" TargetMode="External"/><Relationship Id="rId1949" Type="http://schemas.openxmlformats.org/officeDocument/2006/relationships/hyperlink" Target="https://www.genome.jp/entry/R01561" TargetMode="External"/><Relationship Id="rId292" Type="http://schemas.openxmlformats.org/officeDocument/2006/relationships/hyperlink" Target="https://enzyme.expasy.org/EC/6.1.1.5" TargetMode="External"/><Relationship Id="rId1809" Type="http://schemas.openxmlformats.org/officeDocument/2006/relationships/hyperlink" Target="https://www.genome.jp/entry/R00164" TargetMode="External"/><Relationship Id="rId597" Type="http://schemas.openxmlformats.org/officeDocument/2006/relationships/hyperlink" Target="https://enzyme.expasy.org/EC/4.3.2.10" TargetMode="External"/><Relationship Id="rId2180" Type="http://schemas.openxmlformats.org/officeDocument/2006/relationships/hyperlink" Target="https://www.genome.jp/entry/R01983" TargetMode="External"/><Relationship Id="rId2278" Type="http://schemas.openxmlformats.org/officeDocument/2006/relationships/hyperlink" Target="https://www.genome.jp/entry/R02285" TargetMode="External"/><Relationship Id="rId2485" Type="http://schemas.openxmlformats.org/officeDocument/2006/relationships/hyperlink" Target="https://www.genome.jp/entry/R02323" TargetMode="External"/><Relationship Id="rId3024" Type="http://schemas.openxmlformats.org/officeDocument/2006/relationships/hyperlink" Target="https://enzyme.expasy.org/EC/7.1.1.9" TargetMode="External"/><Relationship Id="rId152" Type="http://schemas.openxmlformats.org/officeDocument/2006/relationships/hyperlink" Target="https://enzyme.expasy.org/EC/3.5.1.1" TargetMode="External"/><Relationship Id="rId457" Type="http://schemas.openxmlformats.org/officeDocument/2006/relationships/hyperlink" Target="https://enzyme.expasy.org/EC/2.7.1.71" TargetMode="External"/><Relationship Id="rId1087" Type="http://schemas.openxmlformats.org/officeDocument/2006/relationships/hyperlink" Target="https://www.genome.jp/entry/R08265" TargetMode="External"/><Relationship Id="rId1294" Type="http://schemas.openxmlformats.org/officeDocument/2006/relationships/hyperlink" Target="https://www.genome.jp/entry/R10208" TargetMode="External"/><Relationship Id="rId2040" Type="http://schemas.openxmlformats.org/officeDocument/2006/relationships/hyperlink" Target="https://www.genome.jp/entry/R00331" TargetMode="External"/><Relationship Id="rId2138" Type="http://schemas.openxmlformats.org/officeDocument/2006/relationships/hyperlink" Target="https://www.genome.jp/entry/R08233" TargetMode="External"/><Relationship Id="rId2692" Type="http://schemas.openxmlformats.org/officeDocument/2006/relationships/hyperlink" Target="https://www.genome.jp/entry/3.5.4.16" TargetMode="External"/><Relationship Id="rId2997" Type="http://schemas.openxmlformats.org/officeDocument/2006/relationships/hyperlink" Target="https://enzyme.expasy.org/EC/4.2.1.33" TargetMode="External"/><Relationship Id="rId664" Type="http://schemas.openxmlformats.org/officeDocument/2006/relationships/hyperlink" Target="https://www.genome.jp/entry/2.8.1.6" TargetMode="External"/><Relationship Id="rId871" Type="http://schemas.openxmlformats.org/officeDocument/2006/relationships/hyperlink" Target="https://www.genome.jp/entry/R03634" TargetMode="External"/><Relationship Id="rId969" Type="http://schemas.openxmlformats.org/officeDocument/2006/relationships/hyperlink" Target="https://www.genome.jp/entry/R07897" TargetMode="External"/><Relationship Id="rId1599" Type="http://schemas.openxmlformats.org/officeDocument/2006/relationships/hyperlink" Target="https://www.genome.jp/entry/1.5.1.20" TargetMode="External"/><Relationship Id="rId2345" Type="http://schemas.openxmlformats.org/officeDocument/2006/relationships/hyperlink" Target="https://www.genome.jp/entry/R03650" TargetMode="External"/><Relationship Id="rId2552" Type="http://schemas.openxmlformats.org/officeDocument/2006/relationships/hyperlink" Target="https://www.genome.jp/entry/R07771" TargetMode="External"/><Relationship Id="rId317" Type="http://schemas.openxmlformats.org/officeDocument/2006/relationships/hyperlink" Target="https://enzyme.expasy.org/EC/1.3.1.34" TargetMode="External"/><Relationship Id="rId524" Type="http://schemas.openxmlformats.org/officeDocument/2006/relationships/hyperlink" Target="https://enzyme.expasy.org/EC/1.2.1.27" TargetMode="External"/><Relationship Id="rId731" Type="http://schemas.openxmlformats.org/officeDocument/2006/relationships/hyperlink" Target="https://www.genome.jp/entry/2.7.1.48" TargetMode="External"/><Relationship Id="rId1154" Type="http://schemas.openxmlformats.org/officeDocument/2006/relationships/hyperlink" Target="https://www.genome.jp/entry/R01724" TargetMode="External"/><Relationship Id="rId1361" Type="http://schemas.openxmlformats.org/officeDocument/2006/relationships/hyperlink" Target="https://www.genome.jp/entry/R10996" TargetMode="External"/><Relationship Id="rId1459" Type="http://schemas.openxmlformats.org/officeDocument/2006/relationships/hyperlink" Target="https://www.genome.jp/entry/4.1.1.11" TargetMode="External"/><Relationship Id="rId2205" Type="http://schemas.openxmlformats.org/officeDocument/2006/relationships/hyperlink" Target="https://www.genome.jp/entry/R09780" TargetMode="External"/><Relationship Id="rId2412" Type="http://schemas.openxmlformats.org/officeDocument/2006/relationships/hyperlink" Target="https://www.genome.jp/entry/R00256" TargetMode="External"/><Relationship Id="rId2857" Type="http://schemas.openxmlformats.org/officeDocument/2006/relationships/hyperlink" Target="https://www.genome.jp/entry/6.3.5.2" TargetMode="External"/><Relationship Id="rId98" Type="http://schemas.openxmlformats.org/officeDocument/2006/relationships/hyperlink" Target="https://enzyme.expasy.org/EC/3.2.1.132" TargetMode="External"/><Relationship Id="rId829" Type="http://schemas.openxmlformats.org/officeDocument/2006/relationships/hyperlink" Target="https://www.genome.jp/entry/1.2.1.8" TargetMode="External"/><Relationship Id="rId1014" Type="http://schemas.openxmlformats.org/officeDocument/2006/relationships/hyperlink" Target="https://www.genome.jp/entry/R00691" TargetMode="External"/><Relationship Id="rId1221" Type="http://schemas.openxmlformats.org/officeDocument/2006/relationships/hyperlink" Target="https://www.genome.jp/entry/R06087" TargetMode="External"/><Relationship Id="rId1666" Type="http://schemas.openxmlformats.org/officeDocument/2006/relationships/hyperlink" Target="https://www.genome.jp/entry/2.7.4.16" TargetMode="External"/><Relationship Id="rId1873" Type="http://schemas.openxmlformats.org/officeDocument/2006/relationships/hyperlink" Target="https://www.genome.jp/entry/R01528" TargetMode="External"/><Relationship Id="rId2717" Type="http://schemas.openxmlformats.org/officeDocument/2006/relationships/hyperlink" Target="https://www.genome.jp/entry/2.3.2.2" TargetMode="External"/><Relationship Id="rId2924" Type="http://schemas.openxmlformats.org/officeDocument/2006/relationships/hyperlink" Target="https://enzyme.expasy.org/EC/6.1.1.11" TargetMode="External"/><Relationship Id="rId1319" Type="http://schemas.openxmlformats.org/officeDocument/2006/relationships/hyperlink" Target="https://www.genome.jp/entry/R05662" TargetMode="External"/><Relationship Id="rId1526" Type="http://schemas.openxmlformats.org/officeDocument/2006/relationships/hyperlink" Target="https://www.genome.jp/entry/3.4.25.2" TargetMode="External"/><Relationship Id="rId1733" Type="http://schemas.openxmlformats.org/officeDocument/2006/relationships/hyperlink" Target="https://www.genome.jp/entry/2.1.1.198" TargetMode="External"/><Relationship Id="rId1940" Type="http://schemas.openxmlformats.org/officeDocument/2006/relationships/hyperlink" Target="https://www.genome.jp/entry/2.7.7.85" TargetMode="External"/><Relationship Id="rId25" Type="http://schemas.openxmlformats.org/officeDocument/2006/relationships/hyperlink" Target="https://enzyme.expasy.org/EC/6.3.2.8" TargetMode="External"/><Relationship Id="rId1800" Type="http://schemas.openxmlformats.org/officeDocument/2006/relationships/hyperlink" Target="https://www.genome.jp/entry/2.7.1.21" TargetMode="External"/><Relationship Id="rId3046" Type="http://schemas.openxmlformats.org/officeDocument/2006/relationships/hyperlink" Target="https://enzyme.expasy.org/EC/5.4.2.7" TargetMode="External"/><Relationship Id="rId174" Type="http://schemas.openxmlformats.org/officeDocument/2006/relationships/hyperlink" Target="https://enzyme.expasy.org/EC/4.2.3.5" TargetMode="External"/><Relationship Id="rId381" Type="http://schemas.openxmlformats.org/officeDocument/2006/relationships/hyperlink" Target="https://enzyme.expasy.org/EC/3.1.3.1" TargetMode="External"/><Relationship Id="rId2062" Type="http://schemas.openxmlformats.org/officeDocument/2006/relationships/hyperlink" Target="https://www.genome.jp/entry/R05048" TargetMode="External"/><Relationship Id="rId241" Type="http://schemas.openxmlformats.org/officeDocument/2006/relationships/hyperlink" Target="https://enzyme.expasy.org/EC/4.1.1.87" TargetMode="External"/><Relationship Id="rId479" Type="http://schemas.openxmlformats.org/officeDocument/2006/relationships/hyperlink" Target="https://enzyme.expasy.org/EC/2.7.4.3" TargetMode="External"/><Relationship Id="rId686" Type="http://schemas.openxmlformats.org/officeDocument/2006/relationships/hyperlink" Target="https://www.genome.jp/entry/3.2.2.23" TargetMode="External"/><Relationship Id="rId893" Type="http://schemas.openxmlformats.org/officeDocument/2006/relationships/hyperlink" Target="https://www.genome.jp/entry/R07274" TargetMode="External"/><Relationship Id="rId2367" Type="http://schemas.openxmlformats.org/officeDocument/2006/relationships/hyperlink" Target="https://www.genome.jp/entry/R08238" TargetMode="External"/><Relationship Id="rId2574" Type="http://schemas.openxmlformats.org/officeDocument/2006/relationships/hyperlink" Target="https://www.genome.jp/entry/R03664" TargetMode="External"/><Relationship Id="rId2781" Type="http://schemas.openxmlformats.org/officeDocument/2006/relationships/hyperlink" Target="https://www.genome.jp/entry/2.4.1.227" TargetMode="External"/><Relationship Id="rId339" Type="http://schemas.openxmlformats.org/officeDocument/2006/relationships/hyperlink" Target="https://enzyme.expasy.org/EC/5.1.1.20" TargetMode="External"/><Relationship Id="rId546" Type="http://schemas.openxmlformats.org/officeDocument/2006/relationships/hyperlink" Target="https://enzyme.expasy.org/EC/3.4.11.6" TargetMode="External"/><Relationship Id="rId753" Type="http://schemas.openxmlformats.org/officeDocument/2006/relationships/hyperlink" Target="https://www.genome.jp/entry/1.17.7.4" TargetMode="External"/><Relationship Id="rId1176" Type="http://schemas.openxmlformats.org/officeDocument/2006/relationships/hyperlink" Target="https://www.genome.jp/entry/R12423" TargetMode="External"/><Relationship Id="rId1383" Type="http://schemas.openxmlformats.org/officeDocument/2006/relationships/hyperlink" Target="https://www.genome.jp/entry/R03950" TargetMode="External"/><Relationship Id="rId2227" Type="http://schemas.openxmlformats.org/officeDocument/2006/relationships/hyperlink" Target="https://www.genome.jp/entry/R08056" TargetMode="External"/><Relationship Id="rId2434" Type="http://schemas.openxmlformats.org/officeDocument/2006/relationships/hyperlink" Target="https://www.genome.jp/entry/R01678" TargetMode="External"/><Relationship Id="rId2879" Type="http://schemas.openxmlformats.org/officeDocument/2006/relationships/hyperlink" Target="https://www.genome.jp/entry/3.2.1.122" TargetMode="External"/><Relationship Id="rId101" Type="http://schemas.openxmlformats.org/officeDocument/2006/relationships/hyperlink" Target="https://enzyme.expasy.org/EC/1.1.1.343" TargetMode="External"/><Relationship Id="rId406" Type="http://schemas.openxmlformats.org/officeDocument/2006/relationships/hyperlink" Target="https://enzyme.expasy.org/EC/2.7.7.33" TargetMode="External"/><Relationship Id="rId960" Type="http://schemas.openxmlformats.org/officeDocument/2006/relationships/hyperlink" Target="https://www.genome.jp/entry/R04204" TargetMode="External"/><Relationship Id="rId1036" Type="http://schemas.openxmlformats.org/officeDocument/2006/relationships/hyperlink" Target="https://www.genome.jp/entry/R03038" TargetMode="External"/><Relationship Id="rId1243" Type="http://schemas.openxmlformats.org/officeDocument/2006/relationships/hyperlink" Target="https://www.genome.jp/entry/R12036" TargetMode="External"/><Relationship Id="rId1590" Type="http://schemas.openxmlformats.org/officeDocument/2006/relationships/hyperlink" Target="https://www.genome.jp/entry/6.1.1.2" TargetMode="External"/><Relationship Id="rId1688" Type="http://schemas.openxmlformats.org/officeDocument/2006/relationships/hyperlink" Target="https://www.genome.jp/entry/3.1.1.41" TargetMode="External"/><Relationship Id="rId1895" Type="http://schemas.openxmlformats.org/officeDocument/2006/relationships/hyperlink" Target="https://www.genome.jp/entry/R03971" TargetMode="External"/><Relationship Id="rId2641" Type="http://schemas.openxmlformats.org/officeDocument/2006/relationships/hyperlink" Target="https://www.genome.jp/entry/3.2.2.9" TargetMode="External"/><Relationship Id="rId2739" Type="http://schemas.openxmlformats.org/officeDocument/2006/relationships/hyperlink" Target="https://www.genome.jp/entry/2.8.1.8" TargetMode="External"/><Relationship Id="rId2946" Type="http://schemas.openxmlformats.org/officeDocument/2006/relationships/hyperlink" Target="https://enzyme.expasy.org/EC/3.1.1.1" TargetMode="External"/><Relationship Id="rId613" Type="http://schemas.openxmlformats.org/officeDocument/2006/relationships/hyperlink" Target="https://enzyme.expasy.org/EC/4.2.1.11" TargetMode="External"/><Relationship Id="rId820" Type="http://schemas.openxmlformats.org/officeDocument/2006/relationships/hyperlink" Target="https://www.genome.jp/entry/1.7.1.7" TargetMode="External"/><Relationship Id="rId918" Type="http://schemas.openxmlformats.org/officeDocument/2006/relationships/hyperlink" Target="https://www.genome.jp/entry/R00770" TargetMode="External"/><Relationship Id="rId1450" Type="http://schemas.openxmlformats.org/officeDocument/2006/relationships/hyperlink" Target="https://www.genome.jp/entry/2.6.1.9" TargetMode="External"/><Relationship Id="rId1548" Type="http://schemas.openxmlformats.org/officeDocument/2006/relationships/hyperlink" Target="https://www.genome.jp/entry/3.5.4.2" TargetMode="External"/><Relationship Id="rId1755" Type="http://schemas.openxmlformats.org/officeDocument/2006/relationships/hyperlink" Target="https://www.genome.jp/entry/1.2.1.27" TargetMode="External"/><Relationship Id="rId2501" Type="http://schemas.openxmlformats.org/officeDocument/2006/relationships/hyperlink" Target="https://www.genome.jp/entry/R05295" TargetMode="External"/><Relationship Id="rId1103" Type="http://schemas.openxmlformats.org/officeDocument/2006/relationships/hyperlink" Target="https://www.genome.jp/entry/R09406" TargetMode="External"/><Relationship Id="rId1310" Type="http://schemas.openxmlformats.org/officeDocument/2006/relationships/hyperlink" Target="https://www.genome.jp/entry/R00086" TargetMode="External"/><Relationship Id="rId1408" Type="http://schemas.openxmlformats.org/officeDocument/2006/relationships/hyperlink" Target="https://www.genome.jp/entry/5.1.3.1" TargetMode="External"/><Relationship Id="rId1962" Type="http://schemas.openxmlformats.org/officeDocument/2006/relationships/hyperlink" Target="https://www.genome.jp/entry/R02018" TargetMode="External"/><Relationship Id="rId2806" Type="http://schemas.openxmlformats.org/officeDocument/2006/relationships/hyperlink" Target="https://www.genome.jp/entry/4.3.2.10" TargetMode="External"/><Relationship Id="rId47" Type="http://schemas.openxmlformats.org/officeDocument/2006/relationships/hyperlink" Target="https://enzyme.expasy.org/EC/5.3.1.4" TargetMode="External"/><Relationship Id="rId1615" Type="http://schemas.openxmlformats.org/officeDocument/2006/relationships/hyperlink" Target="https://www.genome.jp/entry/3.1.3.1" TargetMode="External"/><Relationship Id="rId1822" Type="http://schemas.openxmlformats.org/officeDocument/2006/relationships/hyperlink" Target="https://www.genome.jp/entry/R04543" TargetMode="External"/><Relationship Id="rId3068" Type="http://schemas.openxmlformats.org/officeDocument/2006/relationships/hyperlink" Target="https://enzyme.expasy.org/EC/2.3.1.39" TargetMode="External"/><Relationship Id="rId196" Type="http://schemas.openxmlformats.org/officeDocument/2006/relationships/hyperlink" Target="https://enzyme.expasy.org/EC/5.3.1.17" TargetMode="External"/><Relationship Id="rId2084" Type="http://schemas.openxmlformats.org/officeDocument/2006/relationships/hyperlink" Target="https://www.genome.jp/entry/R02472" TargetMode="External"/><Relationship Id="rId2291" Type="http://schemas.openxmlformats.org/officeDocument/2006/relationships/hyperlink" Target="https://www.genome.jp/entry/R05661" TargetMode="External"/><Relationship Id="rId263" Type="http://schemas.openxmlformats.org/officeDocument/2006/relationships/hyperlink" Target="https://enzyme.expasy.org/EC/1.1.1.100" TargetMode="External"/><Relationship Id="rId470" Type="http://schemas.openxmlformats.org/officeDocument/2006/relationships/hyperlink" Target="https://enzyme.expasy.org/EC/1.11.2.4" TargetMode="External"/><Relationship Id="rId2151" Type="http://schemas.openxmlformats.org/officeDocument/2006/relationships/hyperlink" Target="https://www.genome.jp/entry/R01157" TargetMode="External"/><Relationship Id="rId2389" Type="http://schemas.openxmlformats.org/officeDocument/2006/relationships/hyperlink" Target="https://www.genome.jp/entry/R02853" TargetMode="External"/><Relationship Id="rId2596" Type="http://schemas.openxmlformats.org/officeDocument/2006/relationships/hyperlink" Target="https://www.genome.jp/entry/2.5.1.7" TargetMode="External"/><Relationship Id="rId123" Type="http://schemas.openxmlformats.org/officeDocument/2006/relationships/hyperlink" Target="https://enzyme.expasy.org/EC/2.1.2.10" TargetMode="External"/><Relationship Id="rId330" Type="http://schemas.openxmlformats.org/officeDocument/2006/relationships/hyperlink" Target="https://enzyme.expasy.org/EC/5.3.1.23" TargetMode="External"/><Relationship Id="rId568" Type="http://schemas.openxmlformats.org/officeDocument/2006/relationships/hyperlink" Target="https://enzyme.expasy.org/EC/3.1.3.11" TargetMode="External"/><Relationship Id="rId775" Type="http://schemas.openxmlformats.org/officeDocument/2006/relationships/hyperlink" Target="https://www.genome.jp/entry/4.2.1.79" TargetMode="External"/><Relationship Id="rId982" Type="http://schemas.openxmlformats.org/officeDocument/2006/relationships/hyperlink" Target="https://www.genome.jp/entry/R02720" TargetMode="External"/><Relationship Id="rId1198" Type="http://schemas.openxmlformats.org/officeDocument/2006/relationships/hyperlink" Target="https://www.genome.jp/entry/R01015" TargetMode="External"/><Relationship Id="rId2011" Type="http://schemas.openxmlformats.org/officeDocument/2006/relationships/hyperlink" Target="https://www.genome.jp/entry/R01226" TargetMode="External"/><Relationship Id="rId2249" Type="http://schemas.openxmlformats.org/officeDocument/2006/relationships/hyperlink" Target="https://www.genome.jp/entry/R04448" TargetMode="External"/><Relationship Id="rId2456" Type="http://schemas.openxmlformats.org/officeDocument/2006/relationships/hyperlink" Target="https://www.genome.jp/entry/R00888" TargetMode="External"/><Relationship Id="rId2663" Type="http://schemas.openxmlformats.org/officeDocument/2006/relationships/hyperlink" Target="https://www.genome.jp/entry/5.3.1.9" TargetMode="External"/><Relationship Id="rId2870" Type="http://schemas.openxmlformats.org/officeDocument/2006/relationships/hyperlink" Target="https://www.genome.jp/entry/1.3.1.104" TargetMode="External"/><Relationship Id="rId428" Type="http://schemas.openxmlformats.org/officeDocument/2006/relationships/hyperlink" Target="https://enzyme.expasy.org/EC/1.1.1.4" TargetMode="External"/><Relationship Id="rId635" Type="http://schemas.openxmlformats.org/officeDocument/2006/relationships/hyperlink" Target="https://enzyme.expasy.org/EC/1.1.1.320" TargetMode="External"/><Relationship Id="rId842" Type="http://schemas.openxmlformats.org/officeDocument/2006/relationships/hyperlink" Target="https://www.genome.jp/entry/R08165" TargetMode="External"/><Relationship Id="rId1058" Type="http://schemas.openxmlformats.org/officeDocument/2006/relationships/hyperlink" Target="https://www.genome.jp/entry/R04121" TargetMode="External"/><Relationship Id="rId1265" Type="http://schemas.openxmlformats.org/officeDocument/2006/relationships/hyperlink" Target="https://www.genome.jp/entry/R01220" TargetMode="External"/><Relationship Id="rId1472" Type="http://schemas.openxmlformats.org/officeDocument/2006/relationships/hyperlink" Target="https://www.genome.jp/entry/2.1.1.45" TargetMode="External"/><Relationship Id="rId2109" Type="http://schemas.openxmlformats.org/officeDocument/2006/relationships/hyperlink" Target="https://www.genome.jp/entry/R11581" TargetMode="External"/><Relationship Id="rId2316" Type="http://schemas.openxmlformats.org/officeDocument/2006/relationships/hyperlink" Target="https://www.genome.jp/entry/R01967" TargetMode="External"/><Relationship Id="rId2523" Type="http://schemas.openxmlformats.org/officeDocument/2006/relationships/hyperlink" Target="https://www.genome.jp/entry/R00959" TargetMode="External"/><Relationship Id="rId2730" Type="http://schemas.openxmlformats.org/officeDocument/2006/relationships/hyperlink" Target="https://enzyme.expasy.org/EC/3.4.11.1" TargetMode="External"/><Relationship Id="rId2968" Type="http://schemas.openxmlformats.org/officeDocument/2006/relationships/hyperlink" Target="https://enzyme.expasy.org/EC/3.1.3.1" TargetMode="External"/><Relationship Id="rId702" Type="http://schemas.openxmlformats.org/officeDocument/2006/relationships/hyperlink" Target="https://www.genome.jp/entry/3.6.1.66" TargetMode="External"/><Relationship Id="rId1125" Type="http://schemas.openxmlformats.org/officeDocument/2006/relationships/hyperlink" Target="https://www.genome.jp/entry/R02413" TargetMode="External"/><Relationship Id="rId1332" Type="http://schemas.openxmlformats.org/officeDocument/2006/relationships/hyperlink" Target="https://www.genome.jp/entry/2.1.3.2" TargetMode="External"/><Relationship Id="rId1777" Type="http://schemas.openxmlformats.org/officeDocument/2006/relationships/hyperlink" Target="https://www.genome.jp/entry/3.4.11.6" TargetMode="External"/><Relationship Id="rId1984" Type="http://schemas.openxmlformats.org/officeDocument/2006/relationships/hyperlink" Target="https://www.genome.jp/entry/R02236" TargetMode="External"/><Relationship Id="rId2828" Type="http://schemas.openxmlformats.org/officeDocument/2006/relationships/hyperlink" Target="https://www.genome.jp/entry/2.6.1.13" TargetMode="External"/><Relationship Id="rId69" Type="http://schemas.openxmlformats.org/officeDocument/2006/relationships/hyperlink" Target="https://enzyme.expasy.org/EC/2.5.1.61" TargetMode="External"/><Relationship Id="rId1637" Type="http://schemas.openxmlformats.org/officeDocument/2006/relationships/hyperlink" Target="https://www.genome.jp/entry/4.2.2.2" TargetMode="External"/><Relationship Id="rId1844" Type="http://schemas.openxmlformats.org/officeDocument/2006/relationships/hyperlink" Target="https://www.genome.jp/entry/R00438" TargetMode="External"/><Relationship Id="rId1704" Type="http://schemas.openxmlformats.org/officeDocument/2006/relationships/hyperlink" Target="https://www.genome.jp/entry/3.2.2.21" TargetMode="External"/><Relationship Id="rId285" Type="http://schemas.openxmlformats.org/officeDocument/2006/relationships/hyperlink" Target="https://enzyme.expasy.org/EC/4.1.1.23" TargetMode="External"/><Relationship Id="rId1911" Type="http://schemas.openxmlformats.org/officeDocument/2006/relationships/hyperlink" Target="https://www.genome.jp/entry/R04391" TargetMode="External"/><Relationship Id="rId492" Type="http://schemas.openxmlformats.org/officeDocument/2006/relationships/hyperlink" Target="https://enzyme.expasy.org/EC/6.3.4.19" TargetMode="External"/><Relationship Id="rId797" Type="http://schemas.openxmlformats.org/officeDocument/2006/relationships/hyperlink" Target="https://www.genome.jp/entry/3.2.1.64" TargetMode="External"/><Relationship Id="rId2173" Type="http://schemas.openxmlformats.org/officeDocument/2006/relationships/hyperlink" Target="https://www.genome.jp/entry/R00009" TargetMode="External"/><Relationship Id="rId2380" Type="http://schemas.openxmlformats.org/officeDocument/2006/relationships/hyperlink" Target="https://www.genome.jp/entry/R01334" TargetMode="External"/><Relationship Id="rId2478" Type="http://schemas.openxmlformats.org/officeDocument/2006/relationships/hyperlink" Target="https://www.genome.jp/entry/R02370" TargetMode="External"/><Relationship Id="rId3017" Type="http://schemas.openxmlformats.org/officeDocument/2006/relationships/hyperlink" Target="https://enzyme.expasy.org/EC/1.14.12.17" TargetMode="External"/><Relationship Id="rId145" Type="http://schemas.openxmlformats.org/officeDocument/2006/relationships/hyperlink" Target="https://enzyme.expasy.org/EC/1.1.1.49" TargetMode="External"/><Relationship Id="rId352" Type="http://schemas.openxmlformats.org/officeDocument/2006/relationships/hyperlink" Target="https://enzyme.expasy.org/EC/3.5.99.2" TargetMode="External"/><Relationship Id="rId1287" Type="http://schemas.openxmlformats.org/officeDocument/2006/relationships/hyperlink" Target="https://www.genome.jp/entry/7.5.2.7" TargetMode="External"/><Relationship Id="rId2033" Type="http://schemas.openxmlformats.org/officeDocument/2006/relationships/hyperlink" Target="https://www.genome.jp/entry/R01073" TargetMode="External"/><Relationship Id="rId2240" Type="http://schemas.openxmlformats.org/officeDocument/2006/relationships/hyperlink" Target="https://www.genome.jp/entry/R06088" TargetMode="External"/><Relationship Id="rId2685" Type="http://schemas.openxmlformats.org/officeDocument/2006/relationships/hyperlink" Target="https://www.genome.jp/entry/3.5.1.1" TargetMode="External"/><Relationship Id="rId2892" Type="http://schemas.openxmlformats.org/officeDocument/2006/relationships/hyperlink" Target="https://enzyme.expasy.org/EC/2.8.1.4" TargetMode="External"/><Relationship Id="rId212" Type="http://schemas.openxmlformats.org/officeDocument/2006/relationships/hyperlink" Target="https://enzyme.expasy.org/EC/3.1.3.27" TargetMode="External"/><Relationship Id="rId657" Type="http://schemas.openxmlformats.org/officeDocument/2006/relationships/hyperlink" Target="https://www.genome.jp/entry/4.2.3.130" TargetMode="External"/><Relationship Id="rId864" Type="http://schemas.openxmlformats.org/officeDocument/2006/relationships/hyperlink" Target="https://www.genome.jp/entry/R01101" TargetMode="External"/><Relationship Id="rId1494" Type="http://schemas.openxmlformats.org/officeDocument/2006/relationships/hyperlink" Target="https://www.genome.jp/entry/1.4.1.13" TargetMode="External"/><Relationship Id="rId1799" Type="http://schemas.openxmlformats.org/officeDocument/2006/relationships/hyperlink" Target="https://www.genome.jp/entry/3.1.3.11" TargetMode="External"/><Relationship Id="rId2100" Type="http://schemas.openxmlformats.org/officeDocument/2006/relationships/hyperlink" Target="https://www.genome.jp/entry/R01699" TargetMode="External"/><Relationship Id="rId2338" Type="http://schemas.openxmlformats.org/officeDocument/2006/relationships/hyperlink" Target="https://www.genome.jp/entry/R03503" TargetMode="External"/><Relationship Id="rId2545" Type="http://schemas.openxmlformats.org/officeDocument/2006/relationships/hyperlink" Target="https://www.genome.jp/entry/R04972" TargetMode="External"/><Relationship Id="rId2752" Type="http://schemas.openxmlformats.org/officeDocument/2006/relationships/hyperlink" Target="https://www.genome.jp/entry/5.1.1.10" TargetMode="External"/><Relationship Id="rId517" Type="http://schemas.openxmlformats.org/officeDocument/2006/relationships/hyperlink" Target="https://enzyme.expasy.org/EC/3.5.3.1" TargetMode="External"/><Relationship Id="rId724" Type="http://schemas.openxmlformats.org/officeDocument/2006/relationships/hyperlink" Target="https://www.genome.jp/entry/2.4.2.7" TargetMode="External"/><Relationship Id="rId931" Type="http://schemas.openxmlformats.org/officeDocument/2006/relationships/hyperlink" Target="https://www.genome.jp/entry/R00351" TargetMode="External"/><Relationship Id="rId1147" Type="http://schemas.openxmlformats.org/officeDocument/2006/relationships/hyperlink" Target="https://www.genome.jp/entry/R01902" TargetMode="External"/><Relationship Id="rId1354" Type="http://schemas.openxmlformats.org/officeDocument/2006/relationships/hyperlink" Target="https://www.genome.jp/entry/R04225" TargetMode="External"/><Relationship Id="rId1561" Type="http://schemas.openxmlformats.org/officeDocument/2006/relationships/hyperlink" Target="https://www.genome.jp/entry/6.3.4.20" TargetMode="External"/><Relationship Id="rId2405" Type="http://schemas.openxmlformats.org/officeDocument/2006/relationships/hyperlink" Target="https://www.genome.jp/entry/R01332" TargetMode="External"/><Relationship Id="rId2612" Type="http://schemas.openxmlformats.org/officeDocument/2006/relationships/hyperlink" Target="https://www.genome.jp/entry/2.3.1.47" TargetMode="External"/><Relationship Id="rId60" Type="http://schemas.openxmlformats.org/officeDocument/2006/relationships/hyperlink" Target="https://enzyme.expasy.org/EC/2.2.1.6" TargetMode="External"/><Relationship Id="rId1007" Type="http://schemas.openxmlformats.org/officeDocument/2006/relationships/hyperlink" Target="https://www.genome.jp/entry/R04109" TargetMode="External"/><Relationship Id="rId1214" Type="http://schemas.openxmlformats.org/officeDocument/2006/relationships/hyperlink" Target="https://www.genome.jp/entry/R10784" TargetMode="External"/><Relationship Id="rId1421" Type="http://schemas.openxmlformats.org/officeDocument/2006/relationships/hyperlink" Target="https://www.genome.jp/entry/5.4.2.7" TargetMode="External"/><Relationship Id="rId1659" Type="http://schemas.openxmlformats.org/officeDocument/2006/relationships/hyperlink" Target="https://www.genome.jp/entry/4.1.1.21" TargetMode="External"/><Relationship Id="rId1866" Type="http://schemas.openxmlformats.org/officeDocument/2006/relationships/hyperlink" Target="https://www.genome.jp/entry/R12986" TargetMode="External"/><Relationship Id="rId2917" Type="http://schemas.openxmlformats.org/officeDocument/2006/relationships/hyperlink" Target="https://enzyme.expasy.org/EC/3.6.4.13" TargetMode="External"/><Relationship Id="rId3081" Type="http://schemas.openxmlformats.org/officeDocument/2006/relationships/hyperlink" Target="https://enzyme.expasy.org/EC/4.3.1.19" TargetMode="External"/><Relationship Id="rId1519" Type="http://schemas.openxmlformats.org/officeDocument/2006/relationships/hyperlink" Target="https://www.genome.jp/entry/2.7.7.2" TargetMode="External"/><Relationship Id="rId1726" Type="http://schemas.openxmlformats.org/officeDocument/2006/relationships/hyperlink" Target="https://www.genome.jp/entry/2.7.6.1" TargetMode="External"/><Relationship Id="rId1933" Type="http://schemas.openxmlformats.org/officeDocument/2006/relationships/hyperlink" Target="https://www.genome.jp/entry/R06366" TargetMode="External"/><Relationship Id="rId18" Type="http://schemas.openxmlformats.org/officeDocument/2006/relationships/hyperlink" Target="https://enzyme.expasy.org/EC/2.3.1.47" TargetMode="External"/><Relationship Id="rId2195" Type="http://schemas.openxmlformats.org/officeDocument/2006/relationships/hyperlink" Target="https://www.genome.jp/entry/R01648" TargetMode="External"/><Relationship Id="rId3039" Type="http://schemas.openxmlformats.org/officeDocument/2006/relationships/hyperlink" Target="https://enzyme.expasy.org/EC/5.1.99.1" TargetMode="External"/><Relationship Id="rId167" Type="http://schemas.openxmlformats.org/officeDocument/2006/relationships/hyperlink" Target="https://enzyme.expasy.org/EC/5.3.3.2" TargetMode="External"/><Relationship Id="rId374" Type="http://schemas.openxmlformats.org/officeDocument/2006/relationships/hyperlink" Target="https://enzyme.expasy.org/EC/1.3.3.4" TargetMode="External"/><Relationship Id="rId581" Type="http://schemas.openxmlformats.org/officeDocument/2006/relationships/hyperlink" Target="https://enzyme.expasy.org/EC/3.1.21.7" TargetMode="External"/><Relationship Id="rId2055" Type="http://schemas.openxmlformats.org/officeDocument/2006/relationships/hyperlink" Target="https://www.genome.jp/entry/R11895" TargetMode="External"/><Relationship Id="rId2262" Type="http://schemas.openxmlformats.org/officeDocument/2006/relationships/hyperlink" Target="https://www.genome.jp/entry/5.6.2.5" TargetMode="External"/><Relationship Id="rId234" Type="http://schemas.openxmlformats.org/officeDocument/2006/relationships/hyperlink" Target="https://enzyme.expasy.org/EC/3.4.21.88" TargetMode="External"/><Relationship Id="rId679" Type="http://schemas.openxmlformats.org/officeDocument/2006/relationships/hyperlink" Target="https://www.genome.jp/entry/6.4.1.2" TargetMode="External"/><Relationship Id="rId886" Type="http://schemas.openxmlformats.org/officeDocument/2006/relationships/hyperlink" Target="https://www.genome.jp/entry/R03182" TargetMode="External"/><Relationship Id="rId2567" Type="http://schemas.openxmlformats.org/officeDocument/2006/relationships/hyperlink" Target="https://www.genome.jp/entry/R02282" TargetMode="External"/><Relationship Id="rId2774" Type="http://schemas.openxmlformats.org/officeDocument/2006/relationships/hyperlink" Target="https://www.genome.jp/entry/2.7.4.8" TargetMode="External"/><Relationship Id="rId2" Type="http://schemas.openxmlformats.org/officeDocument/2006/relationships/hyperlink" Target="https://enzyme.expasy.org/EC/5.4.4.2" TargetMode="External"/><Relationship Id="rId441" Type="http://schemas.openxmlformats.org/officeDocument/2006/relationships/hyperlink" Target="https://enzyme.expasy.org/EC/6.3.2.4" TargetMode="External"/><Relationship Id="rId539" Type="http://schemas.openxmlformats.org/officeDocument/2006/relationships/hyperlink" Target="https://enzyme.expasy.org/EC/3.6.4.13" TargetMode="External"/><Relationship Id="rId746" Type="http://schemas.openxmlformats.org/officeDocument/2006/relationships/hyperlink" Target="https://www.genome.jp/entry/2.1.1.193" TargetMode="External"/><Relationship Id="rId1071" Type="http://schemas.openxmlformats.org/officeDocument/2006/relationships/hyperlink" Target="https://www.genome.jp/entry/R07050" TargetMode="External"/><Relationship Id="rId1169" Type="http://schemas.openxmlformats.org/officeDocument/2006/relationships/hyperlink" Target="https://www.genome.jp/entry/R02735" TargetMode="External"/><Relationship Id="rId1376" Type="http://schemas.openxmlformats.org/officeDocument/2006/relationships/hyperlink" Target="https://www.genome.jp/entry/2.7.1.25" TargetMode="External"/><Relationship Id="rId1583" Type="http://schemas.openxmlformats.org/officeDocument/2006/relationships/hyperlink" Target="https://www.genome.jp/entry/2.7.1.49" TargetMode="External"/><Relationship Id="rId2122" Type="http://schemas.openxmlformats.org/officeDocument/2006/relationships/hyperlink" Target="https://www.genome.jp/entry/R07392" TargetMode="External"/><Relationship Id="rId2427" Type="http://schemas.openxmlformats.org/officeDocument/2006/relationships/hyperlink" Target="https://www.genome.jp/entry/R01127" TargetMode="External"/><Relationship Id="rId2981" Type="http://schemas.openxmlformats.org/officeDocument/2006/relationships/hyperlink" Target="https://enzyme.expasy.org/EC/5.3.1.8" TargetMode="External"/><Relationship Id="rId301" Type="http://schemas.openxmlformats.org/officeDocument/2006/relationships/hyperlink" Target="https://enzyme.expasy.org/EC/2.1.1.171" TargetMode="External"/><Relationship Id="rId953" Type="http://schemas.openxmlformats.org/officeDocument/2006/relationships/hyperlink" Target="https://www.genome.jp/entry/R03660" TargetMode="External"/><Relationship Id="rId1029" Type="http://schemas.openxmlformats.org/officeDocument/2006/relationships/hyperlink" Target="https://www.genome.jp/entry/R10220" TargetMode="External"/><Relationship Id="rId1236" Type="http://schemas.openxmlformats.org/officeDocument/2006/relationships/hyperlink" Target="https://www.genome.jp/entry/R01158" TargetMode="External"/><Relationship Id="rId1790" Type="http://schemas.openxmlformats.org/officeDocument/2006/relationships/hyperlink" Target="https://www.genome.jp/entry/2.3.1.8" TargetMode="External"/><Relationship Id="rId1888" Type="http://schemas.openxmlformats.org/officeDocument/2006/relationships/hyperlink" Target="https://www.genome.jp/entry/R04159" TargetMode="External"/><Relationship Id="rId2634" Type="http://schemas.openxmlformats.org/officeDocument/2006/relationships/hyperlink" Target="https://www.genome.jp/entry/1.1.1.85" TargetMode="External"/><Relationship Id="rId2841" Type="http://schemas.openxmlformats.org/officeDocument/2006/relationships/hyperlink" Target="https://www.genome.jp/entry/2.6.1.42" TargetMode="External"/><Relationship Id="rId2939" Type="http://schemas.openxmlformats.org/officeDocument/2006/relationships/hyperlink" Target="https://enzyme.expasy.org/EC/1.18.1.2" TargetMode="External"/><Relationship Id="rId82" Type="http://schemas.openxmlformats.org/officeDocument/2006/relationships/hyperlink" Target="https://enzyme.expasy.org/EC/2.4.99.17" TargetMode="External"/><Relationship Id="rId606" Type="http://schemas.openxmlformats.org/officeDocument/2006/relationships/hyperlink" Target="https://enzyme.expasy.org/EC/2.4.1.10" TargetMode="External"/><Relationship Id="rId813" Type="http://schemas.openxmlformats.org/officeDocument/2006/relationships/hyperlink" Target="https://www.genome.jp/entry/3.5.2.17" TargetMode="External"/><Relationship Id="rId1443" Type="http://schemas.openxmlformats.org/officeDocument/2006/relationships/hyperlink" Target="https://www.genome.jp/entry/4.2.3.4" TargetMode="External"/><Relationship Id="rId1650" Type="http://schemas.openxmlformats.org/officeDocument/2006/relationships/hyperlink" Target="https://www.genome.jp/entry/2.1.2.3" TargetMode="External"/><Relationship Id="rId1748" Type="http://schemas.openxmlformats.org/officeDocument/2006/relationships/hyperlink" Target="https://www.genome.jp/entry/3.5.3.1" TargetMode="External"/><Relationship Id="rId2701" Type="http://schemas.openxmlformats.org/officeDocument/2006/relationships/hyperlink" Target="https://www.genome.jp/entry/2.6.1.1" TargetMode="External"/><Relationship Id="rId1303" Type="http://schemas.openxmlformats.org/officeDocument/2006/relationships/hyperlink" Target="https://www.genome.jp/entry/R10121" TargetMode="External"/><Relationship Id="rId1510" Type="http://schemas.openxmlformats.org/officeDocument/2006/relationships/hyperlink" Target="https://www.genome.jp/entry/2.8.4.3" TargetMode="External"/><Relationship Id="rId1955" Type="http://schemas.openxmlformats.org/officeDocument/2006/relationships/hyperlink" Target="https://www.genome.jp/entry/R02557" TargetMode="External"/><Relationship Id="rId1608" Type="http://schemas.openxmlformats.org/officeDocument/2006/relationships/hyperlink" Target="https://www.genome.jp/entry/6.3.1.20" TargetMode="External"/><Relationship Id="rId1815" Type="http://schemas.openxmlformats.org/officeDocument/2006/relationships/hyperlink" Target="https://www.genome.jp/entry/R11100" TargetMode="External"/><Relationship Id="rId3030" Type="http://schemas.openxmlformats.org/officeDocument/2006/relationships/hyperlink" Target="https://enzyme.expasy.org/EC/2.4.2.10" TargetMode="External"/><Relationship Id="rId189" Type="http://schemas.openxmlformats.org/officeDocument/2006/relationships/hyperlink" Target="https://enzyme.expasy.org/EC/2.1.2.11" TargetMode="External"/><Relationship Id="rId396" Type="http://schemas.openxmlformats.org/officeDocument/2006/relationships/hyperlink" Target="https://enzyme.expasy.org/EC/3.1.3.5" TargetMode="External"/><Relationship Id="rId2077" Type="http://schemas.openxmlformats.org/officeDocument/2006/relationships/hyperlink" Target="https://www.genome.jp/entry/R03458" TargetMode="External"/><Relationship Id="rId2284" Type="http://schemas.openxmlformats.org/officeDocument/2006/relationships/hyperlink" Target="https://www.genome.jp/entry/R02298" TargetMode="External"/><Relationship Id="rId2491" Type="http://schemas.openxmlformats.org/officeDocument/2006/relationships/hyperlink" Target="https://www.genome.jp/entry/R02088" TargetMode="External"/><Relationship Id="rId256" Type="http://schemas.openxmlformats.org/officeDocument/2006/relationships/hyperlink" Target="https://enzyme.expasy.org/EC/3.5.1.44" TargetMode="External"/><Relationship Id="rId463" Type="http://schemas.openxmlformats.org/officeDocument/2006/relationships/hyperlink" Target="https://enzyme.expasy.org/EC/4.2.1.40" TargetMode="External"/><Relationship Id="rId670" Type="http://schemas.openxmlformats.org/officeDocument/2006/relationships/hyperlink" Target="https://www.genome.jp/entry/6.2.1.1" TargetMode="External"/><Relationship Id="rId1093" Type="http://schemas.openxmlformats.org/officeDocument/2006/relationships/hyperlink" Target="https://www.genome.jp/entry/R08294" TargetMode="External"/><Relationship Id="rId2144" Type="http://schemas.openxmlformats.org/officeDocument/2006/relationships/hyperlink" Target="https://www.genome.jp/entry/R01070" TargetMode="External"/><Relationship Id="rId2351" Type="http://schemas.openxmlformats.org/officeDocument/2006/relationships/hyperlink" Target="https://www.genome.jp/entry/R04586" TargetMode="External"/><Relationship Id="rId2589" Type="http://schemas.openxmlformats.org/officeDocument/2006/relationships/hyperlink" Target="https://www.genome.jp/entry/R04963" TargetMode="External"/><Relationship Id="rId2796" Type="http://schemas.openxmlformats.org/officeDocument/2006/relationships/hyperlink" Target="https://www.genome.jp/entry/4.4.1.13" TargetMode="External"/><Relationship Id="rId116" Type="http://schemas.openxmlformats.org/officeDocument/2006/relationships/hyperlink" Target="https://enzyme.expasy.org/EC/1.17.7.1" TargetMode="External"/><Relationship Id="rId323" Type="http://schemas.openxmlformats.org/officeDocument/2006/relationships/hyperlink" Target="https://enzyme.expasy.org/EC/4.1.2.50" TargetMode="External"/><Relationship Id="rId530" Type="http://schemas.openxmlformats.org/officeDocument/2006/relationships/hyperlink" Target="https://enzyme.expasy.org/EC/5.3.99.11" TargetMode="External"/><Relationship Id="rId768" Type="http://schemas.openxmlformats.org/officeDocument/2006/relationships/hyperlink" Target="https://www.genome.jp/entry/3.5.4.9" TargetMode="External"/><Relationship Id="rId975" Type="http://schemas.openxmlformats.org/officeDocument/2006/relationships/hyperlink" Target="https://www.genome.jp/entry/R06412" TargetMode="External"/><Relationship Id="rId1160" Type="http://schemas.openxmlformats.org/officeDocument/2006/relationships/hyperlink" Target="https://www.genome.jp/entry/R01504" TargetMode="External"/><Relationship Id="rId1398" Type="http://schemas.openxmlformats.org/officeDocument/2006/relationships/hyperlink" Target="https://www.genome.jp/entry/R00443" TargetMode="External"/><Relationship Id="rId2004" Type="http://schemas.openxmlformats.org/officeDocument/2006/relationships/hyperlink" Target="https://www.genome.jp/entry/R00895" TargetMode="External"/><Relationship Id="rId2211" Type="http://schemas.openxmlformats.org/officeDocument/2006/relationships/hyperlink" Target="https://www.genome.jp/entry/R04444" TargetMode="External"/><Relationship Id="rId2449" Type="http://schemas.openxmlformats.org/officeDocument/2006/relationships/hyperlink" Target="https://www.genome.jp/entry/R01982" TargetMode="External"/><Relationship Id="rId2656" Type="http://schemas.openxmlformats.org/officeDocument/2006/relationships/hyperlink" Target="https://www.genome.jp/entry/1.14.14.1" TargetMode="External"/><Relationship Id="rId2863" Type="http://schemas.openxmlformats.org/officeDocument/2006/relationships/hyperlink" Target="https://www.genome.jp/entry/2.6.1.52" TargetMode="External"/><Relationship Id="rId628" Type="http://schemas.openxmlformats.org/officeDocument/2006/relationships/hyperlink" Target="https://enzyme.expasy.org/EC/5.1.1.7" TargetMode="External"/><Relationship Id="rId835" Type="http://schemas.openxmlformats.org/officeDocument/2006/relationships/hyperlink" Target="https://www.genome.jp/entry/2.7.1.5" TargetMode="External"/><Relationship Id="rId1258" Type="http://schemas.openxmlformats.org/officeDocument/2006/relationships/hyperlink" Target="https://www.genome.jp/entry/R03425" TargetMode="External"/><Relationship Id="rId1465" Type="http://schemas.openxmlformats.org/officeDocument/2006/relationships/hyperlink" Target="https://www.genome.jp/entry/2.7.1.45" TargetMode="External"/><Relationship Id="rId1672" Type="http://schemas.openxmlformats.org/officeDocument/2006/relationships/hyperlink" Target="https://www.genome.jp/entry/6.3.2.10" TargetMode="External"/><Relationship Id="rId2309" Type="http://schemas.openxmlformats.org/officeDocument/2006/relationships/hyperlink" Target="https://www.genome.jp/entry/R00256" TargetMode="External"/><Relationship Id="rId2516" Type="http://schemas.openxmlformats.org/officeDocument/2006/relationships/hyperlink" Target="https://www.genome.jp/entry/R10206" TargetMode="External"/><Relationship Id="rId2723" Type="http://schemas.openxmlformats.org/officeDocument/2006/relationships/hyperlink" Target="https://www.genome.jp/entry/1.4.1.1" TargetMode="External"/><Relationship Id="rId1020" Type="http://schemas.openxmlformats.org/officeDocument/2006/relationships/hyperlink" Target="https://www.genome.jp/entry/R03348" TargetMode="External"/><Relationship Id="rId1118" Type="http://schemas.openxmlformats.org/officeDocument/2006/relationships/hyperlink" Target="https://www.genome.jp/entry/R01067" TargetMode="External"/><Relationship Id="rId1325" Type="http://schemas.openxmlformats.org/officeDocument/2006/relationships/hyperlink" Target="https://www.genome.jp/entry/R03192" TargetMode="External"/><Relationship Id="rId1532" Type="http://schemas.openxmlformats.org/officeDocument/2006/relationships/hyperlink" Target="https://www.genome.jp/entry/1.1.1.100" TargetMode="External"/><Relationship Id="rId1977" Type="http://schemas.openxmlformats.org/officeDocument/2006/relationships/hyperlink" Target="https://www.genome.jp/entry/R00220" TargetMode="External"/><Relationship Id="rId2930" Type="http://schemas.openxmlformats.org/officeDocument/2006/relationships/hyperlink" Target="https://enzyme.expasy.org/EC/2.5.1.15" TargetMode="External"/><Relationship Id="rId902" Type="http://schemas.openxmlformats.org/officeDocument/2006/relationships/hyperlink" Target="https://www.genome.jp/entry/R02918" TargetMode="External"/><Relationship Id="rId1837" Type="http://schemas.openxmlformats.org/officeDocument/2006/relationships/hyperlink" Target="https://www.genome.jp/entry/R01799" TargetMode="External"/><Relationship Id="rId31" Type="http://schemas.openxmlformats.org/officeDocument/2006/relationships/hyperlink" Target="https://enzyme.expasy.org/EC/2.7.2.1" TargetMode="External"/><Relationship Id="rId2099" Type="http://schemas.openxmlformats.org/officeDocument/2006/relationships/hyperlink" Target="https://www.genome.jp/entry/R02569" TargetMode="External"/><Relationship Id="rId3052" Type="http://schemas.openxmlformats.org/officeDocument/2006/relationships/hyperlink" Target="https://enzyme.expasy.org/EC/3.5.4.16" TargetMode="External"/><Relationship Id="rId180" Type="http://schemas.openxmlformats.org/officeDocument/2006/relationships/hyperlink" Target="https://enzyme.expasy.org/EC/5.3.1.24" TargetMode="External"/><Relationship Id="rId278" Type="http://schemas.openxmlformats.org/officeDocument/2006/relationships/hyperlink" Target="https://enzyme.expasy.org/EC/1.3.1.76" TargetMode="External"/><Relationship Id="rId1904" Type="http://schemas.openxmlformats.org/officeDocument/2006/relationships/hyperlink" Target="https://www.genome.jp/entry/R04318" TargetMode="External"/><Relationship Id="rId485" Type="http://schemas.openxmlformats.org/officeDocument/2006/relationships/hyperlink" Target="https://enzyme.expasy.org/EC/2.7.14.1" TargetMode="External"/><Relationship Id="rId692" Type="http://schemas.openxmlformats.org/officeDocument/2006/relationships/hyperlink" Target="https://www.genome.jp/entry/5.1.3.4" TargetMode="External"/><Relationship Id="rId2166" Type="http://schemas.openxmlformats.org/officeDocument/2006/relationships/hyperlink" Target="https://www.genome.jp/entry/R06513" TargetMode="External"/><Relationship Id="rId2373" Type="http://schemas.openxmlformats.org/officeDocument/2006/relationships/hyperlink" Target="https://www.genome.jp/entry/R00662" TargetMode="External"/><Relationship Id="rId2580" Type="http://schemas.openxmlformats.org/officeDocument/2006/relationships/hyperlink" Target="https://www.genome.jp/entry/R05863" TargetMode="External"/><Relationship Id="rId138" Type="http://schemas.openxmlformats.org/officeDocument/2006/relationships/hyperlink" Target="https://enzyme.expasy.org/EC/2.3.1.19" TargetMode="External"/><Relationship Id="rId345" Type="http://schemas.openxmlformats.org/officeDocument/2006/relationships/hyperlink" Target="https://enzyme.expasy.org/EC/5.3.1.8" TargetMode="External"/><Relationship Id="rId552" Type="http://schemas.openxmlformats.org/officeDocument/2006/relationships/hyperlink" Target="https://enzyme.expasy.org/EC/3.2.2.27" TargetMode="External"/><Relationship Id="rId997" Type="http://schemas.openxmlformats.org/officeDocument/2006/relationships/hyperlink" Target="https://www.genome.jp/entry/R05071" TargetMode="External"/><Relationship Id="rId1182" Type="http://schemas.openxmlformats.org/officeDocument/2006/relationships/hyperlink" Target="https://www.genome.jp/entry/R02103" TargetMode="External"/><Relationship Id="rId2026" Type="http://schemas.openxmlformats.org/officeDocument/2006/relationships/hyperlink" Target="https://www.genome.jp/entry/R00694" TargetMode="External"/><Relationship Id="rId2233" Type="http://schemas.openxmlformats.org/officeDocument/2006/relationships/hyperlink" Target="https://www.genome.jp/entry/R10991" TargetMode="External"/><Relationship Id="rId2440" Type="http://schemas.openxmlformats.org/officeDocument/2006/relationships/hyperlink" Target="https://www.genome.jp/entry/R06010" TargetMode="External"/><Relationship Id="rId2678" Type="http://schemas.openxmlformats.org/officeDocument/2006/relationships/hyperlink" Target="https://www.genome.jp/entry/1.2.4.4" TargetMode="External"/><Relationship Id="rId2885" Type="http://schemas.openxmlformats.org/officeDocument/2006/relationships/hyperlink" Target="https://enzyme.expasy.org/EC/3.2.1.22" TargetMode="External"/><Relationship Id="rId205" Type="http://schemas.openxmlformats.org/officeDocument/2006/relationships/hyperlink" Target="https://enzyme.expasy.org/EC/1.5.1.3" TargetMode="External"/><Relationship Id="rId412" Type="http://schemas.openxmlformats.org/officeDocument/2006/relationships/hyperlink" Target="https://enzyme.expasy.org/EC/2.7.1.107" TargetMode="External"/><Relationship Id="rId857" Type="http://schemas.openxmlformats.org/officeDocument/2006/relationships/hyperlink" Target="https://www.genome.jp/entry/R00256" TargetMode="External"/><Relationship Id="rId1042" Type="http://schemas.openxmlformats.org/officeDocument/2006/relationships/hyperlink" Target="https://www.genome.jp/entry/R01401" TargetMode="External"/><Relationship Id="rId1487" Type="http://schemas.openxmlformats.org/officeDocument/2006/relationships/hyperlink" Target="https://www.genome.jp/entry/1.2.1.3" TargetMode="External"/><Relationship Id="rId1694" Type="http://schemas.openxmlformats.org/officeDocument/2006/relationships/hyperlink" Target="https://www.genome.jp/entry/4.2.1.42" TargetMode="External"/><Relationship Id="rId2300" Type="http://schemas.openxmlformats.org/officeDocument/2006/relationships/hyperlink" Target="https://www.genome.jp/entry/R00604" TargetMode="External"/><Relationship Id="rId2538" Type="http://schemas.openxmlformats.org/officeDocument/2006/relationships/hyperlink" Target="https://www.genome.jp/entry/R01582" TargetMode="External"/><Relationship Id="rId2745" Type="http://schemas.openxmlformats.org/officeDocument/2006/relationships/hyperlink" Target="https://enzyme.expasy.org/EC/3.5.3.9" TargetMode="External"/><Relationship Id="rId2952" Type="http://schemas.openxmlformats.org/officeDocument/2006/relationships/hyperlink" Target="https://enzyme.expasy.org/EC/3.2.1.23" TargetMode="External"/><Relationship Id="rId717" Type="http://schemas.openxmlformats.org/officeDocument/2006/relationships/hyperlink" Target="https://www.genome.jp/entry/3.4.23.43" TargetMode="External"/><Relationship Id="rId924" Type="http://schemas.openxmlformats.org/officeDocument/2006/relationships/hyperlink" Target="https://www.genome.jp/entry/R00200" TargetMode="External"/><Relationship Id="rId1347" Type="http://schemas.openxmlformats.org/officeDocument/2006/relationships/hyperlink" Target="https://www.genome.jp/entry/R08550" TargetMode="External"/><Relationship Id="rId1554" Type="http://schemas.openxmlformats.org/officeDocument/2006/relationships/hyperlink" Target="https://www.genome.jp/entry/3.1.4.52" TargetMode="External"/><Relationship Id="rId1761" Type="http://schemas.openxmlformats.org/officeDocument/2006/relationships/hyperlink" Target="https://www.genome.jp/entry/5.3.99.11" TargetMode="External"/><Relationship Id="rId1999" Type="http://schemas.openxmlformats.org/officeDocument/2006/relationships/hyperlink" Target="https://www.genome.jp/entry/R01542" TargetMode="External"/><Relationship Id="rId2605" Type="http://schemas.openxmlformats.org/officeDocument/2006/relationships/hyperlink" Target="https://enzyme.expasy.org/EC/2.4.1.18" TargetMode="External"/><Relationship Id="rId2812" Type="http://schemas.openxmlformats.org/officeDocument/2006/relationships/hyperlink" Target="https://www.genome.jp/entry/4.2.1.59" TargetMode="External"/><Relationship Id="rId53" Type="http://schemas.openxmlformats.org/officeDocument/2006/relationships/hyperlink" Target="https://enzyme.expasy.org/EC/6.1.1.20" TargetMode="External"/><Relationship Id="rId1207" Type="http://schemas.openxmlformats.org/officeDocument/2006/relationships/hyperlink" Target="https://www.genome.jp/entry/R00579" TargetMode="External"/><Relationship Id="rId1414" Type="http://schemas.openxmlformats.org/officeDocument/2006/relationships/hyperlink" Target="https://www.genome.jp/entry/1.5.1.2" TargetMode="External"/><Relationship Id="rId1621" Type="http://schemas.openxmlformats.org/officeDocument/2006/relationships/hyperlink" Target="https://www.genome.jp/entry/1.14.14.5" TargetMode="External"/><Relationship Id="rId1859" Type="http://schemas.openxmlformats.org/officeDocument/2006/relationships/hyperlink" Target="https://www.genome.jp/entry/R10647" TargetMode="External"/><Relationship Id="rId3074" Type="http://schemas.openxmlformats.org/officeDocument/2006/relationships/hyperlink" Target="https://enzyme.expasy.org/EC/6.3.4.15" TargetMode="External"/><Relationship Id="rId1719" Type="http://schemas.openxmlformats.org/officeDocument/2006/relationships/hyperlink" Target="https://www.genome.jp/entry/4.1.2.25" TargetMode="External"/><Relationship Id="rId1926" Type="http://schemas.openxmlformats.org/officeDocument/2006/relationships/hyperlink" Target="https://www.genome.jp/entry/R03283" TargetMode="External"/><Relationship Id="rId2090" Type="http://schemas.openxmlformats.org/officeDocument/2006/relationships/hyperlink" Target="https://www.genome.jp/entry/R00344" TargetMode="External"/><Relationship Id="rId2188" Type="http://schemas.openxmlformats.org/officeDocument/2006/relationships/hyperlink" Target="https://www.genome.jp/entry/R00782" TargetMode="External"/><Relationship Id="rId2395" Type="http://schemas.openxmlformats.org/officeDocument/2006/relationships/hyperlink" Target="https://www.genome.jp/entry/R08249" TargetMode="External"/><Relationship Id="rId367" Type="http://schemas.openxmlformats.org/officeDocument/2006/relationships/hyperlink" Target="https://enzyme.expasy.org/EC/2.6.1.104" TargetMode="External"/><Relationship Id="rId574" Type="http://schemas.openxmlformats.org/officeDocument/2006/relationships/hyperlink" Target="https://enzyme.expasy.org/EC/2.1.2.1" TargetMode="External"/><Relationship Id="rId2048" Type="http://schemas.openxmlformats.org/officeDocument/2006/relationships/hyperlink" Target="https://www.genome.jp/entry/R01857" TargetMode="External"/><Relationship Id="rId2255" Type="http://schemas.openxmlformats.org/officeDocument/2006/relationships/hyperlink" Target="https://www.genome.jp/entry/R12871" TargetMode="External"/><Relationship Id="rId3001" Type="http://schemas.openxmlformats.org/officeDocument/2006/relationships/hyperlink" Target="https://enzyme.expasy.org/EC/3.6.4.12" TargetMode="External"/><Relationship Id="rId227" Type="http://schemas.openxmlformats.org/officeDocument/2006/relationships/hyperlink" Target="https://enzyme.expasy.org/EC/1.4.1.13" TargetMode="External"/><Relationship Id="rId781" Type="http://schemas.openxmlformats.org/officeDocument/2006/relationships/hyperlink" Target="https://www.genome.jp/entry/2.4.1.53" TargetMode="External"/><Relationship Id="rId879" Type="http://schemas.openxmlformats.org/officeDocument/2006/relationships/hyperlink" Target="https://www.genome.jp/entry/R06096" TargetMode="External"/><Relationship Id="rId2462" Type="http://schemas.openxmlformats.org/officeDocument/2006/relationships/hyperlink" Target="https://www.genome.jp/entry/R07667" TargetMode="External"/><Relationship Id="rId2767" Type="http://schemas.openxmlformats.org/officeDocument/2006/relationships/hyperlink" Target="https://www.genome.jp/entry/3.5.1.44" TargetMode="External"/><Relationship Id="rId434" Type="http://schemas.openxmlformats.org/officeDocument/2006/relationships/hyperlink" Target="https://enzyme.expasy.org/EC/3.2.1.86" TargetMode="External"/><Relationship Id="rId641" Type="http://schemas.openxmlformats.org/officeDocument/2006/relationships/hyperlink" Target="https://enzyme.expasy.org/EC/5.3.1.14" TargetMode="External"/><Relationship Id="rId739" Type="http://schemas.openxmlformats.org/officeDocument/2006/relationships/hyperlink" Target="https://www.genome.jp/entry/2.2.1.1" TargetMode="External"/><Relationship Id="rId1064" Type="http://schemas.openxmlformats.org/officeDocument/2006/relationships/hyperlink" Target="https://www.genome.jp/entry/R07022" TargetMode="External"/><Relationship Id="rId1271" Type="http://schemas.openxmlformats.org/officeDocument/2006/relationships/hyperlink" Target="https://www.genome.jp/entry/R01976" TargetMode="External"/><Relationship Id="rId1369" Type="http://schemas.openxmlformats.org/officeDocument/2006/relationships/hyperlink" Target="https://www.genome.jp/entry/R01870" TargetMode="External"/><Relationship Id="rId1576" Type="http://schemas.openxmlformats.org/officeDocument/2006/relationships/hyperlink" Target="https://www.genome.jp/entry/5.1.1.20" TargetMode="External"/><Relationship Id="rId2115" Type="http://schemas.openxmlformats.org/officeDocument/2006/relationships/hyperlink" Target="https://www.genome.jp/entry/R02628" TargetMode="External"/><Relationship Id="rId2322" Type="http://schemas.openxmlformats.org/officeDocument/2006/relationships/hyperlink" Target="https://www.genome.jp/entry/R10716" TargetMode="External"/><Relationship Id="rId2974" Type="http://schemas.openxmlformats.org/officeDocument/2006/relationships/hyperlink" Target="https://enzyme.expasy.org/EC/2.1.1.10" TargetMode="External"/><Relationship Id="rId501" Type="http://schemas.openxmlformats.org/officeDocument/2006/relationships/hyperlink" Target="https://enzyme.expasy.org/EC/6.1.1.10" TargetMode="External"/><Relationship Id="rId946" Type="http://schemas.openxmlformats.org/officeDocument/2006/relationships/hyperlink" Target="https://www.genome.jp/entry/R01526" TargetMode="External"/><Relationship Id="rId1131" Type="http://schemas.openxmlformats.org/officeDocument/2006/relationships/hyperlink" Target="https://www.genome.jp/entry/R01878" TargetMode="External"/><Relationship Id="rId1229" Type="http://schemas.openxmlformats.org/officeDocument/2006/relationships/hyperlink" Target="https://www.genome.jp/entry/R04035" TargetMode="External"/><Relationship Id="rId1783" Type="http://schemas.openxmlformats.org/officeDocument/2006/relationships/hyperlink" Target="https://www.genome.jp/entry/3.2.2.27" TargetMode="External"/><Relationship Id="rId1990" Type="http://schemas.openxmlformats.org/officeDocument/2006/relationships/hyperlink" Target="https://www.genome.jp/entry/R01776" TargetMode="External"/><Relationship Id="rId2627" Type="http://schemas.openxmlformats.org/officeDocument/2006/relationships/hyperlink" Target="https://www.genome.jp/entry/6.2.1.3" TargetMode="External"/><Relationship Id="rId2834" Type="http://schemas.openxmlformats.org/officeDocument/2006/relationships/hyperlink" Target="https://www.genome.jp/entry/3.5.99.10" TargetMode="External"/><Relationship Id="rId75" Type="http://schemas.openxmlformats.org/officeDocument/2006/relationships/hyperlink" Target="https://enzyme.expasy.org/EC/4.2.1.51" TargetMode="External"/><Relationship Id="rId806" Type="http://schemas.openxmlformats.org/officeDocument/2006/relationships/hyperlink" Target="https://www.genome.jp/entry/3.1.13.1" TargetMode="External"/><Relationship Id="rId1436" Type="http://schemas.openxmlformats.org/officeDocument/2006/relationships/hyperlink" Target="https://www.genome.jp/entry/1.1.1.94" TargetMode="External"/><Relationship Id="rId1643" Type="http://schemas.openxmlformats.org/officeDocument/2006/relationships/hyperlink" Target="https://www.genome.jp/entry/3.2.1.23" TargetMode="External"/><Relationship Id="rId1850" Type="http://schemas.openxmlformats.org/officeDocument/2006/relationships/hyperlink" Target="https://www.genome.jp/entry/R03423" TargetMode="External"/><Relationship Id="rId2901" Type="http://schemas.openxmlformats.org/officeDocument/2006/relationships/hyperlink" Target="https://enzyme.expasy.org/EC/2.7.1.15" TargetMode="External"/><Relationship Id="rId1503" Type="http://schemas.openxmlformats.org/officeDocument/2006/relationships/hyperlink" Target="https://www.genome.jp/entry/2.7.1.17" TargetMode="External"/><Relationship Id="rId1710" Type="http://schemas.openxmlformats.org/officeDocument/2006/relationships/hyperlink" Target="https://www.genome.jp/entry/2.7.4.3" TargetMode="External"/><Relationship Id="rId1948" Type="http://schemas.openxmlformats.org/officeDocument/2006/relationships/hyperlink" Target="https://www.genome.jp/entry/R08368" TargetMode="External"/><Relationship Id="rId291" Type="http://schemas.openxmlformats.org/officeDocument/2006/relationships/hyperlink" Target="https://enzyme.expasy.org/EC/3.4.23.36" TargetMode="External"/><Relationship Id="rId1808" Type="http://schemas.openxmlformats.org/officeDocument/2006/relationships/hyperlink" Target="https://www.genome.jp/entry/R03940" TargetMode="External"/><Relationship Id="rId3023" Type="http://schemas.openxmlformats.org/officeDocument/2006/relationships/hyperlink" Target="https://enzyme.expasy.org/EC/3.5.1.2" TargetMode="External"/><Relationship Id="rId151" Type="http://schemas.openxmlformats.org/officeDocument/2006/relationships/hyperlink" Target="https://enzyme.expasy.org/EC/3.6.1.13" TargetMode="External"/><Relationship Id="rId389" Type="http://schemas.openxmlformats.org/officeDocument/2006/relationships/hyperlink" Target="https://enzyme.expasy.org/EC/1.11.1.24" TargetMode="External"/><Relationship Id="rId596" Type="http://schemas.openxmlformats.org/officeDocument/2006/relationships/hyperlink" Target="https://enzyme.expasy.org/EC/4.2.1.19" TargetMode="External"/><Relationship Id="rId2277" Type="http://schemas.openxmlformats.org/officeDocument/2006/relationships/hyperlink" Target="https://www.genome.jp/entry/R02288" TargetMode="External"/><Relationship Id="rId2484" Type="http://schemas.openxmlformats.org/officeDocument/2006/relationships/hyperlink" Target="https://www.genome.jp/entry/R01227" TargetMode="External"/><Relationship Id="rId2691" Type="http://schemas.openxmlformats.org/officeDocument/2006/relationships/hyperlink" Target="https://www.genome.jp/entry/1.1.1.94" TargetMode="External"/><Relationship Id="rId249" Type="http://schemas.openxmlformats.org/officeDocument/2006/relationships/hyperlink" Target="https://enzyme.expasy.org/EC/2.7.1.26" TargetMode="External"/><Relationship Id="rId456" Type="http://schemas.openxmlformats.org/officeDocument/2006/relationships/hyperlink" Target="https://enzyme.expasy.org/EC/3.1.1.41" TargetMode="External"/><Relationship Id="rId663" Type="http://schemas.openxmlformats.org/officeDocument/2006/relationships/hyperlink" Target="https://www.genome.jp/entry/6.3.3.3" TargetMode="External"/><Relationship Id="rId870" Type="http://schemas.openxmlformats.org/officeDocument/2006/relationships/hyperlink" Target="https://www.genome.jp/entry/R03618" TargetMode="External"/><Relationship Id="rId1086" Type="http://schemas.openxmlformats.org/officeDocument/2006/relationships/hyperlink" Target="https://www.genome.jp/entry/R07945" TargetMode="External"/><Relationship Id="rId1293" Type="http://schemas.openxmlformats.org/officeDocument/2006/relationships/hyperlink" Target="https://www.genome.jp/entry/4.2.1.59" TargetMode="External"/><Relationship Id="rId2137" Type="http://schemas.openxmlformats.org/officeDocument/2006/relationships/hyperlink" Target="https://www.genome.jp/entry/R02099" TargetMode="External"/><Relationship Id="rId2344" Type="http://schemas.openxmlformats.org/officeDocument/2006/relationships/hyperlink" Target="https://www.genome.jp/entry/R00586" TargetMode="External"/><Relationship Id="rId2551" Type="http://schemas.openxmlformats.org/officeDocument/2006/relationships/hyperlink" Target="https://www.genome.jp/entry/R07770" TargetMode="External"/><Relationship Id="rId2789" Type="http://schemas.openxmlformats.org/officeDocument/2006/relationships/hyperlink" Target="https://www.genome.jp/entry/2.1.1.14" TargetMode="External"/><Relationship Id="rId2996" Type="http://schemas.openxmlformats.org/officeDocument/2006/relationships/hyperlink" Target="https://enzyme.expasy.org/EC/1.1.1.85" TargetMode="External"/><Relationship Id="rId109" Type="http://schemas.openxmlformats.org/officeDocument/2006/relationships/hyperlink" Target="https://enzyme.expasy.org/EC/3.5.4.5" TargetMode="External"/><Relationship Id="rId316" Type="http://schemas.openxmlformats.org/officeDocument/2006/relationships/hyperlink" Target="https://enzyme.expasy.org/EC/3.1.4.52" TargetMode="External"/><Relationship Id="rId523" Type="http://schemas.openxmlformats.org/officeDocument/2006/relationships/hyperlink" Target="https://enzyme.expasy.org/EC/1.13.11.24" TargetMode="External"/><Relationship Id="rId968" Type="http://schemas.openxmlformats.org/officeDocument/2006/relationships/hyperlink" Target="https://www.genome.jp/entry/R07893" TargetMode="External"/><Relationship Id="rId1153" Type="http://schemas.openxmlformats.org/officeDocument/2006/relationships/hyperlink" Target="https://www.genome.jp/entry/R13199" TargetMode="External"/><Relationship Id="rId1598" Type="http://schemas.openxmlformats.org/officeDocument/2006/relationships/hyperlink" Target="https://www.genome.jp/entry/3.1.3.104" TargetMode="External"/><Relationship Id="rId2204" Type="http://schemas.openxmlformats.org/officeDocument/2006/relationships/hyperlink" Target="https://www.genome.jp/entry/R05339" TargetMode="External"/><Relationship Id="rId2649" Type="http://schemas.openxmlformats.org/officeDocument/2006/relationships/hyperlink" Target="https://www.genome.jp/entry/1.14.14.1" TargetMode="External"/><Relationship Id="rId2856" Type="http://schemas.openxmlformats.org/officeDocument/2006/relationships/hyperlink" Target="https://www.genome.jp/entry/3.2.1.78" TargetMode="External"/><Relationship Id="rId97" Type="http://schemas.openxmlformats.org/officeDocument/2006/relationships/hyperlink" Target="https://enzyme.expasy.org/EC/3.2.1.80" TargetMode="External"/><Relationship Id="rId730" Type="http://schemas.openxmlformats.org/officeDocument/2006/relationships/hyperlink" Target="https://www.genome.jp/entry/3.1.21.10" TargetMode="External"/><Relationship Id="rId828" Type="http://schemas.openxmlformats.org/officeDocument/2006/relationships/hyperlink" Target="https://www.genome.jp/entry/6.3.4.21" TargetMode="External"/><Relationship Id="rId1013" Type="http://schemas.openxmlformats.org/officeDocument/2006/relationships/hyperlink" Target="https://www.genome.jp/entry/R01373" TargetMode="External"/><Relationship Id="rId1360" Type="http://schemas.openxmlformats.org/officeDocument/2006/relationships/hyperlink" Target="https://www.genome.jp/entry/R07604" TargetMode="External"/><Relationship Id="rId1458" Type="http://schemas.openxmlformats.org/officeDocument/2006/relationships/hyperlink" Target="https://www.genome.jp/entry/6.3.2.1" TargetMode="External"/><Relationship Id="rId1665" Type="http://schemas.openxmlformats.org/officeDocument/2006/relationships/hyperlink" Target="https://www.genome.jp/entry/2.3.1.266" TargetMode="External"/><Relationship Id="rId1872" Type="http://schemas.openxmlformats.org/officeDocument/2006/relationships/hyperlink" Target="https://www.genome.jp/entry/R09979" TargetMode="External"/><Relationship Id="rId2411" Type="http://schemas.openxmlformats.org/officeDocument/2006/relationships/hyperlink" Target="https://www.genome.jp/entry/R11372" TargetMode="External"/><Relationship Id="rId2509" Type="http://schemas.openxmlformats.org/officeDocument/2006/relationships/hyperlink" Target="https://www.genome.jp/entry/R04959" TargetMode="External"/><Relationship Id="rId2716" Type="http://schemas.openxmlformats.org/officeDocument/2006/relationships/hyperlink" Target="https://www.genome.jp/entry/1.4.1.13" TargetMode="External"/><Relationship Id="rId1220" Type="http://schemas.openxmlformats.org/officeDocument/2006/relationships/hyperlink" Target="https://www.genome.jp/entry/R06080" TargetMode="External"/><Relationship Id="rId1318" Type="http://schemas.openxmlformats.org/officeDocument/2006/relationships/hyperlink" Target="https://www.genome.jp/entry/2.4.1.227" TargetMode="External"/><Relationship Id="rId1525" Type="http://schemas.openxmlformats.org/officeDocument/2006/relationships/hyperlink" Target="https://www.genome.jp/entry/3.5.1.44" TargetMode="External"/><Relationship Id="rId2923" Type="http://schemas.openxmlformats.org/officeDocument/2006/relationships/hyperlink" Target="https://enzyme.expasy.org/EC/4.3.3.6" TargetMode="External"/><Relationship Id="rId1732" Type="http://schemas.openxmlformats.org/officeDocument/2006/relationships/hyperlink" Target="https://www.genome.jp/entry/6.1.1.10" TargetMode="External"/><Relationship Id="rId24" Type="http://schemas.openxmlformats.org/officeDocument/2006/relationships/hyperlink" Target="https://enzyme.expasy.org/EC/2.1.1.33" TargetMode="External"/><Relationship Id="rId2299" Type="http://schemas.openxmlformats.org/officeDocument/2006/relationships/hyperlink" Target="https://www.genome.jp/entry/R12579" TargetMode="External"/><Relationship Id="rId3045" Type="http://schemas.openxmlformats.org/officeDocument/2006/relationships/hyperlink" Target="https://enzyme.expasy.org/EC/5.4.2.7" TargetMode="External"/><Relationship Id="rId173" Type="http://schemas.openxmlformats.org/officeDocument/2006/relationships/hyperlink" Target="https://enzyme.expasy.org/EC/2.1.1.80" TargetMode="External"/><Relationship Id="rId380" Type="http://schemas.openxmlformats.org/officeDocument/2006/relationships/hyperlink" Target="https://enzyme.expasy.org/EC/2.3.3.16" TargetMode="External"/><Relationship Id="rId2061" Type="http://schemas.openxmlformats.org/officeDocument/2006/relationships/hyperlink" Target="https://www.genome.jp/entry/R05046" TargetMode="External"/><Relationship Id="rId240" Type="http://schemas.openxmlformats.org/officeDocument/2006/relationships/hyperlink" Target="https://enzyme.expasy.org/EC/2.5.1.75" TargetMode="External"/><Relationship Id="rId478" Type="http://schemas.openxmlformats.org/officeDocument/2006/relationships/hyperlink" Target="https://enzyme.expasy.org/EC/5.4.99.12" TargetMode="External"/><Relationship Id="rId685" Type="http://schemas.openxmlformats.org/officeDocument/2006/relationships/hyperlink" Target="https://www.genome.jp/entry/2.7.7.7" TargetMode="External"/><Relationship Id="rId892" Type="http://schemas.openxmlformats.org/officeDocument/2006/relationships/hyperlink" Target="https://www.genome.jp/entry/R04859" TargetMode="External"/><Relationship Id="rId2159" Type="http://schemas.openxmlformats.org/officeDocument/2006/relationships/hyperlink" Target="https://www.genome.jp/entry/R11522" TargetMode="External"/><Relationship Id="rId2366" Type="http://schemas.openxmlformats.org/officeDocument/2006/relationships/hyperlink" Target="https://www.genome.jp/entry/R08237" TargetMode="External"/><Relationship Id="rId2573" Type="http://schemas.openxmlformats.org/officeDocument/2006/relationships/hyperlink" Target="https://www.genome.jp/entry/R00104" TargetMode="External"/><Relationship Id="rId2780" Type="http://schemas.openxmlformats.org/officeDocument/2006/relationships/hyperlink" Target="https://www.genome.jp/entry/1.3.1.98" TargetMode="External"/><Relationship Id="rId100" Type="http://schemas.openxmlformats.org/officeDocument/2006/relationships/hyperlink" Target="https://enzyme.expasy.org/EC/3.5.1.28" TargetMode="External"/><Relationship Id="rId338" Type="http://schemas.openxmlformats.org/officeDocument/2006/relationships/hyperlink" Target="https://enzyme.expasy.org/EC/3.4.14.13" TargetMode="External"/><Relationship Id="rId545" Type="http://schemas.openxmlformats.org/officeDocument/2006/relationships/hyperlink" Target="https://enzyme.expasy.org/EC/3.4.11.10" TargetMode="External"/><Relationship Id="rId752" Type="http://schemas.openxmlformats.org/officeDocument/2006/relationships/hyperlink" Target="https://www.genome.jp/entry/2.1.1.217" TargetMode="External"/><Relationship Id="rId1175" Type="http://schemas.openxmlformats.org/officeDocument/2006/relationships/hyperlink" Target="https://www.genome.jp/entry/R07767" TargetMode="External"/><Relationship Id="rId1382" Type="http://schemas.openxmlformats.org/officeDocument/2006/relationships/hyperlink" Target="https://www.genome.jp/entry/R07238" TargetMode="External"/><Relationship Id="rId2019" Type="http://schemas.openxmlformats.org/officeDocument/2006/relationships/hyperlink" Target="https://www.genome.jp/entry/R09386" TargetMode="External"/><Relationship Id="rId2226" Type="http://schemas.openxmlformats.org/officeDocument/2006/relationships/hyperlink" Target="https://www.genome.jp/entry/R02752" TargetMode="External"/><Relationship Id="rId2433" Type="http://schemas.openxmlformats.org/officeDocument/2006/relationships/hyperlink" Target="https://www.genome.jp/entry/R01105" TargetMode="External"/><Relationship Id="rId2640" Type="http://schemas.openxmlformats.org/officeDocument/2006/relationships/hyperlink" Target="https://www.genome.jp/entry/2.7.1.48" TargetMode="External"/><Relationship Id="rId2878" Type="http://schemas.openxmlformats.org/officeDocument/2006/relationships/hyperlink" Target="https://www.genome.jp/entry/3.1.3.5" TargetMode="External"/><Relationship Id="rId405" Type="http://schemas.openxmlformats.org/officeDocument/2006/relationships/hyperlink" Target="https://enzyme.expasy.org/EC/4.2.1.47" TargetMode="External"/><Relationship Id="rId612" Type="http://schemas.openxmlformats.org/officeDocument/2006/relationships/hyperlink" Target="https://enzyme.expasy.org/EC/5.4.2.12" TargetMode="External"/><Relationship Id="rId1035" Type="http://schemas.openxmlformats.org/officeDocument/2006/relationships/hyperlink" Target="https://www.genome.jp/entry/R08700" TargetMode="External"/><Relationship Id="rId1242" Type="http://schemas.openxmlformats.org/officeDocument/2006/relationships/hyperlink" Target="https://www.genome.jp/entry/R10336" TargetMode="External"/><Relationship Id="rId1687" Type="http://schemas.openxmlformats.org/officeDocument/2006/relationships/hyperlink" Target="https://www.genome.jp/entry/1.5.5.2" TargetMode="External"/><Relationship Id="rId1894" Type="http://schemas.openxmlformats.org/officeDocument/2006/relationships/hyperlink" Target="https://www.genome.jp/entry/R03970" TargetMode="External"/><Relationship Id="rId2500" Type="http://schemas.openxmlformats.org/officeDocument/2006/relationships/hyperlink" Target="https://www.genome.jp/entry/R04089" TargetMode="External"/><Relationship Id="rId2738" Type="http://schemas.openxmlformats.org/officeDocument/2006/relationships/hyperlink" Target="https://enzyme.expasy.org/EC/2.8.1.8" TargetMode="External"/><Relationship Id="rId2945" Type="http://schemas.openxmlformats.org/officeDocument/2006/relationships/hyperlink" Target="https://enzyme.expasy.org/EC/3.1.3.3" TargetMode="External"/><Relationship Id="rId917" Type="http://schemas.openxmlformats.org/officeDocument/2006/relationships/hyperlink" Target="https://www.genome.jp/entry/R00769" TargetMode="External"/><Relationship Id="rId1102" Type="http://schemas.openxmlformats.org/officeDocument/2006/relationships/hyperlink" Target="https://www.genome.jp/entry/R09405" TargetMode="External"/><Relationship Id="rId1547" Type="http://schemas.openxmlformats.org/officeDocument/2006/relationships/hyperlink" Target="https://www.genome.jp/entry/1.2.4.1" TargetMode="External"/><Relationship Id="rId1754" Type="http://schemas.openxmlformats.org/officeDocument/2006/relationships/hyperlink" Target="https://www.genome.jp/entry/1.13.11.24" TargetMode="External"/><Relationship Id="rId1961" Type="http://schemas.openxmlformats.org/officeDocument/2006/relationships/hyperlink" Target="https://www.genome.jp/entry/R02017" TargetMode="External"/><Relationship Id="rId2805" Type="http://schemas.openxmlformats.org/officeDocument/2006/relationships/hyperlink" Target="https://www.genome.jp/entry/1.8.1.9" TargetMode="External"/><Relationship Id="rId46" Type="http://schemas.openxmlformats.org/officeDocument/2006/relationships/hyperlink" Target="https://enzyme.expasy.org/EC/3.2.1.99" TargetMode="External"/><Relationship Id="rId1407" Type="http://schemas.openxmlformats.org/officeDocument/2006/relationships/hyperlink" Target="https://www.genome.jp/entry/3.1.3.16" TargetMode="External"/><Relationship Id="rId1614" Type="http://schemas.openxmlformats.org/officeDocument/2006/relationships/hyperlink" Target="https://www.genome.jp/entry/2.3.1.51" TargetMode="External"/><Relationship Id="rId1821" Type="http://schemas.openxmlformats.org/officeDocument/2006/relationships/hyperlink" Target="https://www.genome.jp/entry/R04536" TargetMode="External"/><Relationship Id="rId3067" Type="http://schemas.openxmlformats.org/officeDocument/2006/relationships/hyperlink" Target="https://enzyme.expasy.org/EC/2.8.4.3" TargetMode="External"/><Relationship Id="rId195" Type="http://schemas.openxmlformats.org/officeDocument/2006/relationships/hyperlink" Target="https://enzyme.expasy.org/EC/1.1.1.127" TargetMode="External"/><Relationship Id="rId1919" Type="http://schemas.openxmlformats.org/officeDocument/2006/relationships/hyperlink" Target="https://www.genome.jp/entry/R00631" TargetMode="External"/><Relationship Id="rId2083" Type="http://schemas.openxmlformats.org/officeDocument/2006/relationships/hyperlink" Target="https://www.genome.jp/entry/R02788" TargetMode="External"/><Relationship Id="rId2290" Type="http://schemas.openxmlformats.org/officeDocument/2006/relationships/hyperlink" Target="https://www.genome.jp/entry/R08603" TargetMode="External"/><Relationship Id="rId2388" Type="http://schemas.openxmlformats.org/officeDocument/2006/relationships/hyperlink" Target="https://www.genome.jp/entry/R00582" TargetMode="External"/><Relationship Id="rId2595" Type="http://schemas.openxmlformats.org/officeDocument/2006/relationships/hyperlink" Target="https://www.genome.jp/entry/1.1.1.18" TargetMode="External"/><Relationship Id="rId262" Type="http://schemas.openxmlformats.org/officeDocument/2006/relationships/hyperlink" Target="https://enzyme.expasy.org/EC/2.1.1.228" TargetMode="External"/><Relationship Id="rId567" Type="http://schemas.openxmlformats.org/officeDocument/2006/relationships/hyperlink" Target="https://enzyme.expasy.org/EC/2.5.1.7" TargetMode="External"/><Relationship Id="rId1197" Type="http://schemas.openxmlformats.org/officeDocument/2006/relationships/hyperlink" Target="https://www.genome.jp/entry/R04206" TargetMode="External"/><Relationship Id="rId2150" Type="http://schemas.openxmlformats.org/officeDocument/2006/relationships/hyperlink" Target="https://www.genome.jp/entry/R03646" TargetMode="External"/><Relationship Id="rId2248" Type="http://schemas.openxmlformats.org/officeDocument/2006/relationships/hyperlink" Target="https://www.genome.jp/entry/R11312" TargetMode="External"/><Relationship Id="rId122" Type="http://schemas.openxmlformats.org/officeDocument/2006/relationships/hyperlink" Target="https://enzyme.expasy.org/EC/3.4.21.89" TargetMode="External"/><Relationship Id="rId774" Type="http://schemas.openxmlformats.org/officeDocument/2006/relationships/hyperlink" Target="https://www.genome.jp/entry/4.2.1.3" TargetMode="External"/><Relationship Id="rId981" Type="http://schemas.openxmlformats.org/officeDocument/2006/relationships/hyperlink" Target="https://www.genome.jp/entry/R00720" TargetMode="External"/><Relationship Id="rId1057" Type="http://schemas.openxmlformats.org/officeDocument/2006/relationships/hyperlink" Target="https://www.genome.jp/entry/R03629" TargetMode="External"/><Relationship Id="rId2010" Type="http://schemas.openxmlformats.org/officeDocument/2006/relationships/hyperlink" Target="https://www.genome.jp/entry/R02473" TargetMode="External"/><Relationship Id="rId2455" Type="http://schemas.openxmlformats.org/officeDocument/2006/relationships/hyperlink" Target="https://www.genome.jp/entry/R00956" TargetMode="External"/><Relationship Id="rId2662" Type="http://schemas.openxmlformats.org/officeDocument/2006/relationships/hyperlink" Target="https://www.genome.jp/entry/5.3.1.9" TargetMode="External"/><Relationship Id="rId427" Type="http://schemas.openxmlformats.org/officeDocument/2006/relationships/hyperlink" Target="https://enzyme.expasy.org/EC/6.3.5.2" TargetMode="External"/><Relationship Id="rId634" Type="http://schemas.openxmlformats.org/officeDocument/2006/relationships/hyperlink" Target="https://enzyme.expasy.org/EC/1.4.1.1" TargetMode="External"/><Relationship Id="rId841" Type="http://schemas.openxmlformats.org/officeDocument/2006/relationships/hyperlink" Target="https://www.genome.jp/entry/R01717" TargetMode="External"/><Relationship Id="rId1264" Type="http://schemas.openxmlformats.org/officeDocument/2006/relationships/hyperlink" Target="https://www.genome.jp/entry/R04385" TargetMode="External"/><Relationship Id="rId1471" Type="http://schemas.openxmlformats.org/officeDocument/2006/relationships/hyperlink" Target="https://www.genome.jp/entry/4.2.1.9" TargetMode="External"/><Relationship Id="rId1569" Type="http://schemas.openxmlformats.org/officeDocument/2006/relationships/hyperlink" Target="https://www.genome.jp/entry/2.1.1.14" TargetMode="External"/><Relationship Id="rId2108" Type="http://schemas.openxmlformats.org/officeDocument/2006/relationships/hyperlink" Target="https://www.genome.jp/entry/R09735" TargetMode="External"/><Relationship Id="rId2315" Type="http://schemas.openxmlformats.org/officeDocument/2006/relationships/hyperlink" Target="https://www.genome.jp/entry/R02089" TargetMode="External"/><Relationship Id="rId2522" Type="http://schemas.openxmlformats.org/officeDocument/2006/relationships/hyperlink" Target="https://www.genome.jp/entry/R08639" TargetMode="External"/><Relationship Id="rId2967" Type="http://schemas.openxmlformats.org/officeDocument/2006/relationships/hyperlink" Target="https://enzyme.expasy.org/EC/5.4.2.2" TargetMode="External"/><Relationship Id="rId701" Type="http://schemas.openxmlformats.org/officeDocument/2006/relationships/hyperlink" Target="https://www.genome.jp/entry/2.7.7.56" TargetMode="External"/><Relationship Id="rId939" Type="http://schemas.openxmlformats.org/officeDocument/2006/relationships/hyperlink" Target="https://www.genome.jp/entry/R11029" TargetMode="External"/><Relationship Id="rId1124" Type="http://schemas.openxmlformats.org/officeDocument/2006/relationships/hyperlink" Target="https://www.genome.jp/entry/R10221" TargetMode="External"/><Relationship Id="rId1331" Type="http://schemas.openxmlformats.org/officeDocument/2006/relationships/hyperlink" Target="https://www.genome.jp/entry/R00966" TargetMode="External"/><Relationship Id="rId1776" Type="http://schemas.openxmlformats.org/officeDocument/2006/relationships/hyperlink" Target="https://www.genome.jp/entry/3.4.11.10" TargetMode="External"/><Relationship Id="rId1983" Type="http://schemas.openxmlformats.org/officeDocument/2006/relationships/hyperlink" Target="https://www.genome.jp/entry/R02235" TargetMode="External"/><Relationship Id="rId2827" Type="http://schemas.openxmlformats.org/officeDocument/2006/relationships/hyperlink" Target="https://www.genome.jp/entry/1.2.1.27" TargetMode="External"/><Relationship Id="rId68" Type="http://schemas.openxmlformats.org/officeDocument/2006/relationships/hyperlink" Target="https://enzyme.expasy.org/EC/1.2.1.70" TargetMode="External"/><Relationship Id="rId1429" Type="http://schemas.openxmlformats.org/officeDocument/2006/relationships/hyperlink" Target="https://www.genome.jp/entry/2.5.1.78" TargetMode="External"/><Relationship Id="rId1636" Type="http://schemas.openxmlformats.org/officeDocument/2006/relationships/hyperlink" Target="https://www.genome.jp/entry/1.14.14.47" TargetMode="External"/><Relationship Id="rId1843" Type="http://schemas.openxmlformats.org/officeDocument/2006/relationships/hyperlink" Target="https://www.genome.jp/entry/R00437" TargetMode="External"/><Relationship Id="rId3089" Type="http://schemas.openxmlformats.org/officeDocument/2006/relationships/hyperlink" Target="https://enzyme.expasy.org/EC/3.5.2.6" TargetMode="External"/><Relationship Id="rId1703" Type="http://schemas.openxmlformats.org/officeDocument/2006/relationships/hyperlink" Target="https://www.genome.jp/entry/1.6.5.9" TargetMode="External"/><Relationship Id="rId1910" Type="http://schemas.openxmlformats.org/officeDocument/2006/relationships/hyperlink" Target="https://www.genome.jp/entry/R02971" TargetMode="External"/><Relationship Id="rId284" Type="http://schemas.openxmlformats.org/officeDocument/2006/relationships/hyperlink" Target="https://enzyme.expasy.org/EC/2.4.2.10" TargetMode="External"/><Relationship Id="rId491" Type="http://schemas.openxmlformats.org/officeDocument/2006/relationships/hyperlink" Target="https://enzyme.expasy.org/EC/2.4.2.8" TargetMode="External"/><Relationship Id="rId2172" Type="http://schemas.openxmlformats.org/officeDocument/2006/relationships/hyperlink" Target="https://www.genome.jp/entry/R10938" TargetMode="External"/><Relationship Id="rId3016" Type="http://schemas.openxmlformats.org/officeDocument/2006/relationships/hyperlink" Target="https://enzyme.expasy.org/EC/2.3.1.9" TargetMode="External"/><Relationship Id="rId144" Type="http://schemas.openxmlformats.org/officeDocument/2006/relationships/hyperlink" Target="https://enzyme.expasy.org/EC/1.1.1.44" TargetMode="External"/><Relationship Id="rId589" Type="http://schemas.openxmlformats.org/officeDocument/2006/relationships/hyperlink" Target="https://enzyme.expasy.org/EC/2.4.1.53" TargetMode="External"/><Relationship Id="rId796" Type="http://schemas.openxmlformats.org/officeDocument/2006/relationships/hyperlink" Target="https://www.genome.jp/entry/5.4.2.6" TargetMode="External"/><Relationship Id="rId2477" Type="http://schemas.openxmlformats.org/officeDocument/2006/relationships/hyperlink" Target="https://www.genome.jp/entry/R02148" TargetMode="External"/><Relationship Id="rId2684" Type="http://schemas.openxmlformats.org/officeDocument/2006/relationships/hyperlink" Target="https://www.genome.jp/entry/2.7.1.33" TargetMode="External"/><Relationship Id="rId351" Type="http://schemas.openxmlformats.org/officeDocument/2006/relationships/hyperlink" Target="https://enzyme.expasy.org/EC/1.4.3.19" TargetMode="External"/><Relationship Id="rId449" Type="http://schemas.openxmlformats.org/officeDocument/2006/relationships/hyperlink" Target="https://enzyme.expasy.org/EC/1.2.1.79" TargetMode="External"/><Relationship Id="rId656" Type="http://schemas.openxmlformats.org/officeDocument/2006/relationships/hyperlink" Target="https://www.genome.jp/entry/6.3.5.4" TargetMode="External"/><Relationship Id="rId863" Type="http://schemas.openxmlformats.org/officeDocument/2006/relationships/hyperlink" Target="https://www.genome.jp/entry/R03657" TargetMode="External"/><Relationship Id="rId1079" Type="http://schemas.openxmlformats.org/officeDocument/2006/relationships/hyperlink" Target="https://www.genome.jp/entry/R07081" TargetMode="External"/><Relationship Id="rId1286" Type="http://schemas.openxmlformats.org/officeDocument/2006/relationships/hyperlink" Target="https://www.genome.jp/entry/7.5.2.8" TargetMode="External"/><Relationship Id="rId1493" Type="http://schemas.openxmlformats.org/officeDocument/2006/relationships/hyperlink" Target="https://www.genome.jp/entry/2.7.2.11" TargetMode="External"/><Relationship Id="rId2032" Type="http://schemas.openxmlformats.org/officeDocument/2006/relationships/hyperlink" Target="https://www.genome.jp/entry/R03508" TargetMode="External"/><Relationship Id="rId2337" Type="http://schemas.openxmlformats.org/officeDocument/2006/relationships/hyperlink" Target="https://www.genome.jp/entry/R03504" TargetMode="External"/><Relationship Id="rId2544" Type="http://schemas.openxmlformats.org/officeDocument/2006/relationships/hyperlink" Target="https://www.genome.jp/entry/R03197" TargetMode="External"/><Relationship Id="rId2891" Type="http://schemas.openxmlformats.org/officeDocument/2006/relationships/hyperlink" Target="https://enzyme.expasy.org/EC/6.2.1.1" TargetMode="External"/><Relationship Id="rId2989" Type="http://schemas.openxmlformats.org/officeDocument/2006/relationships/hyperlink" Target="https://enzyme.expasy.org/EC/2.7.1.16" TargetMode="External"/><Relationship Id="rId211" Type="http://schemas.openxmlformats.org/officeDocument/2006/relationships/hyperlink" Target="https://enzyme.expasy.org/EC/1.17.4.1" TargetMode="External"/><Relationship Id="rId309" Type="http://schemas.openxmlformats.org/officeDocument/2006/relationships/hyperlink" Target="https://enzyme.expasy.org/EC/1.2.4.1" TargetMode="External"/><Relationship Id="rId516" Type="http://schemas.openxmlformats.org/officeDocument/2006/relationships/hyperlink" Target="https://enzyme.expasy.org/EC/2.6.1.13" TargetMode="External"/><Relationship Id="rId1146" Type="http://schemas.openxmlformats.org/officeDocument/2006/relationships/hyperlink" Target="https://www.genome.jp/entry/R03014" TargetMode="External"/><Relationship Id="rId1798" Type="http://schemas.openxmlformats.org/officeDocument/2006/relationships/hyperlink" Target="https://www.genome.jp/entry/2.5.1.7" TargetMode="External"/><Relationship Id="rId2751" Type="http://schemas.openxmlformats.org/officeDocument/2006/relationships/hyperlink" Target="https://www.genome.jp/entry/4.1.1.102" TargetMode="External"/><Relationship Id="rId2849" Type="http://schemas.openxmlformats.org/officeDocument/2006/relationships/hyperlink" Target="https://www.genome.jp/entry/1.1.1.47" TargetMode="External"/><Relationship Id="rId723" Type="http://schemas.openxmlformats.org/officeDocument/2006/relationships/hyperlink" Target="https://www.genome.jp/entry/2.4.2.29" TargetMode="External"/><Relationship Id="rId930" Type="http://schemas.openxmlformats.org/officeDocument/2006/relationships/hyperlink" Target="https://www.genome.jp/entry/R02320" TargetMode="External"/><Relationship Id="rId1006" Type="http://schemas.openxmlformats.org/officeDocument/2006/relationships/hyperlink" Target="https://www.genome.jp/entry/R04273" TargetMode="External"/><Relationship Id="rId1353" Type="http://schemas.openxmlformats.org/officeDocument/2006/relationships/hyperlink" Target="https://www.genome.jp/entry/R01702" TargetMode="External"/><Relationship Id="rId1560" Type="http://schemas.openxmlformats.org/officeDocument/2006/relationships/hyperlink" Target="https://www.genome.jp/entry/4.1.2.50" TargetMode="External"/><Relationship Id="rId1658" Type="http://schemas.openxmlformats.org/officeDocument/2006/relationships/hyperlink" Target="https://www.genome.jp/entry/6.3.4.18" TargetMode="External"/><Relationship Id="rId1865" Type="http://schemas.openxmlformats.org/officeDocument/2006/relationships/hyperlink" Target="https://www.genome.jp/entry/R06203" TargetMode="External"/><Relationship Id="rId2404" Type="http://schemas.openxmlformats.org/officeDocument/2006/relationships/hyperlink" Target="https://www.genome.jp/entry/R08612" TargetMode="External"/><Relationship Id="rId2611" Type="http://schemas.openxmlformats.org/officeDocument/2006/relationships/hyperlink" Target="https://www.genome.jp/entry/3.2.1.22" TargetMode="External"/><Relationship Id="rId2709" Type="http://schemas.openxmlformats.org/officeDocument/2006/relationships/hyperlink" Target="https://www.genome.jp/entry/1.17.4.1" TargetMode="External"/><Relationship Id="rId1213" Type="http://schemas.openxmlformats.org/officeDocument/2006/relationships/hyperlink" Target="https://www.genome.jp/entry/R06079" TargetMode="External"/><Relationship Id="rId1420" Type="http://schemas.openxmlformats.org/officeDocument/2006/relationships/hyperlink" Target="https://www.genome.jp/entry/4.3.1.1" TargetMode="External"/><Relationship Id="rId1518" Type="http://schemas.openxmlformats.org/officeDocument/2006/relationships/hyperlink" Target="https://www.genome.jp/entry/2.7.1.26" TargetMode="External"/><Relationship Id="rId2916" Type="http://schemas.openxmlformats.org/officeDocument/2006/relationships/hyperlink" Target="https://enzyme.expasy.org/EC/5.1.3.2" TargetMode="External"/><Relationship Id="rId3080" Type="http://schemas.openxmlformats.org/officeDocument/2006/relationships/hyperlink" Target="https://enzyme.expasy.org/EC/1.5.1.3" TargetMode="External"/><Relationship Id="rId1725" Type="http://schemas.openxmlformats.org/officeDocument/2006/relationships/hyperlink" Target="https://www.genome.jp/entry/3.1.1.29" TargetMode="External"/><Relationship Id="rId1932" Type="http://schemas.openxmlformats.org/officeDocument/2006/relationships/hyperlink" Target="https://www.genome.jp/entry/R05286" TargetMode="External"/><Relationship Id="rId17" Type="http://schemas.openxmlformats.org/officeDocument/2006/relationships/hyperlink" Target="https://enzyme.expasy.org/EC/2.6.1.62" TargetMode="External"/><Relationship Id="rId2194" Type="http://schemas.openxmlformats.org/officeDocument/2006/relationships/hyperlink" Target="https://www.genome.jp/entry/R10247" TargetMode="External"/><Relationship Id="rId3038" Type="http://schemas.openxmlformats.org/officeDocument/2006/relationships/hyperlink" Target="https://enzyme.expasy.org/EC/2.3.1.168" TargetMode="External"/><Relationship Id="rId166" Type="http://schemas.openxmlformats.org/officeDocument/2006/relationships/hyperlink" Target="https://enzyme.expasy.org/EC/2.7.4.25" TargetMode="External"/><Relationship Id="rId373" Type="http://schemas.openxmlformats.org/officeDocument/2006/relationships/hyperlink" Target="https://enzyme.expasy.org/EC/6.3.1.20" TargetMode="External"/><Relationship Id="rId580" Type="http://schemas.openxmlformats.org/officeDocument/2006/relationships/hyperlink" Target="https://enzyme.expasy.org/EC/1.1.1.22" TargetMode="External"/><Relationship Id="rId2054" Type="http://schemas.openxmlformats.org/officeDocument/2006/relationships/hyperlink" Target="https://www.genome.jp/entry/R11894" TargetMode="External"/><Relationship Id="rId2261" Type="http://schemas.openxmlformats.org/officeDocument/2006/relationships/hyperlink" Target="https://www.genome.jp/entry/R02984" TargetMode="External"/><Relationship Id="rId2499" Type="http://schemas.openxmlformats.org/officeDocument/2006/relationships/hyperlink" Target="https://www.genome.jp/entry/R00816" TargetMode="External"/><Relationship Id="rId1" Type="http://schemas.openxmlformats.org/officeDocument/2006/relationships/hyperlink" Target="https://enzyme.expasy.org/EC/2.7.7.27" TargetMode="External"/><Relationship Id="rId233" Type="http://schemas.openxmlformats.org/officeDocument/2006/relationships/hyperlink" Target="https://enzyme.expasy.org/EC/2.3.1.15" TargetMode="External"/><Relationship Id="rId440" Type="http://schemas.openxmlformats.org/officeDocument/2006/relationships/hyperlink" Target="https://enzyme.expasy.org/EC/6.3.2.10" TargetMode="External"/><Relationship Id="rId678" Type="http://schemas.openxmlformats.org/officeDocument/2006/relationships/hyperlink" Target="https://www.genome.jp/entry/3.1.3.7" TargetMode="External"/><Relationship Id="rId885" Type="http://schemas.openxmlformats.org/officeDocument/2006/relationships/hyperlink" Target="https://www.genome.jp/entry/R10124" TargetMode="External"/><Relationship Id="rId1070" Type="http://schemas.openxmlformats.org/officeDocument/2006/relationships/hyperlink" Target="https://www.genome.jp/entry/R07048" TargetMode="External"/><Relationship Id="rId2121" Type="http://schemas.openxmlformats.org/officeDocument/2006/relationships/hyperlink" Target="https://www.genome.jp/entry/R07363" TargetMode="External"/><Relationship Id="rId2359" Type="http://schemas.openxmlformats.org/officeDocument/2006/relationships/hyperlink" Target="https://www.genome.jp/entry/R10831" TargetMode="External"/><Relationship Id="rId2566" Type="http://schemas.openxmlformats.org/officeDocument/2006/relationships/hyperlink" Target="https://www.genome.jp/entry/R03443" TargetMode="External"/><Relationship Id="rId2773" Type="http://schemas.openxmlformats.org/officeDocument/2006/relationships/hyperlink" Target="https://www.genome.jp/entry/2.7.7.6" TargetMode="External"/><Relationship Id="rId2980" Type="http://schemas.openxmlformats.org/officeDocument/2006/relationships/hyperlink" Target="https://enzyme.expasy.org/EC/4.4.1.13" TargetMode="External"/><Relationship Id="rId300" Type="http://schemas.openxmlformats.org/officeDocument/2006/relationships/hyperlink" Target="https://enzyme.expasy.org/EC/2.7.7.3" TargetMode="External"/><Relationship Id="rId538" Type="http://schemas.openxmlformats.org/officeDocument/2006/relationships/hyperlink" Target="https://enzyme.expasy.org/EC/4.3.1.3" TargetMode="External"/><Relationship Id="rId745" Type="http://schemas.openxmlformats.org/officeDocument/2006/relationships/hyperlink" Target="https://www.genome.jp/entry/3.4.24.78" TargetMode="External"/><Relationship Id="rId952" Type="http://schemas.openxmlformats.org/officeDocument/2006/relationships/hyperlink" Target="https://www.genome.jp/entry/R00476" TargetMode="External"/><Relationship Id="rId1168" Type="http://schemas.openxmlformats.org/officeDocument/2006/relationships/hyperlink" Target="https://www.genome.jp/entry/R01154" TargetMode="External"/><Relationship Id="rId1375" Type="http://schemas.openxmlformats.org/officeDocument/2006/relationships/hyperlink" Target="https://www.genome.jp/entry/R04929" TargetMode="External"/><Relationship Id="rId1582" Type="http://schemas.openxmlformats.org/officeDocument/2006/relationships/hyperlink" Target="https://www.genome.jp/entry/5.3.1.8" TargetMode="External"/><Relationship Id="rId2219" Type="http://schemas.openxmlformats.org/officeDocument/2006/relationships/hyperlink" Target="https://www.genome.jp/entry/R01000" TargetMode="External"/><Relationship Id="rId2426" Type="http://schemas.openxmlformats.org/officeDocument/2006/relationships/hyperlink" Target="https://www.genome.jp/entry/R04326" TargetMode="External"/><Relationship Id="rId2633" Type="http://schemas.openxmlformats.org/officeDocument/2006/relationships/hyperlink" Target="https://www.genome.jp/entry/1.1.1.86" TargetMode="External"/><Relationship Id="rId81" Type="http://schemas.openxmlformats.org/officeDocument/2006/relationships/hyperlink" Target="https://enzyme.expasy.org/EC/3.6.4.12" TargetMode="External"/><Relationship Id="rId605" Type="http://schemas.openxmlformats.org/officeDocument/2006/relationships/hyperlink" Target="https://enzyme.expasy.org/EC/3.2.1.64" TargetMode="External"/><Relationship Id="rId812" Type="http://schemas.openxmlformats.org/officeDocument/2006/relationships/hyperlink" Target="https://www.genome.jp/entry/1.7.3.3" TargetMode="External"/><Relationship Id="rId1028" Type="http://schemas.openxmlformats.org/officeDocument/2006/relationships/hyperlink" Target="https://www.genome.jp/entry/5.6.2.4" TargetMode="External"/><Relationship Id="rId1235" Type="http://schemas.openxmlformats.org/officeDocument/2006/relationships/hyperlink" Target="https://www.genome.jp/entry/R03457" TargetMode="External"/><Relationship Id="rId1442" Type="http://schemas.openxmlformats.org/officeDocument/2006/relationships/hyperlink" Target="https://www.genome.jp/entry/4.2.3.5" TargetMode="External"/><Relationship Id="rId1887" Type="http://schemas.openxmlformats.org/officeDocument/2006/relationships/hyperlink" Target="https://www.genome.jp/entry/R10619" TargetMode="External"/><Relationship Id="rId2840" Type="http://schemas.openxmlformats.org/officeDocument/2006/relationships/hyperlink" Target="https://www.genome.jp/entry/1.11.2.4" TargetMode="External"/><Relationship Id="rId2938" Type="http://schemas.openxmlformats.org/officeDocument/2006/relationships/hyperlink" Target="https://enzyme.expasy.org/EC/1.2.1.88" TargetMode="External"/><Relationship Id="rId1302" Type="http://schemas.openxmlformats.org/officeDocument/2006/relationships/hyperlink" Target="https://www.genome.jp/entry/R10117" TargetMode="External"/><Relationship Id="rId1747" Type="http://schemas.openxmlformats.org/officeDocument/2006/relationships/hyperlink" Target="https://www.genome.jp/entry/2.6.1.13" TargetMode="External"/><Relationship Id="rId1954" Type="http://schemas.openxmlformats.org/officeDocument/2006/relationships/hyperlink" Target="https://www.genome.jp/entry/R01969" TargetMode="External"/><Relationship Id="rId2700" Type="http://schemas.openxmlformats.org/officeDocument/2006/relationships/hyperlink" Target="https://www.genome.jp/entry/2.1.2.11" TargetMode="External"/><Relationship Id="rId39" Type="http://schemas.openxmlformats.org/officeDocument/2006/relationships/hyperlink" Target="https://enzyme.expasy.org/EC/1.1.1.37" TargetMode="External"/><Relationship Id="rId1607" Type="http://schemas.openxmlformats.org/officeDocument/2006/relationships/hyperlink" Target="https://www.genome.jp/entry/6.3.2.49" TargetMode="External"/><Relationship Id="rId1814" Type="http://schemas.openxmlformats.org/officeDocument/2006/relationships/hyperlink" Target="https://www.genome.jp/entry/R11099" TargetMode="External"/><Relationship Id="rId188" Type="http://schemas.openxmlformats.org/officeDocument/2006/relationships/hyperlink" Target="https://enzyme.expasy.org/EC/6.3.4.15" TargetMode="External"/><Relationship Id="rId395" Type="http://schemas.openxmlformats.org/officeDocument/2006/relationships/hyperlink" Target="https://enzyme.expasy.org/EC/3.1.3.48" TargetMode="External"/><Relationship Id="rId2076" Type="http://schemas.openxmlformats.org/officeDocument/2006/relationships/hyperlink" Target="https://www.genome.jp/entry/R03459" TargetMode="External"/><Relationship Id="rId2283" Type="http://schemas.openxmlformats.org/officeDocument/2006/relationships/hyperlink" Target="https://www.genome.jp/entry/R02484" TargetMode="External"/><Relationship Id="rId2490" Type="http://schemas.openxmlformats.org/officeDocument/2006/relationships/hyperlink" Target="https://www.genome.jp/entry/R01968" TargetMode="External"/><Relationship Id="rId2588" Type="http://schemas.openxmlformats.org/officeDocument/2006/relationships/hyperlink" Target="https://www.genome.jp/entry/R04960" TargetMode="External"/><Relationship Id="rId255" Type="http://schemas.openxmlformats.org/officeDocument/2006/relationships/hyperlink" Target="https://enzyme.expasy.org/EC/2.7.4.22" TargetMode="External"/><Relationship Id="rId462" Type="http://schemas.openxmlformats.org/officeDocument/2006/relationships/hyperlink" Target="https://enzyme.expasy.org/EC/4.2.1.42" TargetMode="External"/><Relationship Id="rId1092" Type="http://schemas.openxmlformats.org/officeDocument/2006/relationships/hyperlink" Target="https://www.genome.jp/entry/R08293" TargetMode="External"/><Relationship Id="rId1397" Type="http://schemas.openxmlformats.org/officeDocument/2006/relationships/hyperlink" Target="https://www.genome.jp/entry/R00442" TargetMode="External"/><Relationship Id="rId2143" Type="http://schemas.openxmlformats.org/officeDocument/2006/relationships/hyperlink" Target="https://www.genome.jp/entry/R01068" TargetMode="External"/><Relationship Id="rId2350" Type="http://schemas.openxmlformats.org/officeDocument/2006/relationships/hyperlink" Target="https://www.genome.jp/entry/R04184" TargetMode="External"/><Relationship Id="rId2795" Type="http://schemas.openxmlformats.org/officeDocument/2006/relationships/hyperlink" Target="https://www.genome.jp/entry/5.3.1.8" TargetMode="External"/><Relationship Id="rId115" Type="http://schemas.openxmlformats.org/officeDocument/2006/relationships/hyperlink" Target="https://enzyme.expasy.org/EC/3.1.21.2" TargetMode="External"/><Relationship Id="rId322" Type="http://schemas.openxmlformats.org/officeDocument/2006/relationships/hyperlink" Target="https://enzyme.expasy.org/EC/4.3.99.3" TargetMode="External"/><Relationship Id="rId767" Type="http://schemas.openxmlformats.org/officeDocument/2006/relationships/hyperlink" Target="https://www.genome.jp/entry/1.5.1.5" TargetMode="External"/><Relationship Id="rId974" Type="http://schemas.openxmlformats.org/officeDocument/2006/relationships/hyperlink" Target="https://www.genome.jp/entry/R06411" TargetMode="External"/><Relationship Id="rId2003" Type="http://schemas.openxmlformats.org/officeDocument/2006/relationships/hyperlink" Target="https://www.genome.jp/entry/R00734" TargetMode="External"/><Relationship Id="rId2210" Type="http://schemas.openxmlformats.org/officeDocument/2006/relationships/hyperlink" Target="https://www.genome.jp/entry/R00708" TargetMode="External"/><Relationship Id="rId2448" Type="http://schemas.openxmlformats.org/officeDocument/2006/relationships/hyperlink" Target="https://www.genome.jp/entry/R06201" TargetMode="External"/><Relationship Id="rId2655" Type="http://schemas.openxmlformats.org/officeDocument/2006/relationships/hyperlink" Target="https://www.genome.jp/entry/1.14.14.1" TargetMode="External"/><Relationship Id="rId2862" Type="http://schemas.openxmlformats.org/officeDocument/2006/relationships/hyperlink" Target="https://www.genome.jp/entry/4.1.1.37" TargetMode="External"/><Relationship Id="rId627" Type="http://schemas.openxmlformats.org/officeDocument/2006/relationships/hyperlink" Target="https://enzyme.expasy.org/EC/2.7.1.39" TargetMode="External"/><Relationship Id="rId834" Type="http://schemas.openxmlformats.org/officeDocument/2006/relationships/hyperlink" Target="https://www.genome.jp/entry/5.1.3.32" TargetMode="External"/><Relationship Id="rId1257" Type="http://schemas.openxmlformats.org/officeDocument/2006/relationships/hyperlink" Target="https://www.genome.jp/entry/R02300" TargetMode="External"/><Relationship Id="rId1464" Type="http://schemas.openxmlformats.org/officeDocument/2006/relationships/hyperlink" Target="https://www.genome.jp/entry/5.3.1.17" TargetMode="External"/><Relationship Id="rId1671" Type="http://schemas.openxmlformats.org/officeDocument/2006/relationships/hyperlink" Target="https://www.genome.jp/entry/2.7.8.7" TargetMode="External"/><Relationship Id="rId2308" Type="http://schemas.openxmlformats.org/officeDocument/2006/relationships/hyperlink" Target="https://www.genome.jp/entry/R08240" TargetMode="External"/><Relationship Id="rId2515" Type="http://schemas.openxmlformats.org/officeDocument/2006/relationships/hyperlink" Target="https://www.genome.jp/entry/R07210" TargetMode="External"/><Relationship Id="rId2722" Type="http://schemas.openxmlformats.org/officeDocument/2006/relationships/hyperlink" Target="https://www.genome.jp/entry/5.3.1.5" TargetMode="External"/><Relationship Id="rId901" Type="http://schemas.openxmlformats.org/officeDocument/2006/relationships/hyperlink" Target="https://www.genome.jp/entry/R01354" TargetMode="External"/><Relationship Id="rId1117" Type="http://schemas.openxmlformats.org/officeDocument/2006/relationships/hyperlink" Target="https://www.genome.jp/entry/R01641" TargetMode="External"/><Relationship Id="rId1324" Type="http://schemas.openxmlformats.org/officeDocument/2006/relationships/hyperlink" Target="https://www.genome.jp/entry/1.3.1.98" TargetMode="External"/><Relationship Id="rId1531" Type="http://schemas.openxmlformats.org/officeDocument/2006/relationships/hyperlink" Target="https://www.genome.jp/entry/2.1.1.228" TargetMode="External"/><Relationship Id="rId1769" Type="http://schemas.openxmlformats.org/officeDocument/2006/relationships/hyperlink" Target="https://www.genome.jp/entry/4.3.1.3" TargetMode="External"/><Relationship Id="rId1976" Type="http://schemas.openxmlformats.org/officeDocument/2006/relationships/hyperlink" Target="https://www.genome.jp/entry/R11101" TargetMode="External"/><Relationship Id="rId30" Type="http://schemas.openxmlformats.org/officeDocument/2006/relationships/hyperlink" Target="https://enzyme.expasy.org/EC/2.8.1.4" TargetMode="External"/><Relationship Id="rId1629" Type="http://schemas.openxmlformats.org/officeDocument/2006/relationships/hyperlink" Target="https://www.genome.jp/entry/3.1.3.48" TargetMode="External"/><Relationship Id="rId1836" Type="http://schemas.openxmlformats.org/officeDocument/2006/relationships/hyperlink" Target="https://www.genome.jp/entry/R00158" TargetMode="External"/><Relationship Id="rId1903" Type="http://schemas.openxmlformats.org/officeDocument/2006/relationships/hyperlink" Target="https://www.genome.jp/entry/R03743" TargetMode="External"/><Relationship Id="rId2098" Type="http://schemas.openxmlformats.org/officeDocument/2006/relationships/hyperlink" Target="https://www.genome.jp/entry/R00566" TargetMode="External"/><Relationship Id="rId3051" Type="http://schemas.openxmlformats.org/officeDocument/2006/relationships/hyperlink" Target="https://enzyme.expasy.org/EC/1.1.1.94" TargetMode="External"/><Relationship Id="rId277" Type="http://schemas.openxmlformats.org/officeDocument/2006/relationships/hyperlink" Target="https://enzyme.expasy.org/EC/7.2.2.10" TargetMode="External"/><Relationship Id="rId484" Type="http://schemas.openxmlformats.org/officeDocument/2006/relationships/hyperlink" Target="https://enzyme.expasy.org/EC/2.7.7.60" TargetMode="External"/><Relationship Id="rId2165" Type="http://schemas.openxmlformats.org/officeDocument/2006/relationships/hyperlink" Target="https://www.genome.jp/entry/R02777" TargetMode="External"/><Relationship Id="rId3009" Type="http://schemas.openxmlformats.org/officeDocument/2006/relationships/hyperlink" Target="https://enzyme.expasy.org/EC/1.1.1.25" TargetMode="External"/><Relationship Id="rId137" Type="http://schemas.openxmlformats.org/officeDocument/2006/relationships/hyperlink" Target="https://enzyme.expasy.org/EC/4.1.3.30" TargetMode="External"/><Relationship Id="rId344" Type="http://schemas.openxmlformats.org/officeDocument/2006/relationships/hyperlink" Target="https://enzyme.expasy.org/EC/5.3.1.12" TargetMode="External"/><Relationship Id="rId691" Type="http://schemas.openxmlformats.org/officeDocument/2006/relationships/hyperlink" Target="https://www.genome.jp/entry/2.7.1.16" TargetMode="External"/><Relationship Id="rId789" Type="http://schemas.openxmlformats.org/officeDocument/2006/relationships/hyperlink" Target="https://www.genome.jp/entry/4.3.2.10" TargetMode="External"/><Relationship Id="rId996" Type="http://schemas.openxmlformats.org/officeDocument/2006/relationships/hyperlink" Target="https://www.genome.jp/entry/R05069" TargetMode="External"/><Relationship Id="rId2025" Type="http://schemas.openxmlformats.org/officeDocument/2006/relationships/hyperlink" Target="https://www.genome.jp/entry/R03243" TargetMode="External"/><Relationship Id="rId2372" Type="http://schemas.openxmlformats.org/officeDocument/2006/relationships/hyperlink" Target="https://www.genome.jp/entry/R00515" TargetMode="External"/><Relationship Id="rId2677" Type="http://schemas.openxmlformats.org/officeDocument/2006/relationships/hyperlink" Target="https://www.genome.jp/entry/1.8.1.4" TargetMode="External"/><Relationship Id="rId2884" Type="http://schemas.openxmlformats.org/officeDocument/2006/relationships/hyperlink" Target="https://enzyme.expasy.org/EC/6.3.5.4" TargetMode="External"/><Relationship Id="rId551" Type="http://schemas.openxmlformats.org/officeDocument/2006/relationships/hyperlink" Target="https://enzyme.expasy.org/EC/3.2.1.26" TargetMode="External"/><Relationship Id="rId649" Type="http://schemas.openxmlformats.org/officeDocument/2006/relationships/hyperlink" Target="https://www.genome.jp/entry/4.2.99.20" TargetMode="External"/><Relationship Id="rId856" Type="http://schemas.openxmlformats.org/officeDocument/2006/relationships/hyperlink" Target="https://www.genome.jp/entry/R04771" TargetMode="External"/><Relationship Id="rId1181" Type="http://schemas.openxmlformats.org/officeDocument/2006/relationships/hyperlink" Target="https://www.genome.jp/entry/R06601" TargetMode="External"/><Relationship Id="rId1279" Type="http://schemas.openxmlformats.org/officeDocument/2006/relationships/hyperlink" Target="https://www.genome.jp/entry/R01174" TargetMode="External"/><Relationship Id="rId1486" Type="http://schemas.openxmlformats.org/officeDocument/2006/relationships/hyperlink" Target="https://www.genome.jp/entry/4.2.1.137" TargetMode="External"/><Relationship Id="rId2232" Type="http://schemas.openxmlformats.org/officeDocument/2006/relationships/hyperlink" Target="https://www.genome.jp/entry/R02199" TargetMode="External"/><Relationship Id="rId2537" Type="http://schemas.openxmlformats.org/officeDocument/2006/relationships/hyperlink" Target="https://www.genome.jp/entry/R01344" TargetMode="External"/><Relationship Id="rId204" Type="http://schemas.openxmlformats.org/officeDocument/2006/relationships/hyperlink" Target="https://enzyme.expasy.org/EC/2.1.1.45" TargetMode="External"/><Relationship Id="rId411" Type="http://schemas.openxmlformats.org/officeDocument/2006/relationships/hyperlink" Target="https://enzyme.expasy.org/EC/4.2.2.23" TargetMode="External"/><Relationship Id="rId509" Type="http://schemas.openxmlformats.org/officeDocument/2006/relationships/hyperlink" Target="https://enzyme.expasy.org/EC/4.3.3.6" TargetMode="External"/><Relationship Id="rId1041" Type="http://schemas.openxmlformats.org/officeDocument/2006/relationships/hyperlink" Target="https://www.genome.jp/entry/R08232" TargetMode="External"/><Relationship Id="rId1139" Type="http://schemas.openxmlformats.org/officeDocument/2006/relationships/hyperlink" Target="https://www.genome.jp/entry/R02566" TargetMode="External"/><Relationship Id="rId1346" Type="http://schemas.openxmlformats.org/officeDocument/2006/relationships/hyperlink" Target="https://www.genome.jp/entry/1.8.1.4" TargetMode="External"/><Relationship Id="rId1693" Type="http://schemas.openxmlformats.org/officeDocument/2006/relationships/hyperlink" Target="https://www.genome.jp/entry/3.4.19.3" TargetMode="External"/><Relationship Id="rId1998" Type="http://schemas.openxmlformats.org/officeDocument/2006/relationships/hyperlink" Target="https://www.genome.jp/entry/R04383" TargetMode="External"/><Relationship Id="rId2744" Type="http://schemas.openxmlformats.org/officeDocument/2006/relationships/hyperlink" Target="https://www.genome.jp/entry/3.5.3.9" TargetMode="External"/><Relationship Id="rId2951" Type="http://schemas.openxmlformats.org/officeDocument/2006/relationships/hyperlink" Target="https://enzyme.expasy.org/EC/2.1.2.2" TargetMode="External"/><Relationship Id="rId716" Type="http://schemas.openxmlformats.org/officeDocument/2006/relationships/hyperlink" Target="https://www.genome.jp/entry/6.1.1.9" TargetMode="External"/><Relationship Id="rId923" Type="http://schemas.openxmlformats.org/officeDocument/2006/relationships/hyperlink" Target="https://www.genome.jp/entry/R03239" TargetMode="External"/><Relationship Id="rId1553" Type="http://schemas.openxmlformats.org/officeDocument/2006/relationships/hyperlink" Target="https://www.genome.jp/entry/2.3.1.89" TargetMode="External"/><Relationship Id="rId1760" Type="http://schemas.openxmlformats.org/officeDocument/2006/relationships/hyperlink" Target="https://www.genome.jp/entry/1.1.1.369" TargetMode="External"/><Relationship Id="rId1858" Type="http://schemas.openxmlformats.org/officeDocument/2006/relationships/hyperlink" Target="https://www.genome.jp/entry/R10646" TargetMode="External"/><Relationship Id="rId2604" Type="http://schemas.openxmlformats.org/officeDocument/2006/relationships/hyperlink" Target="https://www.genome.jp/entry/2.4.1.18" TargetMode="External"/><Relationship Id="rId2811" Type="http://schemas.openxmlformats.org/officeDocument/2006/relationships/hyperlink" Target="https://www.genome.jp/entry/4.2.1.59" TargetMode="External"/><Relationship Id="rId52" Type="http://schemas.openxmlformats.org/officeDocument/2006/relationships/hyperlink" Target="https://enzyme.expasy.org/EC/1.1.99.14" TargetMode="External"/><Relationship Id="rId1206" Type="http://schemas.openxmlformats.org/officeDocument/2006/relationships/hyperlink" Target="https://www.genome.jp/entry/R00567" TargetMode="External"/><Relationship Id="rId1413" Type="http://schemas.openxmlformats.org/officeDocument/2006/relationships/hyperlink" Target="https://www.genome.jp/entry/3.1.26.11" TargetMode="External"/><Relationship Id="rId1620" Type="http://schemas.openxmlformats.org/officeDocument/2006/relationships/hyperlink" Target="https://www.genome.jp/entry/1.17.99.6" TargetMode="External"/><Relationship Id="rId2909" Type="http://schemas.openxmlformats.org/officeDocument/2006/relationships/hyperlink" Target="https://enzyme.expasy.org/EC/2.5.1.16" TargetMode="External"/><Relationship Id="rId3073" Type="http://schemas.openxmlformats.org/officeDocument/2006/relationships/hyperlink" Target="https://enzyme.expasy.org/EC/2.7.7.72" TargetMode="External"/><Relationship Id="rId1718" Type="http://schemas.openxmlformats.org/officeDocument/2006/relationships/hyperlink" Target="https://www.genome.jp/entry/2.7.6.3" TargetMode="External"/><Relationship Id="rId1925" Type="http://schemas.openxmlformats.org/officeDocument/2006/relationships/hyperlink" Target="https://www.genome.jp/entry/R02940" TargetMode="External"/><Relationship Id="rId299" Type="http://schemas.openxmlformats.org/officeDocument/2006/relationships/hyperlink" Target="https://enzyme.expasy.org/EC/1.1.1.169" TargetMode="External"/><Relationship Id="rId2187" Type="http://schemas.openxmlformats.org/officeDocument/2006/relationships/hyperlink" Target="https://www.genome.jp/entry/R03528" TargetMode="External"/><Relationship Id="rId2394" Type="http://schemas.openxmlformats.org/officeDocument/2006/relationships/hyperlink" Target="https://www.genome.jp/entry/R08220" TargetMode="External"/><Relationship Id="rId159" Type="http://schemas.openxmlformats.org/officeDocument/2006/relationships/hyperlink" Target="https://enzyme.expasy.org/EC/3.5.4.25" TargetMode="External"/><Relationship Id="rId366" Type="http://schemas.openxmlformats.org/officeDocument/2006/relationships/hyperlink" Target="https://enzyme.expasy.org/EC/4.4.1.19" TargetMode="External"/><Relationship Id="rId573" Type="http://schemas.openxmlformats.org/officeDocument/2006/relationships/hyperlink" Target="https://enzyme.expasy.org/EC/5.3.1.6" TargetMode="External"/><Relationship Id="rId780" Type="http://schemas.openxmlformats.org/officeDocument/2006/relationships/hyperlink" Target="https://www.genome.jp/entry/5.1.3.14" TargetMode="External"/><Relationship Id="rId2047" Type="http://schemas.openxmlformats.org/officeDocument/2006/relationships/hyperlink" Target="https://www.genome.jp/entry/R01137" TargetMode="External"/><Relationship Id="rId2254" Type="http://schemas.openxmlformats.org/officeDocument/2006/relationships/hyperlink" Target="https://www.genome.jp/entry/R12867" TargetMode="External"/><Relationship Id="rId2461" Type="http://schemas.openxmlformats.org/officeDocument/2006/relationships/hyperlink" Target="https://www.genome.jp/entry/R05664" TargetMode="External"/><Relationship Id="rId2699" Type="http://schemas.openxmlformats.org/officeDocument/2006/relationships/hyperlink" Target="https://www.genome.jp/entry/6.3.4.15" TargetMode="External"/><Relationship Id="rId3000" Type="http://schemas.openxmlformats.org/officeDocument/2006/relationships/hyperlink" Target="https://enzyme.expasy.org/EC/1.4.3.16" TargetMode="External"/><Relationship Id="rId226" Type="http://schemas.openxmlformats.org/officeDocument/2006/relationships/hyperlink" Target="https://enzyme.expasy.org/EC/2.7.2.11" TargetMode="External"/><Relationship Id="rId433" Type="http://schemas.openxmlformats.org/officeDocument/2006/relationships/hyperlink" Target="https://enzyme.expasy.org/EC/3.2.1.78" TargetMode="External"/><Relationship Id="rId878" Type="http://schemas.openxmlformats.org/officeDocument/2006/relationships/hyperlink" Target="https://www.genome.jp/entry/R06094" TargetMode="External"/><Relationship Id="rId1063" Type="http://schemas.openxmlformats.org/officeDocument/2006/relationships/hyperlink" Target="https://www.genome.jp/entry/R07021" TargetMode="External"/><Relationship Id="rId1270" Type="http://schemas.openxmlformats.org/officeDocument/2006/relationships/hyperlink" Target="https://www.genome.jp/entry/R01177" TargetMode="External"/><Relationship Id="rId2114" Type="http://schemas.openxmlformats.org/officeDocument/2006/relationships/hyperlink" Target="https://www.genome.jp/entry/2.7.3.9" TargetMode="External"/><Relationship Id="rId2559" Type="http://schemas.openxmlformats.org/officeDocument/2006/relationships/hyperlink" Target="https://www.genome.jp/entry/R07476" TargetMode="External"/><Relationship Id="rId2766" Type="http://schemas.openxmlformats.org/officeDocument/2006/relationships/hyperlink" Target="https://www.genome.jp/entry/2.7.7.8" TargetMode="External"/><Relationship Id="rId2973" Type="http://schemas.openxmlformats.org/officeDocument/2006/relationships/hyperlink" Target="https://enzyme.expasy.org/EC/6.3.1.20" TargetMode="External"/><Relationship Id="rId640" Type="http://schemas.openxmlformats.org/officeDocument/2006/relationships/hyperlink" Target="https://enzyme.expasy.org/EC/5.1.3.32" TargetMode="External"/><Relationship Id="rId738" Type="http://schemas.openxmlformats.org/officeDocument/2006/relationships/hyperlink" Target="https://www.genome.jp/entry/3.2.1.132" TargetMode="External"/><Relationship Id="rId945" Type="http://schemas.openxmlformats.org/officeDocument/2006/relationships/hyperlink" Target="https://www.genome.jp/entry/R01761" TargetMode="External"/><Relationship Id="rId1368" Type="http://schemas.openxmlformats.org/officeDocument/2006/relationships/hyperlink" Target="https://www.genome.jp/entry/2.4.2.10" TargetMode="External"/><Relationship Id="rId1575" Type="http://schemas.openxmlformats.org/officeDocument/2006/relationships/hyperlink" Target="https://www.genome.jp/entry/3.4.14.13" TargetMode="External"/><Relationship Id="rId1782" Type="http://schemas.openxmlformats.org/officeDocument/2006/relationships/hyperlink" Target="https://www.genome.jp/entry/3.2.1.26" TargetMode="External"/><Relationship Id="rId2321" Type="http://schemas.openxmlformats.org/officeDocument/2006/relationships/hyperlink" Target="https://www.genome.jp/entry/R04773" TargetMode="External"/><Relationship Id="rId2419" Type="http://schemas.openxmlformats.org/officeDocument/2006/relationships/hyperlink" Target="https://www.genome.jp/entry/R01083" TargetMode="External"/><Relationship Id="rId2626" Type="http://schemas.openxmlformats.org/officeDocument/2006/relationships/hyperlink" Target="https://www.genome.jp/entry/1.1.1.261" TargetMode="External"/><Relationship Id="rId2833" Type="http://schemas.openxmlformats.org/officeDocument/2006/relationships/hyperlink" Target="https://www.genome.jp/entry/6.1.1.10" TargetMode="External"/><Relationship Id="rId74" Type="http://schemas.openxmlformats.org/officeDocument/2006/relationships/hyperlink" Target="https://enzyme.expasy.org/EC/3.4.23.43" TargetMode="External"/><Relationship Id="rId500" Type="http://schemas.openxmlformats.org/officeDocument/2006/relationships/hyperlink" Target="https://enzyme.expasy.org/EC/2.1.1.182" TargetMode="External"/><Relationship Id="rId805" Type="http://schemas.openxmlformats.org/officeDocument/2006/relationships/hyperlink" Target="https://www.genome.jp/entry/4.2.1.11" TargetMode="External"/><Relationship Id="rId1130" Type="http://schemas.openxmlformats.org/officeDocument/2006/relationships/hyperlink" Target="https://www.genome.jp/entry/R12345" TargetMode="External"/><Relationship Id="rId1228" Type="http://schemas.openxmlformats.org/officeDocument/2006/relationships/hyperlink" Target="https://www.genome.jp/entry/R09372" TargetMode="External"/><Relationship Id="rId1435" Type="http://schemas.openxmlformats.org/officeDocument/2006/relationships/hyperlink" Target="https://www.genome.jp/entry/5.3.3.2" TargetMode="External"/><Relationship Id="rId1642" Type="http://schemas.openxmlformats.org/officeDocument/2006/relationships/hyperlink" Target="https://www.genome.jp/entry/3.2.1.67" TargetMode="External"/><Relationship Id="rId1947" Type="http://schemas.openxmlformats.org/officeDocument/2006/relationships/hyperlink" Target="https://www.genome.jp/entry/R10342" TargetMode="External"/><Relationship Id="rId2900" Type="http://schemas.openxmlformats.org/officeDocument/2006/relationships/hyperlink" Target="https://enzyme.expasy.org/EC/5.1.3.14" TargetMode="External"/><Relationship Id="rId1502" Type="http://schemas.openxmlformats.org/officeDocument/2006/relationships/hyperlink" Target="https://www.genome.jp/entry/5.1.1.1" TargetMode="External"/><Relationship Id="rId1807" Type="http://schemas.openxmlformats.org/officeDocument/2006/relationships/hyperlink" Target="https://www.genome.jp/entry/R04268" TargetMode="External"/><Relationship Id="rId290" Type="http://schemas.openxmlformats.org/officeDocument/2006/relationships/hyperlink" Target="https://enzyme.expasy.org/EC/2.4.2.9" TargetMode="External"/><Relationship Id="rId388" Type="http://schemas.openxmlformats.org/officeDocument/2006/relationships/hyperlink" Target="https://enzyme.expasy.org/EC/4.1.99.17" TargetMode="External"/><Relationship Id="rId2069" Type="http://schemas.openxmlformats.org/officeDocument/2006/relationships/hyperlink" Target="https://www.genome.jp/entry/R00145" TargetMode="External"/><Relationship Id="rId3022" Type="http://schemas.openxmlformats.org/officeDocument/2006/relationships/hyperlink" Target="https://enzyme.expasy.org/EC/3.1.3.25" TargetMode="External"/><Relationship Id="rId150" Type="http://schemas.openxmlformats.org/officeDocument/2006/relationships/hyperlink" Target="https://enzyme.expasy.org/EC/2.7.1.33" TargetMode="External"/><Relationship Id="rId595" Type="http://schemas.openxmlformats.org/officeDocument/2006/relationships/hyperlink" Target="https://enzyme.expasy.org/EC/1.1.1.23" TargetMode="External"/><Relationship Id="rId2276" Type="http://schemas.openxmlformats.org/officeDocument/2006/relationships/hyperlink" Target="https://www.genome.jp/entry/R02914" TargetMode="External"/><Relationship Id="rId2483" Type="http://schemas.openxmlformats.org/officeDocument/2006/relationships/hyperlink" Target="https://www.genome.jp/entry/R01126" TargetMode="External"/><Relationship Id="rId2690" Type="http://schemas.openxmlformats.org/officeDocument/2006/relationships/hyperlink" Target="https://www.genome.jp/entry/2.7.4.25" TargetMode="External"/><Relationship Id="rId248" Type="http://schemas.openxmlformats.org/officeDocument/2006/relationships/hyperlink" Target="https://enzyme.expasy.org/EC/2.7.7.8" TargetMode="External"/><Relationship Id="rId455" Type="http://schemas.openxmlformats.org/officeDocument/2006/relationships/hyperlink" Target="https://enzyme.expasy.org/EC/1.5.5.2" TargetMode="External"/><Relationship Id="rId662" Type="http://schemas.openxmlformats.org/officeDocument/2006/relationships/hyperlink" Target="https://www.genome.jp/entry/2.3.1.47" TargetMode="External"/><Relationship Id="rId1085" Type="http://schemas.openxmlformats.org/officeDocument/2006/relationships/hyperlink" Target="https://www.genome.jp/entry/R07943" TargetMode="External"/><Relationship Id="rId1292" Type="http://schemas.openxmlformats.org/officeDocument/2006/relationships/hyperlink" Target="https://www.genome.jp/entry/R00286" TargetMode="External"/><Relationship Id="rId2136" Type="http://schemas.openxmlformats.org/officeDocument/2006/relationships/hyperlink" Target="https://www.genome.jp/entry/R01567" TargetMode="External"/><Relationship Id="rId2343" Type="http://schemas.openxmlformats.org/officeDocument/2006/relationships/hyperlink" Target="https://www.genome.jp/entry/R05578" TargetMode="External"/><Relationship Id="rId2550" Type="http://schemas.openxmlformats.org/officeDocument/2006/relationships/hyperlink" Target="https://www.genome.jp/entry/R12449" TargetMode="External"/><Relationship Id="rId2788" Type="http://schemas.openxmlformats.org/officeDocument/2006/relationships/hyperlink" Target="https://www.genome.jp/entry/1.3.1.34" TargetMode="External"/><Relationship Id="rId2995" Type="http://schemas.openxmlformats.org/officeDocument/2006/relationships/hyperlink" Target="https://enzyme.expasy.org/EC/1.1.1.86" TargetMode="External"/><Relationship Id="rId108" Type="http://schemas.openxmlformats.org/officeDocument/2006/relationships/hyperlink" Target="https://enzyme.expasy.org/EC/3.1.4.59" TargetMode="External"/><Relationship Id="rId315" Type="http://schemas.openxmlformats.org/officeDocument/2006/relationships/hyperlink" Target="https://enzyme.expasy.org/EC/2.3.1.89" TargetMode="External"/><Relationship Id="rId522" Type="http://schemas.openxmlformats.org/officeDocument/2006/relationships/hyperlink" Target="https://enzyme.expasy.org/EC/2.7.1.31" TargetMode="External"/><Relationship Id="rId967" Type="http://schemas.openxmlformats.org/officeDocument/2006/relationships/hyperlink" Target="https://www.genome.jp/entry/R07889" TargetMode="External"/><Relationship Id="rId1152" Type="http://schemas.openxmlformats.org/officeDocument/2006/relationships/hyperlink" Target="https://www.genome.jp/entry/R03321" TargetMode="External"/><Relationship Id="rId1597" Type="http://schemas.openxmlformats.org/officeDocument/2006/relationships/hyperlink" Target="https://www.genome.jp/entry/2.3.1.35" TargetMode="External"/><Relationship Id="rId2203" Type="http://schemas.openxmlformats.org/officeDocument/2006/relationships/hyperlink" Target="https://www.genome.jp/entry/R05338" TargetMode="External"/><Relationship Id="rId2410" Type="http://schemas.openxmlformats.org/officeDocument/2006/relationships/hyperlink" Target="https://www.genome.jp/entry/R02946" TargetMode="External"/><Relationship Id="rId2648" Type="http://schemas.openxmlformats.org/officeDocument/2006/relationships/hyperlink" Target="https://www.genome.jp/entry/1.14.14.1" TargetMode="External"/><Relationship Id="rId2855" Type="http://schemas.openxmlformats.org/officeDocument/2006/relationships/hyperlink" Target="https://www.genome.jp/entry/3.2.1.86" TargetMode="External"/><Relationship Id="rId96" Type="http://schemas.openxmlformats.org/officeDocument/2006/relationships/hyperlink" Target="https://enzyme.expasy.org/EC/1.14.14.1" TargetMode="External"/><Relationship Id="rId827" Type="http://schemas.openxmlformats.org/officeDocument/2006/relationships/hyperlink" Target="https://www.genome.jp/entry/3.4.11.1" TargetMode="External"/><Relationship Id="rId1012" Type="http://schemas.openxmlformats.org/officeDocument/2006/relationships/hyperlink" Target="https://www.genome.jp/entry/R03665" TargetMode="External"/><Relationship Id="rId1457" Type="http://schemas.openxmlformats.org/officeDocument/2006/relationships/hyperlink" Target="https://www.genome.jp/entry/2.1.2.11" TargetMode="External"/><Relationship Id="rId1664" Type="http://schemas.openxmlformats.org/officeDocument/2006/relationships/hyperlink" Target="https://www.genome.jp/entry/2.3.1.234" TargetMode="External"/><Relationship Id="rId1871" Type="http://schemas.openxmlformats.org/officeDocument/2006/relationships/hyperlink" Target="https://www.genome.jp/entry/R02765" TargetMode="External"/><Relationship Id="rId2508" Type="http://schemas.openxmlformats.org/officeDocument/2006/relationships/hyperlink" Target="https://www.genome.jp/entry/R04956" TargetMode="External"/><Relationship Id="rId2715" Type="http://schemas.openxmlformats.org/officeDocument/2006/relationships/hyperlink" Target="https://www.genome.jp/entry/1.14.14.9" TargetMode="External"/><Relationship Id="rId2922" Type="http://schemas.openxmlformats.org/officeDocument/2006/relationships/hyperlink" Target="https://enzyme.expasy.org/EC/1.1.1.205" TargetMode="External"/><Relationship Id="rId1317" Type="http://schemas.openxmlformats.org/officeDocument/2006/relationships/hyperlink" Target="https://www.genome.jp/entry/R02783" TargetMode="External"/><Relationship Id="rId1524" Type="http://schemas.openxmlformats.org/officeDocument/2006/relationships/hyperlink" Target="https://www.genome.jp/entry/2.7.4.22" TargetMode="External"/><Relationship Id="rId1731" Type="http://schemas.openxmlformats.org/officeDocument/2006/relationships/hyperlink" Target="https://www.genome.jp/entry/2.1.1.182" TargetMode="External"/><Relationship Id="rId1969" Type="http://schemas.openxmlformats.org/officeDocument/2006/relationships/hyperlink" Target="https://www.genome.jp/entry/R04858" TargetMode="External"/><Relationship Id="rId23" Type="http://schemas.openxmlformats.org/officeDocument/2006/relationships/hyperlink" Target="https://enzyme.expasy.org/EC/3.2.1.41" TargetMode="External"/><Relationship Id="rId1829" Type="http://schemas.openxmlformats.org/officeDocument/2006/relationships/hyperlink" Target="https://www.genome.jp/entry/R00597" TargetMode="External"/><Relationship Id="rId2298" Type="http://schemas.openxmlformats.org/officeDocument/2006/relationships/hyperlink" Target="https://www.genome.jp/entry/R01737" TargetMode="External"/><Relationship Id="rId3044" Type="http://schemas.openxmlformats.org/officeDocument/2006/relationships/hyperlink" Target="https://enzyme.expasy.org/EC/3.5.1.1" TargetMode="External"/><Relationship Id="rId172" Type="http://schemas.openxmlformats.org/officeDocument/2006/relationships/hyperlink" Target="https://enzyme.expasy.org/EC/2.7.4.6" TargetMode="External"/><Relationship Id="rId477" Type="http://schemas.openxmlformats.org/officeDocument/2006/relationships/hyperlink" Target="https://enzyme.expasy.org/EC/5.6.2.3" TargetMode="External"/><Relationship Id="rId684" Type="http://schemas.openxmlformats.org/officeDocument/2006/relationships/hyperlink" Target="https://www.genome.jp/entry/2.7.13.3" TargetMode="External"/><Relationship Id="rId2060" Type="http://schemas.openxmlformats.org/officeDocument/2006/relationships/hyperlink" Target="https://www.genome.jp/entry/R04639" TargetMode="External"/><Relationship Id="rId2158" Type="http://schemas.openxmlformats.org/officeDocument/2006/relationships/hyperlink" Target="https://www.genome.jp/entry/R00921" TargetMode="External"/><Relationship Id="rId2365" Type="http://schemas.openxmlformats.org/officeDocument/2006/relationships/hyperlink" Target="https://www.genome.jp/entry/R02142" TargetMode="External"/><Relationship Id="rId337" Type="http://schemas.openxmlformats.org/officeDocument/2006/relationships/hyperlink" Target="https://enzyme.expasy.org/EC/3.1.1.31" TargetMode="External"/><Relationship Id="rId891" Type="http://schemas.openxmlformats.org/officeDocument/2006/relationships/hyperlink" Target="https://www.genome.jp/entry/R03601" TargetMode="External"/><Relationship Id="rId989" Type="http://schemas.openxmlformats.org/officeDocument/2006/relationships/hyperlink" Target="https://www.genome.jp/entry/R04672" TargetMode="External"/><Relationship Id="rId2018" Type="http://schemas.openxmlformats.org/officeDocument/2006/relationships/hyperlink" Target="https://www.genome.jp/entry/R09384" TargetMode="External"/><Relationship Id="rId2572" Type="http://schemas.openxmlformats.org/officeDocument/2006/relationships/hyperlink" Target="https://www.genome.jp/entry/R10707" TargetMode="External"/><Relationship Id="rId2877" Type="http://schemas.openxmlformats.org/officeDocument/2006/relationships/hyperlink" Target="https://www.genome.jp/entry/3.1.3.6" TargetMode="External"/><Relationship Id="rId544" Type="http://schemas.openxmlformats.org/officeDocument/2006/relationships/hyperlink" Target="https://enzyme.expasy.org/EC/2.5.1.74" TargetMode="External"/><Relationship Id="rId751" Type="http://schemas.openxmlformats.org/officeDocument/2006/relationships/hyperlink" Target="https://www.genome.jp/entry/2.7.4.28" TargetMode="External"/><Relationship Id="rId849" Type="http://schemas.openxmlformats.org/officeDocument/2006/relationships/hyperlink" Target="https://www.genome.jp/entry/R04031" TargetMode="External"/><Relationship Id="rId1174" Type="http://schemas.openxmlformats.org/officeDocument/2006/relationships/hyperlink" Target="https://www.genome.jp/entry/R01775" TargetMode="External"/><Relationship Id="rId1381" Type="http://schemas.openxmlformats.org/officeDocument/2006/relationships/hyperlink" Target="https://www.genome.jp/entry/R07237" TargetMode="External"/><Relationship Id="rId1479" Type="http://schemas.openxmlformats.org/officeDocument/2006/relationships/hyperlink" Target="https://www.genome.jp/entry/1.17.4.1" TargetMode="External"/><Relationship Id="rId1686" Type="http://schemas.openxmlformats.org/officeDocument/2006/relationships/hyperlink" Target="https://www.genome.jp/entry/1.2.1.88" TargetMode="External"/><Relationship Id="rId2225" Type="http://schemas.openxmlformats.org/officeDocument/2006/relationships/hyperlink" Target="https://www.genome.jp/entry/R05608" TargetMode="External"/><Relationship Id="rId2432" Type="http://schemas.openxmlformats.org/officeDocument/2006/relationships/hyperlink" Target="https://www.genome.jp/entry/R01100" TargetMode="External"/><Relationship Id="rId404" Type="http://schemas.openxmlformats.org/officeDocument/2006/relationships/hyperlink" Target="https://enzyme.expasy.org/EC/1.2.1.28" TargetMode="External"/><Relationship Id="rId611" Type="http://schemas.openxmlformats.org/officeDocument/2006/relationships/hyperlink" Target="https://enzyme.expasy.org/EC/5.3.1.1" TargetMode="External"/><Relationship Id="rId1034" Type="http://schemas.openxmlformats.org/officeDocument/2006/relationships/hyperlink" Target="https://www.genome.jp/entry/R03655" TargetMode="External"/><Relationship Id="rId1241" Type="http://schemas.openxmlformats.org/officeDocument/2006/relationships/hyperlink" Target="https://www.genome.jp/entry/R10322" TargetMode="External"/><Relationship Id="rId1339" Type="http://schemas.openxmlformats.org/officeDocument/2006/relationships/hyperlink" Target="https://www.genome.jp/entry/R10948" TargetMode="External"/><Relationship Id="rId1893" Type="http://schemas.openxmlformats.org/officeDocument/2006/relationships/hyperlink" Target="https://www.genome.jp/entry/R03916" TargetMode="External"/><Relationship Id="rId2737" Type="http://schemas.openxmlformats.org/officeDocument/2006/relationships/hyperlink" Target="https://enzyme.expasy.org/EC/1.1.1.3" TargetMode="External"/><Relationship Id="rId2944" Type="http://schemas.openxmlformats.org/officeDocument/2006/relationships/hyperlink" Target="https://enzyme.expasy.org/EC/6.3.2.10" TargetMode="External"/><Relationship Id="rId709" Type="http://schemas.openxmlformats.org/officeDocument/2006/relationships/hyperlink" Target="https://www.genome.jp/entry/3.4.21.92" TargetMode="External"/><Relationship Id="rId916" Type="http://schemas.openxmlformats.org/officeDocument/2006/relationships/hyperlink" Target="https://www.genome.jp/entry/R00767" TargetMode="External"/><Relationship Id="rId1101" Type="http://schemas.openxmlformats.org/officeDocument/2006/relationships/hyperlink" Target="https://www.genome.jp/entry/R09404" TargetMode="External"/><Relationship Id="rId1546" Type="http://schemas.openxmlformats.org/officeDocument/2006/relationships/hyperlink" Target="https://www.genome.jp/entry/2.3.1.12" TargetMode="External"/><Relationship Id="rId1753" Type="http://schemas.openxmlformats.org/officeDocument/2006/relationships/hyperlink" Target="https://www.genome.jp/entry/2.7.1.31" TargetMode="External"/><Relationship Id="rId1960" Type="http://schemas.openxmlformats.org/officeDocument/2006/relationships/hyperlink" Target="https://www.genome.jp/entry/R04294" TargetMode="External"/><Relationship Id="rId2804" Type="http://schemas.openxmlformats.org/officeDocument/2006/relationships/hyperlink" Target="https://www.genome.jp/entry/2.5.1.3" TargetMode="External"/><Relationship Id="rId45" Type="http://schemas.openxmlformats.org/officeDocument/2006/relationships/hyperlink" Target="https://enzyme.expasy.org/EC/6.1.1.3" TargetMode="External"/><Relationship Id="rId1406" Type="http://schemas.openxmlformats.org/officeDocument/2006/relationships/hyperlink" Target="https://www.genome.jp/entry/2.1.1.192" TargetMode="External"/><Relationship Id="rId1613" Type="http://schemas.openxmlformats.org/officeDocument/2006/relationships/hyperlink" Target="https://www.genome.jp/entry/2.6.1.21" TargetMode="External"/><Relationship Id="rId1820" Type="http://schemas.openxmlformats.org/officeDocument/2006/relationships/hyperlink" Target="https://www.genome.jp/entry/R04534" TargetMode="External"/><Relationship Id="rId3066" Type="http://schemas.openxmlformats.org/officeDocument/2006/relationships/hyperlink" Target="https://enzyme.expasy.org/EC/3.1.4.16" TargetMode="External"/><Relationship Id="rId194" Type="http://schemas.openxmlformats.org/officeDocument/2006/relationships/hyperlink" Target="https://enzyme.expasy.org/EC/4.2.99.18" TargetMode="External"/><Relationship Id="rId1918" Type="http://schemas.openxmlformats.org/officeDocument/2006/relationships/hyperlink" Target="https://www.genome.jp/entry/R00538" TargetMode="External"/><Relationship Id="rId2082" Type="http://schemas.openxmlformats.org/officeDocument/2006/relationships/hyperlink" Target="https://www.genome.jp/entry/R05630" TargetMode="External"/><Relationship Id="rId261" Type="http://schemas.openxmlformats.org/officeDocument/2006/relationships/hyperlink" Target="https://enzyme.expasy.org/EC/3.1.26.4" TargetMode="External"/><Relationship Id="rId499" Type="http://schemas.openxmlformats.org/officeDocument/2006/relationships/hyperlink" Target="https://enzyme.expasy.org/EC/2.7.1.148" TargetMode="External"/><Relationship Id="rId2387" Type="http://schemas.openxmlformats.org/officeDocument/2006/relationships/hyperlink" Target="https://www.genome.jp/entry/R01625" TargetMode="External"/><Relationship Id="rId2594" Type="http://schemas.openxmlformats.org/officeDocument/2006/relationships/hyperlink" Target="https://enzyme.expasy.org/EC/2.4.1.18" TargetMode="External"/><Relationship Id="rId359" Type="http://schemas.openxmlformats.org/officeDocument/2006/relationships/hyperlink" Target="https://enzyme.expasy.org/EC/2.7.2.8" TargetMode="External"/><Relationship Id="rId566" Type="http://schemas.openxmlformats.org/officeDocument/2006/relationships/hyperlink" Target="https://enzyme.expasy.org/EC/4.1.2.13" TargetMode="External"/><Relationship Id="rId773" Type="http://schemas.openxmlformats.org/officeDocument/2006/relationships/hyperlink" Target="https://www.genome.jp/entry/1.1.1.157" TargetMode="External"/><Relationship Id="rId1196" Type="http://schemas.openxmlformats.org/officeDocument/2006/relationships/hyperlink" Target="https://www.genome.jp/entry/R00658" TargetMode="External"/><Relationship Id="rId2247" Type="http://schemas.openxmlformats.org/officeDocument/2006/relationships/hyperlink" Target="https://www.genome.jp/entry/R10712" TargetMode="External"/><Relationship Id="rId2454" Type="http://schemas.openxmlformats.org/officeDocument/2006/relationships/hyperlink" Target="https://www.genome.jp/entry/R08551" TargetMode="External"/><Relationship Id="rId2899" Type="http://schemas.openxmlformats.org/officeDocument/2006/relationships/hyperlink" Target="https://enzyme.expasy.org/EC/2.4.1.53" TargetMode="External"/><Relationship Id="rId121" Type="http://schemas.openxmlformats.org/officeDocument/2006/relationships/hyperlink" Target="https://enzyme.expasy.org/EC/2.7.1.2" TargetMode="External"/><Relationship Id="rId219" Type="http://schemas.openxmlformats.org/officeDocument/2006/relationships/hyperlink" Target="https://enzyme.expasy.org/EC/4.2.1.137" TargetMode="External"/><Relationship Id="rId426" Type="http://schemas.openxmlformats.org/officeDocument/2006/relationships/hyperlink" Target="https://enzyme.expasy.org/EC/5.4.99.18" TargetMode="External"/><Relationship Id="rId633" Type="http://schemas.openxmlformats.org/officeDocument/2006/relationships/hyperlink" Target="https://enzyme.expasy.org/EC/6.2.1.71" TargetMode="External"/><Relationship Id="rId980" Type="http://schemas.openxmlformats.org/officeDocument/2006/relationships/hyperlink" Target="https://www.genome.jp/entry/R07285" TargetMode="External"/><Relationship Id="rId1056" Type="http://schemas.openxmlformats.org/officeDocument/2006/relationships/hyperlink" Target="https://www.genome.jp/entry/R03408" TargetMode="External"/><Relationship Id="rId1263" Type="http://schemas.openxmlformats.org/officeDocument/2006/relationships/hyperlink" Target="https://www.genome.jp/entry/R03084" TargetMode="External"/><Relationship Id="rId2107" Type="http://schemas.openxmlformats.org/officeDocument/2006/relationships/hyperlink" Target="https://www.genome.jp/entry/R09395" TargetMode="External"/><Relationship Id="rId2314" Type="http://schemas.openxmlformats.org/officeDocument/2006/relationships/hyperlink" Target="https://www.genome.jp/entry/R08218" TargetMode="External"/><Relationship Id="rId2661" Type="http://schemas.openxmlformats.org/officeDocument/2006/relationships/hyperlink" Target="https://www.genome.jp/entry/2.7.1.5" TargetMode="External"/><Relationship Id="rId2759" Type="http://schemas.openxmlformats.org/officeDocument/2006/relationships/hyperlink" Target="https://www.genome.jp/entry/3.2.1.10" TargetMode="External"/><Relationship Id="rId2966" Type="http://schemas.openxmlformats.org/officeDocument/2006/relationships/hyperlink" Target="https://enzyme.expasy.org/EC/1.1.5.3" TargetMode="External"/><Relationship Id="rId840" Type="http://schemas.openxmlformats.org/officeDocument/2006/relationships/hyperlink" Target="https://www.genome.jp/entry/R00948" TargetMode="External"/><Relationship Id="rId938" Type="http://schemas.openxmlformats.org/officeDocument/2006/relationships/hyperlink" Target="https://www.genome.jp/entry/R00378" TargetMode="External"/><Relationship Id="rId1470" Type="http://schemas.openxmlformats.org/officeDocument/2006/relationships/hyperlink" Target="https://www.genome.jp/entry/2.3.1.31" TargetMode="External"/><Relationship Id="rId1568" Type="http://schemas.openxmlformats.org/officeDocument/2006/relationships/hyperlink" Target="https://www.genome.jp/entry/2.1.1.63" TargetMode="External"/><Relationship Id="rId1775" Type="http://schemas.openxmlformats.org/officeDocument/2006/relationships/hyperlink" Target="https://www.genome.jp/entry/2.5.1.74" TargetMode="External"/><Relationship Id="rId2521" Type="http://schemas.openxmlformats.org/officeDocument/2006/relationships/hyperlink" Target="https://www.genome.jp/entry/R00848" TargetMode="External"/><Relationship Id="rId2619" Type="http://schemas.openxmlformats.org/officeDocument/2006/relationships/hyperlink" Target="https://www.genome.jp/entry/2.7.1.11" TargetMode="External"/><Relationship Id="rId2826" Type="http://schemas.openxmlformats.org/officeDocument/2006/relationships/hyperlink" Target="https://www.genome.jp/entry/2.4.2.2" TargetMode="External"/><Relationship Id="rId67" Type="http://schemas.openxmlformats.org/officeDocument/2006/relationships/hyperlink" Target="https://enzyme.expasy.org/EC/3.4.21.53" TargetMode="External"/><Relationship Id="rId700" Type="http://schemas.openxmlformats.org/officeDocument/2006/relationships/hyperlink" Target="https://www.genome.jp/entry/5.1.1.3" TargetMode="External"/><Relationship Id="rId1123" Type="http://schemas.openxmlformats.org/officeDocument/2006/relationships/hyperlink" Target="https://www.genome.jp/entry/R04112" TargetMode="External"/><Relationship Id="rId1330" Type="http://schemas.openxmlformats.org/officeDocument/2006/relationships/hyperlink" Target="https://www.genome.jp/entry/2.4.2.9" TargetMode="External"/><Relationship Id="rId1428" Type="http://schemas.openxmlformats.org/officeDocument/2006/relationships/hyperlink" Target="https://www.genome.jp/entry/4.1.99.12" TargetMode="External"/><Relationship Id="rId1635" Type="http://schemas.openxmlformats.org/officeDocument/2006/relationships/hyperlink" Target="https://www.genome.jp/entry/3.4.11.18" TargetMode="External"/><Relationship Id="rId1982" Type="http://schemas.openxmlformats.org/officeDocument/2006/relationships/hyperlink" Target="https://www.genome.jp/entry/R00940" TargetMode="External"/><Relationship Id="rId3088" Type="http://schemas.openxmlformats.org/officeDocument/2006/relationships/hyperlink" Target="https://enzyme.expasy.org/EC/1.2.1.3" TargetMode="External"/><Relationship Id="rId1842" Type="http://schemas.openxmlformats.org/officeDocument/2006/relationships/hyperlink" Target="https://www.genome.jp/entry/R07282" TargetMode="External"/><Relationship Id="rId1702" Type="http://schemas.openxmlformats.org/officeDocument/2006/relationships/hyperlink" Target="https://www.genome.jp/entry/1.11.2.4" TargetMode="External"/><Relationship Id="rId283" Type="http://schemas.openxmlformats.org/officeDocument/2006/relationships/hyperlink" Target="https://enzyme.expasy.org/EC/1.8.4.8" TargetMode="External"/><Relationship Id="rId490" Type="http://schemas.openxmlformats.org/officeDocument/2006/relationships/hyperlink" Target="https://enzyme.expasy.org/EC/4.1.3.38" TargetMode="External"/><Relationship Id="rId2171" Type="http://schemas.openxmlformats.org/officeDocument/2006/relationships/hyperlink" Target="https://www.genome.jp/entry/R11190" TargetMode="External"/><Relationship Id="rId3015" Type="http://schemas.openxmlformats.org/officeDocument/2006/relationships/hyperlink" Target="https://enzyme.expasy.org/EC/2.3.1.181" TargetMode="External"/><Relationship Id="rId143" Type="http://schemas.openxmlformats.org/officeDocument/2006/relationships/hyperlink" Target="https://enzyme.expasy.org/EC/5.1.99.1" TargetMode="External"/><Relationship Id="rId350" Type="http://schemas.openxmlformats.org/officeDocument/2006/relationships/hyperlink" Target="https://enzyme.expasy.org/EC/2.8.1.10" TargetMode="External"/><Relationship Id="rId588" Type="http://schemas.openxmlformats.org/officeDocument/2006/relationships/hyperlink" Target="https://enzyme.expasy.org/EC/5.1.3.14" TargetMode="External"/><Relationship Id="rId795" Type="http://schemas.openxmlformats.org/officeDocument/2006/relationships/hyperlink" Target="https://www.genome.jp/entry/3.2.1.10" TargetMode="External"/><Relationship Id="rId2031" Type="http://schemas.openxmlformats.org/officeDocument/2006/relationships/hyperlink" Target="https://www.genome.jp/entry/R03509" TargetMode="External"/><Relationship Id="rId2269" Type="http://schemas.openxmlformats.org/officeDocument/2006/relationships/hyperlink" Target="https://www.genome.jp/entry/R01800" TargetMode="External"/><Relationship Id="rId2476" Type="http://schemas.openxmlformats.org/officeDocument/2006/relationships/hyperlink" Target="https://www.genome.jp/entry/R01877" TargetMode="External"/><Relationship Id="rId2683" Type="http://schemas.openxmlformats.org/officeDocument/2006/relationships/hyperlink" Target="https://www.genome.jp/entry/4.3.1.18" TargetMode="External"/><Relationship Id="rId2890" Type="http://schemas.openxmlformats.org/officeDocument/2006/relationships/hyperlink" Target="https://enzyme.expasy.org/EC/2.5.1.47" TargetMode="External"/><Relationship Id="rId9" Type="http://schemas.openxmlformats.org/officeDocument/2006/relationships/hyperlink" Target="https://enzyme.expasy.org/EC/4.1.1.49" TargetMode="External"/><Relationship Id="rId210" Type="http://schemas.openxmlformats.org/officeDocument/2006/relationships/hyperlink" Target="https://enzyme.expasy.org/EC/2.1.1.37" TargetMode="External"/><Relationship Id="rId448" Type="http://schemas.openxmlformats.org/officeDocument/2006/relationships/hyperlink" Target="https://enzyme.expasy.org/EC/1.1.1.47" TargetMode="External"/><Relationship Id="rId655" Type="http://schemas.openxmlformats.org/officeDocument/2006/relationships/hyperlink" Target="https://www.genome.jp/entry/2.5.1.6" TargetMode="External"/><Relationship Id="rId862" Type="http://schemas.openxmlformats.org/officeDocument/2006/relationships/hyperlink" Target="https://www.genome.jp/entry/6.2.1.14" TargetMode="External"/><Relationship Id="rId1078" Type="http://schemas.openxmlformats.org/officeDocument/2006/relationships/hyperlink" Target="https://www.genome.jp/entry/R07080" TargetMode="External"/><Relationship Id="rId1285" Type="http://schemas.openxmlformats.org/officeDocument/2006/relationships/hyperlink" Target="https://www.genome.jp/entry/5.4.99.62" TargetMode="External"/><Relationship Id="rId1492" Type="http://schemas.openxmlformats.org/officeDocument/2006/relationships/hyperlink" Target="https://www.genome.jp/entry/1.14.14.9" TargetMode="External"/><Relationship Id="rId2129" Type="http://schemas.openxmlformats.org/officeDocument/2006/relationships/hyperlink" Target="https://www.genome.jp/entry/R09365" TargetMode="External"/><Relationship Id="rId2336" Type="http://schemas.openxmlformats.org/officeDocument/2006/relationships/hyperlink" Target="https://www.genome.jp/entry/R03066" TargetMode="External"/><Relationship Id="rId2543" Type="http://schemas.openxmlformats.org/officeDocument/2006/relationships/hyperlink" Target="https://www.genome.jp/entry/R05085" TargetMode="External"/><Relationship Id="rId2750" Type="http://schemas.openxmlformats.org/officeDocument/2006/relationships/hyperlink" Target="https://enzyme.expasy.org/EC/4.1.1.102" TargetMode="External"/><Relationship Id="rId2988" Type="http://schemas.openxmlformats.org/officeDocument/2006/relationships/hyperlink" Target="https://enzyme.expasy.org/EC/5.3.1.4" TargetMode="External"/><Relationship Id="rId308" Type="http://schemas.openxmlformats.org/officeDocument/2006/relationships/hyperlink" Target="https://enzyme.expasy.org/EC/2.3.1.12" TargetMode="External"/><Relationship Id="rId515" Type="http://schemas.openxmlformats.org/officeDocument/2006/relationships/hyperlink" Target="https://enzyme.expasy.org/EC/6.3.4.4" TargetMode="External"/><Relationship Id="rId722" Type="http://schemas.openxmlformats.org/officeDocument/2006/relationships/hyperlink" Target="https://www.genome.jp/entry/2.4.99.17" TargetMode="External"/><Relationship Id="rId1145" Type="http://schemas.openxmlformats.org/officeDocument/2006/relationships/hyperlink" Target="https://www.genome.jp/entry/R10819" TargetMode="External"/><Relationship Id="rId1352" Type="http://schemas.openxmlformats.org/officeDocument/2006/relationships/hyperlink" Target="https://www.genome.jp/entry/R01701" TargetMode="External"/><Relationship Id="rId1797" Type="http://schemas.openxmlformats.org/officeDocument/2006/relationships/hyperlink" Target="https://www.genome.jp/entry/4.1.2.13" TargetMode="External"/><Relationship Id="rId2403" Type="http://schemas.openxmlformats.org/officeDocument/2006/relationships/hyperlink" Target="https://www.genome.jp/entry/R05134" TargetMode="External"/><Relationship Id="rId2848" Type="http://schemas.openxmlformats.org/officeDocument/2006/relationships/hyperlink" Target="https://www.genome.jp/entry/2.6.1.19" TargetMode="External"/><Relationship Id="rId89" Type="http://schemas.openxmlformats.org/officeDocument/2006/relationships/hyperlink" Target="https://enzyme.expasy.org/EC/6.1.1.7" TargetMode="External"/><Relationship Id="rId1005" Type="http://schemas.openxmlformats.org/officeDocument/2006/relationships/hyperlink" Target="https://www.genome.jp/entry/R10170" TargetMode="External"/><Relationship Id="rId1212" Type="http://schemas.openxmlformats.org/officeDocument/2006/relationships/hyperlink" Target="https://www.genome.jp/entry/R06079" TargetMode="External"/><Relationship Id="rId1657" Type="http://schemas.openxmlformats.org/officeDocument/2006/relationships/hyperlink" Target="https://www.genome.jp/entry/4.3.2.2" TargetMode="External"/><Relationship Id="rId1864" Type="http://schemas.openxmlformats.org/officeDocument/2006/relationships/hyperlink" Target="https://www.genome.jp/entry/R01433" TargetMode="External"/><Relationship Id="rId2610" Type="http://schemas.openxmlformats.org/officeDocument/2006/relationships/hyperlink" Target="https://www.genome.jp/entry/6.3.5.4" TargetMode="External"/><Relationship Id="rId2708" Type="http://schemas.openxmlformats.org/officeDocument/2006/relationships/hyperlink" Target="https://www.genome.jp/entry/2.1.1.37" TargetMode="External"/><Relationship Id="rId2915" Type="http://schemas.openxmlformats.org/officeDocument/2006/relationships/hyperlink" Target="https://enzyme.expasy.org/EC/6.1.1.13" TargetMode="External"/><Relationship Id="rId1517" Type="http://schemas.openxmlformats.org/officeDocument/2006/relationships/hyperlink" Target="https://www.genome.jp/entry/2.7.7.8" TargetMode="External"/><Relationship Id="rId1724" Type="http://schemas.openxmlformats.org/officeDocument/2006/relationships/hyperlink" Target="https://www.genome.jp/entry/3.6.1.9" TargetMode="External"/><Relationship Id="rId16" Type="http://schemas.openxmlformats.org/officeDocument/2006/relationships/hyperlink" Target="https://enzyme.expasy.org/EC/6.2.1.14" TargetMode="External"/><Relationship Id="rId1931" Type="http://schemas.openxmlformats.org/officeDocument/2006/relationships/hyperlink" Target="https://www.genome.jp/entry/R05050" TargetMode="External"/><Relationship Id="rId3037" Type="http://schemas.openxmlformats.org/officeDocument/2006/relationships/hyperlink" Target="https://enzyme.expasy.org/EC/1.2.4.4" TargetMode="External"/><Relationship Id="rId2193" Type="http://schemas.openxmlformats.org/officeDocument/2006/relationships/hyperlink" Target="https://www.genome.jp/entry/R07459" TargetMode="External"/><Relationship Id="rId2498" Type="http://schemas.openxmlformats.org/officeDocument/2006/relationships/hyperlink" Target="https://www.genome.jp/entry/R06113" TargetMode="External"/><Relationship Id="rId165" Type="http://schemas.openxmlformats.org/officeDocument/2006/relationships/hyperlink" Target="https://enzyme.expasy.org/EC/1.4.1.2" TargetMode="External"/><Relationship Id="rId372" Type="http://schemas.openxmlformats.org/officeDocument/2006/relationships/hyperlink" Target="https://enzyme.expasy.org/EC/6.3.2.49" TargetMode="External"/><Relationship Id="rId677" Type="http://schemas.openxmlformats.org/officeDocument/2006/relationships/hyperlink" Target="https://www.genome.jp/entry/4.3.2.1" TargetMode="External"/><Relationship Id="rId2053" Type="http://schemas.openxmlformats.org/officeDocument/2006/relationships/hyperlink" Target="https://www.genome.jp/entry/R12853" TargetMode="External"/><Relationship Id="rId2260" Type="http://schemas.openxmlformats.org/officeDocument/2006/relationships/hyperlink" Target="https://www.genome.jp/entry/R00418" TargetMode="External"/><Relationship Id="rId2358" Type="http://schemas.openxmlformats.org/officeDocument/2006/relationships/hyperlink" Target="https://www.genome.jp/entry/R09323" TargetMode="External"/><Relationship Id="rId232" Type="http://schemas.openxmlformats.org/officeDocument/2006/relationships/hyperlink" Target="https://enzyme.expasy.org/EC/5.6.2.2" TargetMode="External"/><Relationship Id="rId884" Type="http://schemas.openxmlformats.org/officeDocument/2006/relationships/hyperlink" Target="https://www.genome.jp/entry/R03210" TargetMode="External"/><Relationship Id="rId2120" Type="http://schemas.openxmlformats.org/officeDocument/2006/relationships/hyperlink" Target="https://www.genome.jp/entry/R09978" TargetMode="External"/><Relationship Id="rId2565" Type="http://schemas.openxmlformats.org/officeDocument/2006/relationships/hyperlink" Target="https://www.genome.jp/entry/1.2.1.38" TargetMode="External"/><Relationship Id="rId2772" Type="http://schemas.openxmlformats.org/officeDocument/2006/relationships/hyperlink" Target="https://www.genome.jp/entry/3.5.1.88" TargetMode="External"/><Relationship Id="rId537" Type="http://schemas.openxmlformats.org/officeDocument/2006/relationships/hyperlink" Target="https://enzyme.expasy.org/EC/4.2.1.49" TargetMode="External"/><Relationship Id="rId744" Type="http://schemas.openxmlformats.org/officeDocument/2006/relationships/hyperlink" Target="https://www.genome.jp/entry/3.6.1.41" TargetMode="External"/><Relationship Id="rId951" Type="http://schemas.openxmlformats.org/officeDocument/2006/relationships/hyperlink" Target="https://www.genome.jp/entry/R01762" TargetMode="External"/><Relationship Id="rId1167" Type="http://schemas.openxmlformats.org/officeDocument/2006/relationships/hyperlink" Target="https://www.genome.jp/entry/R03910" TargetMode="External"/><Relationship Id="rId1374" Type="http://schemas.openxmlformats.org/officeDocument/2006/relationships/hyperlink" Target="https://www.genome.jp/entry/R00529" TargetMode="External"/><Relationship Id="rId1581" Type="http://schemas.openxmlformats.org/officeDocument/2006/relationships/hyperlink" Target="https://www.genome.jp/entry/5.3.1.12" TargetMode="External"/><Relationship Id="rId1679" Type="http://schemas.openxmlformats.org/officeDocument/2006/relationships/hyperlink" Target="https://www.genome.jp/entry/1.1.1.17" TargetMode="External"/><Relationship Id="rId2218" Type="http://schemas.openxmlformats.org/officeDocument/2006/relationships/hyperlink" Target="https://www.genome.jp/entry/R00703" TargetMode="External"/><Relationship Id="rId2425" Type="http://schemas.openxmlformats.org/officeDocument/2006/relationships/hyperlink" Target="https://www.genome.jp/entry/R04208" TargetMode="External"/><Relationship Id="rId2632" Type="http://schemas.openxmlformats.org/officeDocument/2006/relationships/hyperlink" Target="https://www.genome.jp/entry/2.2.1.6" TargetMode="External"/><Relationship Id="rId80" Type="http://schemas.openxmlformats.org/officeDocument/2006/relationships/hyperlink" Target="https://enzyme.expasy.org/EC/1.1.1.18" TargetMode="External"/><Relationship Id="rId604" Type="http://schemas.openxmlformats.org/officeDocument/2006/relationships/hyperlink" Target="https://enzyme.expasy.org/EC/5.4.2.6" TargetMode="External"/><Relationship Id="rId811" Type="http://schemas.openxmlformats.org/officeDocument/2006/relationships/hyperlink" Target="https://www.genome.jp/entry/3.5.2.5" TargetMode="External"/><Relationship Id="rId1027" Type="http://schemas.openxmlformats.org/officeDocument/2006/relationships/hyperlink" Target="https://www.genome.jp/entry/5.6.2.3" TargetMode="External"/><Relationship Id="rId1234" Type="http://schemas.openxmlformats.org/officeDocument/2006/relationships/hyperlink" Target="https://www.genome.jp/entry/R12152" TargetMode="External"/><Relationship Id="rId1441" Type="http://schemas.openxmlformats.org/officeDocument/2006/relationships/hyperlink" Target="https://www.genome.jp/entry/2.1.1.80" TargetMode="External"/><Relationship Id="rId1886" Type="http://schemas.openxmlformats.org/officeDocument/2006/relationships/hyperlink" Target="https://www.genome.jp/entry/R01602" TargetMode="External"/><Relationship Id="rId2937" Type="http://schemas.openxmlformats.org/officeDocument/2006/relationships/hyperlink" Target="https://enzyme.expasy.org/EC/1.1.1.27" TargetMode="External"/><Relationship Id="rId909" Type="http://schemas.openxmlformats.org/officeDocument/2006/relationships/hyperlink" Target="https://www.genome.jp/entry/R01954" TargetMode="External"/><Relationship Id="rId1301" Type="http://schemas.openxmlformats.org/officeDocument/2006/relationships/hyperlink" Target="https://www.genome.jp/entry/R04965" TargetMode="External"/><Relationship Id="rId1539" Type="http://schemas.openxmlformats.org/officeDocument/2006/relationships/hyperlink" Target="https://www.genome.jp/entry/2.1.1.171" TargetMode="External"/><Relationship Id="rId1746" Type="http://schemas.openxmlformats.org/officeDocument/2006/relationships/hyperlink" Target="https://www.genome.jp/entry/6.3.4.4" TargetMode="External"/><Relationship Id="rId1953" Type="http://schemas.openxmlformats.org/officeDocument/2006/relationships/hyperlink" Target="https://www.genome.jp/entry/R10244" TargetMode="External"/><Relationship Id="rId38" Type="http://schemas.openxmlformats.org/officeDocument/2006/relationships/hyperlink" Target="https://enzyme.expasy.org/EC/2.3.3.1" TargetMode="External"/><Relationship Id="rId1606" Type="http://schemas.openxmlformats.org/officeDocument/2006/relationships/hyperlink" Target="https://www.genome.jp/entry/3.4.21.62" TargetMode="External"/><Relationship Id="rId1813" Type="http://schemas.openxmlformats.org/officeDocument/2006/relationships/hyperlink" Target="https://www.genome.jp/entry/R00590" TargetMode="External"/><Relationship Id="rId3059" Type="http://schemas.openxmlformats.org/officeDocument/2006/relationships/hyperlink" Target="https://enzyme.expasy.org/EC/3.5.1.88" TargetMode="External"/><Relationship Id="rId187" Type="http://schemas.openxmlformats.org/officeDocument/2006/relationships/hyperlink" Target="https://enzyme.expasy.org/EC/2.7.7.72" TargetMode="External"/><Relationship Id="rId394" Type="http://schemas.openxmlformats.org/officeDocument/2006/relationships/hyperlink" Target="https://enzyme.expasy.org/EC/2.1.1.190" TargetMode="External"/><Relationship Id="rId2075" Type="http://schemas.openxmlformats.org/officeDocument/2006/relationships/hyperlink" Target="https://www.genome.jp/entry/R00066" TargetMode="External"/><Relationship Id="rId2282" Type="http://schemas.openxmlformats.org/officeDocument/2006/relationships/hyperlink" Target="https://www.genome.jp/entry/R02296" TargetMode="External"/><Relationship Id="rId254" Type="http://schemas.openxmlformats.org/officeDocument/2006/relationships/hyperlink" Target="https://enzyme.expasy.org/EC/2.7.7.41" TargetMode="External"/><Relationship Id="rId699" Type="http://schemas.openxmlformats.org/officeDocument/2006/relationships/hyperlink" Target="https://www.genome.jp/entry/2.7.2.4" TargetMode="External"/><Relationship Id="rId1091" Type="http://schemas.openxmlformats.org/officeDocument/2006/relationships/hyperlink" Target="https://www.genome.jp/entry/R08287" TargetMode="External"/><Relationship Id="rId2587" Type="http://schemas.openxmlformats.org/officeDocument/2006/relationships/hyperlink" Target="https://www.genome.jp/entry/R04957" TargetMode="External"/><Relationship Id="rId2794" Type="http://schemas.openxmlformats.org/officeDocument/2006/relationships/hyperlink" Target="https://www.genome.jp/entry/4.4.1.13" TargetMode="External"/><Relationship Id="rId114" Type="http://schemas.openxmlformats.org/officeDocument/2006/relationships/hyperlink" Target="https://enzyme.expasy.org/EC/1.17.7.4" TargetMode="External"/><Relationship Id="rId461" Type="http://schemas.openxmlformats.org/officeDocument/2006/relationships/hyperlink" Target="https://enzyme.expasy.org/EC/3.4.19.3" TargetMode="External"/><Relationship Id="rId559" Type="http://schemas.openxmlformats.org/officeDocument/2006/relationships/hyperlink" Target="https://enzyme.expasy.org/EC/2.3.1.8" TargetMode="External"/><Relationship Id="rId766" Type="http://schemas.openxmlformats.org/officeDocument/2006/relationships/hyperlink" Target="https://www.genome.jp/entry/6.3.4.14" TargetMode="External"/><Relationship Id="rId1189" Type="http://schemas.openxmlformats.org/officeDocument/2006/relationships/hyperlink" Target="https://www.genome.jp/entry/R12183" TargetMode="External"/><Relationship Id="rId1396" Type="http://schemas.openxmlformats.org/officeDocument/2006/relationships/hyperlink" Target="https://www.genome.jp/entry/R00441" TargetMode="External"/><Relationship Id="rId2142" Type="http://schemas.openxmlformats.org/officeDocument/2006/relationships/hyperlink" Target="https://www.genome.jp/entry/R00660" TargetMode="External"/><Relationship Id="rId2447" Type="http://schemas.openxmlformats.org/officeDocument/2006/relationships/hyperlink" Target="https://www.genome.jp/entry/R04320" TargetMode="External"/><Relationship Id="rId321" Type="http://schemas.openxmlformats.org/officeDocument/2006/relationships/hyperlink" Target="https://enzyme.expasy.org/EC/1.7.1.13" TargetMode="External"/><Relationship Id="rId419" Type="http://schemas.openxmlformats.org/officeDocument/2006/relationships/hyperlink" Target="https://enzyme.expasy.org/EC/6.3.3.1" TargetMode="External"/><Relationship Id="rId626" Type="http://schemas.openxmlformats.org/officeDocument/2006/relationships/hyperlink" Target="https://enzyme.expasy.org/EC/4.2.3.1" TargetMode="External"/><Relationship Id="rId973" Type="http://schemas.openxmlformats.org/officeDocument/2006/relationships/hyperlink" Target="https://www.genome.jp/entry/R05595" TargetMode="External"/><Relationship Id="rId1049" Type="http://schemas.openxmlformats.org/officeDocument/2006/relationships/hyperlink" Target="https://www.genome.jp/entry/R01842" TargetMode="External"/><Relationship Id="rId1256" Type="http://schemas.openxmlformats.org/officeDocument/2006/relationships/hyperlink" Target="https://www.genome.jp/entry/R04125" TargetMode="External"/><Relationship Id="rId2002" Type="http://schemas.openxmlformats.org/officeDocument/2006/relationships/hyperlink" Target="https://www.genome.jp/entry/R00694" TargetMode="External"/><Relationship Id="rId2307" Type="http://schemas.openxmlformats.org/officeDocument/2006/relationships/hyperlink" Target="https://www.genome.jp/entry/R01130" TargetMode="External"/><Relationship Id="rId2654" Type="http://schemas.openxmlformats.org/officeDocument/2006/relationships/hyperlink" Target="https://www.genome.jp/entry/1.14.14.1" TargetMode="External"/><Relationship Id="rId2861" Type="http://schemas.openxmlformats.org/officeDocument/2006/relationships/hyperlink" Target="https://www.genome.jp/entry/3.2.1.67" TargetMode="External"/><Relationship Id="rId2959" Type="http://schemas.openxmlformats.org/officeDocument/2006/relationships/hyperlink" Target="https://enzyme.expasy.org/EC/3.2.1.93" TargetMode="External"/><Relationship Id="rId833" Type="http://schemas.openxmlformats.org/officeDocument/2006/relationships/hyperlink" Target="https://www.genome.jp/entry/5.3.1.14" TargetMode="External"/><Relationship Id="rId1116" Type="http://schemas.openxmlformats.org/officeDocument/2006/relationships/hyperlink" Target="https://www.genome.jp/entry/R06175" TargetMode="External"/><Relationship Id="rId1463" Type="http://schemas.openxmlformats.org/officeDocument/2006/relationships/hyperlink" Target="https://www.genome.jp/entry/1.1.1.127" TargetMode="External"/><Relationship Id="rId1670" Type="http://schemas.openxmlformats.org/officeDocument/2006/relationships/hyperlink" Target="https://www.genome.jp/entry/3.1.3.3" TargetMode="External"/><Relationship Id="rId1768" Type="http://schemas.openxmlformats.org/officeDocument/2006/relationships/hyperlink" Target="https://www.genome.jp/entry/4.2.1.49" TargetMode="External"/><Relationship Id="rId2514" Type="http://schemas.openxmlformats.org/officeDocument/2006/relationships/hyperlink" Target="https://www.genome.jp/entry/R03472" TargetMode="External"/><Relationship Id="rId2721" Type="http://schemas.openxmlformats.org/officeDocument/2006/relationships/hyperlink" Target="https://www.genome.jp/entry/5.3.1.5" TargetMode="External"/><Relationship Id="rId2819" Type="http://schemas.openxmlformats.org/officeDocument/2006/relationships/hyperlink" Target="https://www.genome.jp/entry/2.5.1.16" TargetMode="External"/><Relationship Id="rId900" Type="http://schemas.openxmlformats.org/officeDocument/2006/relationships/hyperlink" Target="https://www.genome.jp/entry/R00926" TargetMode="External"/><Relationship Id="rId1323" Type="http://schemas.openxmlformats.org/officeDocument/2006/relationships/hyperlink" Target="https://www.genome.jp/entry/R06174" TargetMode="External"/><Relationship Id="rId1530" Type="http://schemas.openxmlformats.org/officeDocument/2006/relationships/hyperlink" Target="https://www.genome.jp/entry/3.1.26.4" TargetMode="External"/><Relationship Id="rId1628" Type="http://schemas.openxmlformats.org/officeDocument/2006/relationships/hyperlink" Target="https://www.genome.jp/entry/2.1.1.190" TargetMode="External"/><Relationship Id="rId1975" Type="http://schemas.openxmlformats.org/officeDocument/2006/relationships/hyperlink" Target="https://www.genome.jp/entry/R11098" TargetMode="External"/><Relationship Id="rId1835" Type="http://schemas.openxmlformats.org/officeDocument/2006/relationships/hyperlink" Target="https://www.genome.jp/entry/R06134" TargetMode="External"/><Relationship Id="rId3050" Type="http://schemas.openxmlformats.org/officeDocument/2006/relationships/hyperlink" Target="https://enzyme.expasy.org/EC/2.7.4.25" TargetMode="External"/><Relationship Id="rId1902" Type="http://schemas.openxmlformats.org/officeDocument/2006/relationships/hyperlink" Target="https://www.genome.jp/entry/R00522" TargetMode="External"/><Relationship Id="rId2097" Type="http://schemas.openxmlformats.org/officeDocument/2006/relationships/hyperlink" Target="https://www.genome.jp/entry/R01187" TargetMode="External"/><Relationship Id="rId276" Type="http://schemas.openxmlformats.org/officeDocument/2006/relationships/hyperlink" Target="https://enzyme.expasy.org/EC/2.7.4.8" TargetMode="External"/><Relationship Id="rId483" Type="http://schemas.openxmlformats.org/officeDocument/2006/relationships/hyperlink" Target="https://enzyme.expasy.org/EC/4.6.1.12" TargetMode="External"/><Relationship Id="rId690" Type="http://schemas.openxmlformats.org/officeDocument/2006/relationships/hyperlink" Target="https://www.genome.jp/entry/5.3.1.4" TargetMode="External"/><Relationship Id="rId2164" Type="http://schemas.openxmlformats.org/officeDocument/2006/relationships/hyperlink" Target="https://www.genome.jp/entry/R10934" TargetMode="External"/><Relationship Id="rId2371" Type="http://schemas.openxmlformats.org/officeDocument/2006/relationships/hyperlink" Target="https://www.genome.jp/entry/R00426" TargetMode="External"/><Relationship Id="rId3008" Type="http://schemas.openxmlformats.org/officeDocument/2006/relationships/hyperlink" Target="https://enzyme.expasy.org/EC/2.2.1.1" TargetMode="External"/><Relationship Id="rId136" Type="http://schemas.openxmlformats.org/officeDocument/2006/relationships/hyperlink" Target="https://enzyme.expasy.org/EC/4.2.1.79" TargetMode="External"/><Relationship Id="rId343" Type="http://schemas.openxmlformats.org/officeDocument/2006/relationships/hyperlink" Target="https://enzyme.expasy.org/EC/1.1.1.154" TargetMode="External"/><Relationship Id="rId550" Type="http://schemas.openxmlformats.org/officeDocument/2006/relationships/hyperlink" Target="https://enzyme.expasy.org/EC/2.7.7.12" TargetMode="External"/><Relationship Id="rId788" Type="http://schemas.openxmlformats.org/officeDocument/2006/relationships/hyperlink" Target="https://www.genome.jp/entry/4.2.1.19" TargetMode="External"/><Relationship Id="rId995" Type="http://schemas.openxmlformats.org/officeDocument/2006/relationships/hyperlink" Target="https://www.genome.jp/entry/R05068" TargetMode="External"/><Relationship Id="rId1180" Type="http://schemas.openxmlformats.org/officeDocument/2006/relationships/hyperlink" Target="https://www.genome.jp/entry/R07981" TargetMode="External"/><Relationship Id="rId2024" Type="http://schemas.openxmlformats.org/officeDocument/2006/relationships/hyperlink" Target="https://www.genome.jp/entry/R01728" TargetMode="External"/><Relationship Id="rId2231" Type="http://schemas.openxmlformats.org/officeDocument/2006/relationships/hyperlink" Target="https://www.genome.jp/entry/R01214" TargetMode="External"/><Relationship Id="rId2469" Type="http://schemas.openxmlformats.org/officeDocument/2006/relationships/hyperlink" Target="https://www.genome.jp/entry/R05199" TargetMode="External"/><Relationship Id="rId2676" Type="http://schemas.openxmlformats.org/officeDocument/2006/relationships/hyperlink" Target="https://www.genome.jp/entry/4.2.1.3" TargetMode="External"/><Relationship Id="rId2883" Type="http://schemas.openxmlformats.org/officeDocument/2006/relationships/hyperlink" Target="https://enzyme.expasy.org/EC/2.5.1.6" TargetMode="External"/><Relationship Id="rId203" Type="http://schemas.openxmlformats.org/officeDocument/2006/relationships/hyperlink" Target="https://enzyme.expasy.org/EC/4.2.1.9" TargetMode="External"/><Relationship Id="rId648" Type="http://schemas.openxmlformats.org/officeDocument/2006/relationships/hyperlink" Target="https://www.genome.jp/entry/2.2.1.9" TargetMode="External"/><Relationship Id="rId855" Type="http://schemas.openxmlformats.org/officeDocument/2006/relationships/hyperlink" Target="https://www.genome.jp/entry/R00177" TargetMode="External"/><Relationship Id="rId1040" Type="http://schemas.openxmlformats.org/officeDocument/2006/relationships/hyperlink" Target="https://www.genome.jp/entry/R00968" TargetMode="External"/><Relationship Id="rId1278" Type="http://schemas.openxmlformats.org/officeDocument/2006/relationships/hyperlink" Target="https://www.genome.jp/entry/R00409" TargetMode="External"/><Relationship Id="rId1485" Type="http://schemas.openxmlformats.org/officeDocument/2006/relationships/hyperlink" Target="https://www.genome.jp/entry/2.3.1.61" TargetMode="External"/><Relationship Id="rId1692" Type="http://schemas.openxmlformats.org/officeDocument/2006/relationships/hyperlink" Target="https://www.genome.jp/entry/3.2.1.1" TargetMode="External"/><Relationship Id="rId2329" Type="http://schemas.openxmlformats.org/officeDocument/2006/relationships/hyperlink" Target="https://www.genome.jp/entry/R04238" TargetMode="External"/><Relationship Id="rId2536" Type="http://schemas.openxmlformats.org/officeDocument/2006/relationships/hyperlink" Target="https://www.genome.jp/entry/R01148" TargetMode="External"/><Relationship Id="rId2743" Type="http://schemas.openxmlformats.org/officeDocument/2006/relationships/hyperlink" Target="https://www.genome.jp/entry/1.17.1.4" TargetMode="External"/><Relationship Id="rId410" Type="http://schemas.openxmlformats.org/officeDocument/2006/relationships/hyperlink" Target="https://enzyme.expasy.org/EC/4.2.2.24" TargetMode="External"/><Relationship Id="rId508" Type="http://schemas.openxmlformats.org/officeDocument/2006/relationships/hyperlink" Target="https://enzyme.expasy.org/EC/6.1.1.11" TargetMode="External"/><Relationship Id="rId715" Type="http://schemas.openxmlformats.org/officeDocument/2006/relationships/hyperlink" Target="https://www.genome.jp/entry/5.4.3.8" TargetMode="External"/><Relationship Id="rId922" Type="http://schemas.openxmlformats.org/officeDocument/2006/relationships/hyperlink" Target="https://www.genome.jp/entry/R03238" TargetMode="External"/><Relationship Id="rId1138" Type="http://schemas.openxmlformats.org/officeDocument/2006/relationships/hyperlink" Target="https://www.genome.jp/entry/R02565" TargetMode="External"/><Relationship Id="rId1345" Type="http://schemas.openxmlformats.org/officeDocument/2006/relationships/hyperlink" Target="https://www.genome.jp/entry/R00965" TargetMode="External"/><Relationship Id="rId1552" Type="http://schemas.openxmlformats.org/officeDocument/2006/relationships/hyperlink" Target="https://www.genome.jp/entry/2.7.7.77" TargetMode="External"/><Relationship Id="rId1997" Type="http://schemas.openxmlformats.org/officeDocument/2006/relationships/hyperlink" Target="https://www.genome.jp/entry/R01541" TargetMode="External"/><Relationship Id="rId2603" Type="http://schemas.openxmlformats.org/officeDocument/2006/relationships/hyperlink" Target="https://www.genome.jp/entry/R05053" TargetMode="External"/><Relationship Id="rId2950" Type="http://schemas.openxmlformats.org/officeDocument/2006/relationships/hyperlink" Target="https://enzyme.expasy.org/EC/4.3.2.2" TargetMode="External"/><Relationship Id="rId1205" Type="http://schemas.openxmlformats.org/officeDocument/2006/relationships/hyperlink" Target="https://www.genome.jp/entry/R00460" TargetMode="External"/><Relationship Id="rId1857" Type="http://schemas.openxmlformats.org/officeDocument/2006/relationships/hyperlink" Target="https://www.genome.jp/entry/R10645" TargetMode="External"/><Relationship Id="rId2810" Type="http://schemas.openxmlformats.org/officeDocument/2006/relationships/hyperlink" Target="https://www.genome.jp/entry/2.7.1.15" TargetMode="External"/><Relationship Id="rId2908" Type="http://schemas.openxmlformats.org/officeDocument/2006/relationships/hyperlink" Target="https://enzyme.expasy.org/EC/6.3.4.2" TargetMode="External"/><Relationship Id="rId51" Type="http://schemas.openxmlformats.org/officeDocument/2006/relationships/hyperlink" Target="https://enzyme.expasy.org/EC/3.2.1.55" TargetMode="External"/><Relationship Id="rId1412" Type="http://schemas.openxmlformats.org/officeDocument/2006/relationships/hyperlink" Target="https://www.genome.jp/entry/1.1.1.49" TargetMode="External"/><Relationship Id="rId1717" Type="http://schemas.openxmlformats.org/officeDocument/2006/relationships/hyperlink" Target="https://www.genome.jp/entry/6.1.1.6" TargetMode="External"/><Relationship Id="rId1924" Type="http://schemas.openxmlformats.org/officeDocument/2006/relationships/hyperlink" Target="https://www.genome.jp/entry/R02678" TargetMode="External"/><Relationship Id="rId3072" Type="http://schemas.openxmlformats.org/officeDocument/2006/relationships/hyperlink" Target="https://enzyme.expasy.org/EC/1.17.1.8" TargetMode="External"/><Relationship Id="rId298" Type="http://schemas.openxmlformats.org/officeDocument/2006/relationships/hyperlink" Target="https://enzyme.expasy.org/EC/2.1.1.199" TargetMode="External"/><Relationship Id="rId158" Type="http://schemas.openxmlformats.org/officeDocument/2006/relationships/hyperlink" Target="https://enzyme.expasy.org/EC/2.5.1.9" TargetMode="External"/><Relationship Id="rId2186" Type="http://schemas.openxmlformats.org/officeDocument/2006/relationships/hyperlink" Target="https://www.genome.jp/entry/R02953" TargetMode="External"/><Relationship Id="rId2393" Type="http://schemas.openxmlformats.org/officeDocument/2006/relationships/hyperlink" Target="https://www.genome.jp/entry/R08258" TargetMode="External"/><Relationship Id="rId2698" Type="http://schemas.openxmlformats.org/officeDocument/2006/relationships/hyperlink" Target="https://www.genome.jp/entry/2.7.7.72" TargetMode="External"/><Relationship Id="rId365" Type="http://schemas.openxmlformats.org/officeDocument/2006/relationships/hyperlink" Target="https://enzyme.expasy.org/EC/2.1.1.10" TargetMode="External"/><Relationship Id="rId572" Type="http://schemas.openxmlformats.org/officeDocument/2006/relationships/hyperlink" Target="https://enzyme.expasy.org/EC/3.9.1.2" TargetMode="External"/><Relationship Id="rId2046" Type="http://schemas.openxmlformats.org/officeDocument/2006/relationships/hyperlink" Target="https://www.genome.jp/entry/R00722" TargetMode="External"/><Relationship Id="rId2253" Type="http://schemas.openxmlformats.org/officeDocument/2006/relationships/hyperlink" Target="https://www.genome.jp/entry/R12863" TargetMode="External"/><Relationship Id="rId2460" Type="http://schemas.openxmlformats.org/officeDocument/2006/relationships/hyperlink" Target="https://www.genome.jp/entry/R05663" TargetMode="External"/><Relationship Id="rId225" Type="http://schemas.openxmlformats.org/officeDocument/2006/relationships/hyperlink" Target="https://enzyme.expasy.org/EC/1.14.14.9" TargetMode="External"/><Relationship Id="rId432" Type="http://schemas.openxmlformats.org/officeDocument/2006/relationships/hyperlink" Target="https://enzyme.expasy.org/EC/2.7.4.16" TargetMode="External"/><Relationship Id="rId877" Type="http://schemas.openxmlformats.org/officeDocument/2006/relationships/hyperlink" Target="https://www.genome.jp/entry/R06093" TargetMode="External"/><Relationship Id="rId1062" Type="http://schemas.openxmlformats.org/officeDocument/2006/relationships/hyperlink" Target="https://www.genome.jp/entry/R07001" TargetMode="External"/><Relationship Id="rId2113" Type="http://schemas.openxmlformats.org/officeDocument/2006/relationships/hyperlink" Target="https://www.genome.jp/entry/R12620" TargetMode="External"/><Relationship Id="rId2320" Type="http://schemas.openxmlformats.org/officeDocument/2006/relationships/hyperlink" Target="https://www.genome.jp/entry/R03659" TargetMode="External"/><Relationship Id="rId2558" Type="http://schemas.openxmlformats.org/officeDocument/2006/relationships/hyperlink" Target="https://www.genome.jp/entry/R10698" TargetMode="External"/><Relationship Id="rId2765" Type="http://schemas.openxmlformats.org/officeDocument/2006/relationships/hyperlink" Target="https://www.genome.jp/entry/3.1.4.16" TargetMode="External"/><Relationship Id="rId2972" Type="http://schemas.openxmlformats.org/officeDocument/2006/relationships/hyperlink" Target="https://enzyme.expasy.org/EC/4.1.1.37" TargetMode="External"/><Relationship Id="rId737" Type="http://schemas.openxmlformats.org/officeDocument/2006/relationships/hyperlink" Target="https://www.genome.jp/entry/3.2.1.80" TargetMode="External"/><Relationship Id="rId944" Type="http://schemas.openxmlformats.org/officeDocument/2006/relationships/hyperlink" Target="https://www.genome.jp/entry/R12991" TargetMode="External"/><Relationship Id="rId1367" Type="http://schemas.openxmlformats.org/officeDocument/2006/relationships/hyperlink" Target="https://www.genome.jp/entry/R10998" TargetMode="External"/><Relationship Id="rId1574" Type="http://schemas.openxmlformats.org/officeDocument/2006/relationships/hyperlink" Target="https://www.genome.jp/entry/3.1.1.31" TargetMode="External"/><Relationship Id="rId1781" Type="http://schemas.openxmlformats.org/officeDocument/2006/relationships/hyperlink" Target="https://www.genome.jp/entry/2.7.7.12" TargetMode="External"/><Relationship Id="rId2418" Type="http://schemas.openxmlformats.org/officeDocument/2006/relationships/hyperlink" Target="https://www.genome.jp/entry/R07404" TargetMode="External"/><Relationship Id="rId2625" Type="http://schemas.openxmlformats.org/officeDocument/2006/relationships/hyperlink" Target="https://www.genome.jp/entry/2.7.1.16" TargetMode="External"/><Relationship Id="rId2832" Type="http://schemas.openxmlformats.org/officeDocument/2006/relationships/hyperlink" Target="https://www.genome.jp/entry/2.7.4.9" TargetMode="External"/><Relationship Id="rId73" Type="http://schemas.openxmlformats.org/officeDocument/2006/relationships/hyperlink" Target="https://enzyme.expasy.org/EC/6.1.1.9" TargetMode="External"/><Relationship Id="rId804" Type="http://schemas.openxmlformats.org/officeDocument/2006/relationships/hyperlink" Target="https://www.genome.jp/entry/5.4.2.12" TargetMode="External"/><Relationship Id="rId1227" Type="http://schemas.openxmlformats.org/officeDocument/2006/relationships/hyperlink" Target="https://www.genome.jp/entry/R03596" TargetMode="External"/><Relationship Id="rId1434" Type="http://schemas.openxmlformats.org/officeDocument/2006/relationships/hyperlink" Target="https://www.genome.jp/entry/2.7.4.25" TargetMode="External"/><Relationship Id="rId1641" Type="http://schemas.openxmlformats.org/officeDocument/2006/relationships/hyperlink" Target="https://www.genome.jp/entry/1.6.2.4" TargetMode="External"/><Relationship Id="rId1879" Type="http://schemas.openxmlformats.org/officeDocument/2006/relationships/hyperlink" Target="https://www.genome.jp/entry/R03291" TargetMode="External"/><Relationship Id="rId3094" Type="http://schemas.openxmlformats.org/officeDocument/2006/relationships/hyperlink" Target="https://enzyme.expasy.org/EC/2.3.1.15" TargetMode="External"/><Relationship Id="rId1501" Type="http://schemas.openxmlformats.org/officeDocument/2006/relationships/hyperlink" Target="https://www.genome.jp/entry/3.4.21.88" TargetMode="External"/><Relationship Id="rId1739" Type="http://schemas.openxmlformats.org/officeDocument/2006/relationships/hyperlink" Target="https://www.genome.jp/entry/6.1.1.11" TargetMode="External"/><Relationship Id="rId1946" Type="http://schemas.openxmlformats.org/officeDocument/2006/relationships/hyperlink" Target="https://www.genome.jp/entry/R03316" TargetMode="External"/><Relationship Id="rId1806" Type="http://schemas.openxmlformats.org/officeDocument/2006/relationships/hyperlink" Target="https://www.genome.jp/entry/R05635" TargetMode="External"/><Relationship Id="rId387" Type="http://schemas.openxmlformats.org/officeDocument/2006/relationships/hyperlink" Target="https://enzyme.expasy.org/EC/1.14.14.5" TargetMode="External"/><Relationship Id="rId594" Type="http://schemas.openxmlformats.org/officeDocument/2006/relationships/hyperlink" Target="https://enzyme.expasy.org/EC/2.4.2.17" TargetMode="External"/><Relationship Id="rId2068" Type="http://schemas.openxmlformats.org/officeDocument/2006/relationships/hyperlink" Target="https://www.genome.jp/entry/R00243" TargetMode="External"/><Relationship Id="rId2275" Type="http://schemas.openxmlformats.org/officeDocument/2006/relationships/hyperlink" Target="https://www.genome.jp/entry/R06132" TargetMode="External"/><Relationship Id="rId3021" Type="http://schemas.openxmlformats.org/officeDocument/2006/relationships/hyperlink" Target="https://enzyme.expasy.org/EC/1.2.4.1" TargetMode="External"/><Relationship Id="rId247" Type="http://schemas.openxmlformats.org/officeDocument/2006/relationships/hyperlink" Target="https://enzyme.expasy.org/EC/1.2.1.11" TargetMode="External"/><Relationship Id="rId899" Type="http://schemas.openxmlformats.org/officeDocument/2006/relationships/hyperlink" Target="https://www.genome.jp/entry/R00925" TargetMode="External"/><Relationship Id="rId1084" Type="http://schemas.openxmlformats.org/officeDocument/2006/relationships/hyperlink" Target="https://www.genome.jp/entry/R07939" TargetMode="External"/><Relationship Id="rId2482" Type="http://schemas.openxmlformats.org/officeDocument/2006/relationships/hyperlink" Target="https://www.genome.jp/entry/R00963" TargetMode="External"/><Relationship Id="rId2787" Type="http://schemas.openxmlformats.org/officeDocument/2006/relationships/hyperlink" Target="https://www.genome.jp/entry/2.7.1.56" TargetMode="External"/><Relationship Id="rId107" Type="http://schemas.openxmlformats.org/officeDocument/2006/relationships/hyperlink" Target="https://enzyme.expasy.org/EC/2.1.1.193" TargetMode="External"/><Relationship Id="rId454" Type="http://schemas.openxmlformats.org/officeDocument/2006/relationships/hyperlink" Target="https://enzyme.expasy.org/EC/1.2.1.88" TargetMode="External"/><Relationship Id="rId661" Type="http://schemas.openxmlformats.org/officeDocument/2006/relationships/hyperlink" Target="https://www.genome.jp/entry/2.6.1.62" TargetMode="External"/><Relationship Id="rId759" Type="http://schemas.openxmlformats.org/officeDocument/2006/relationships/hyperlink" Target="https://www.genome.jp/entry/6.3.3.2" TargetMode="External"/><Relationship Id="rId966" Type="http://schemas.openxmlformats.org/officeDocument/2006/relationships/hyperlink" Target="https://www.genome.jp/entry/R04749" TargetMode="External"/><Relationship Id="rId1291" Type="http://schemas.openxmlformats.org/officeDocument/2006/relationships/hyperlink" Target="https://www.genome.jp/entry/1.1.1.22" TargetMode="External"/><Relationship Id="rId1389" Type="http://schemas.openxmlformats.org/officeDocument/2006/relationships/hyperlink" Target="https://www.genome.jp/entry/2.7.4.8" TargetMode="External"/><Relationship Id="rId1596" Type="http://schemas.openxmlformats.org/officeDocument/2006/relationships/hyperlink" Target="https://www.genome.jp/entry/2.3.1.1" TargetMode="External"/><Relationship Id="rId2135" Type="http://schemas.openxmlformats.org/officeDocument/2006/relationships/hyperlink" Target="https://www.genome.jp/entry/R10463" TargetMode="External"/><Relationship Id="rId2342" Type="http://schemas.openxmlformats.org/officeDocument/2006/relationships/hyperlink" Target="https://www.genome.jp/entry/R05637" TargetMode="External"/><Relationship Id="rId2647" Type="http://schemas.openxmlformats.org/officeDocument/2006/relationships/hyperlink" Target="https://www.genome.jp/entry/1.14.14.1" TargetMode="External"/><Relationship Id="rId2994" Type="http://schemas.openxmlformats.org/officeDocument/2006/relationships/hyperlink" Target="https://enzyme.expasy.org/EC/2.2.1.6" TargetMode="External"/><Relationship Id="rId314" Type="http://schemas.openxmlformats.org/officeDocument/2006/relationships/hyperlink" Target="https://enzyme.expasy.org/EC/2.7.7.77" TargetMode="External"/><Relationship Id="rId521" Type="http://schemas.openxmlformats.org/officeDocument/2006/relationships/hyperlink" Target="https://enzyme.expasy.org/EC/2.7.1.12" TargetMode="External"/><Relationship Id="rId619" Type="http://schemas.openxmlformats.org/officeDocument/2006/relationships/hyperlink" Target="https://enzyme.expasy.org/EC/3.5.3.9" TargetMode="External"/><Relationship Id="rId1151" Type="http://schemas.openxmlformats.org/officeDocument/2006/relationships/hyperlink" Target="https://www.genome.jp/entry/R02739" TargetMode="External"/><Relationship Id="rId1249" Type="http://schemas.openxmlformats.org/officeDocument/2006/relationships/hyperlink" Target="https://www.genome.jp/entry/R02707" TargetMode="External"/><Relationship Id="rId2202" Type="http://schemas.openxmlformats.org/officeDocument/2006/relationships/hyperlink" Target="https://www.genome.jp/entry/R02545" TargetMode="External"/><Relationship Id="rId2854" Type="http://schemas.openxmlformats.org/officeDocument/2006/relationships/hyperlink" Target="https://www.genome.jp/entry/3.1.1.1" TargetMode="External"/><Relationship Id="rId95" Type="http://schemas.openxmlformats.org/officeDocument/2006/relationships/hyperlink" Target="https://enzyme.expasy.org/EC/1.17.1.9" TargetMode="External"/><Relationship Id="rId826" Type="http://schemas.openxmlformats.org/officeDocument/2006/relationships/hyperlink" Target="https://www.genome.jp/entry/1.3.1.28" TargetMode="External"/><Relationship Id="rId1011" Type="http://schemas.openxmlformats.org/officeDocument/2006/relationships/hyperlink" Target="https://www.genome.jp/entry/R02272" TargetMode="External"/><Relationship Id="rId1109" Type="http://schemas.openxmlformats.org/officeDocument/2006/relationships/hyperlink" Target="https://www.genome.jp/entry/R09423" TargetMode="External"/><Relationship Id="rId1456" Type="http://schemas.openxmlformats.org/officeDocument/2006/relationships/hyperlink" Target="https://www.genome.jp/entry/6.3.4.15" TargetMode="External"/><Relationship Id="rId1663" Type="http://schemas.openxmlformats.org/officeDocument/2006/relationships/hyperlink" Target="https://www.genome.jp/entry/4.6.1.17" TargetMode="External"/><Relationship Id="rId1870" Type="http://schemas.openxmlformats.org/officeDocument/2006/relationships/hyperlink" Target="https://www.genome.jp/entry/R01639" TargetMode="External"/><Relationship Id="rId1968" Type="http://schemas.openxmlformats.org/officeDocument/2006/relationships/hyperlink" Target="https://www.genome.jp/entry/R00380" TargetMode="External"/><Relationship Id="rId2507" Type="http://schemas.openxmlformats.org/officeDocument/2006/relationships/hyperlink" Target="https://www.genome.jp/entry/R04725" TargetMode="External"/><Relationship Id="rId2714" Type="http://schemas.openxmlformats.org/officeDocument/2006/relationships/hyperlink" Target="https://www.genome.jp/entry/3.5.2.6" TargetMode="External"/><Relationship Id="rId2921" Type="http://schemas.openxmlformats.org/officeDocument/2006/relationships/hyperlink" Target="https://enzyme.expasy.org/EC/2.6.1.13" TargetMode="External"/><Relationship Id="rId1316" Type="http://schemas.openxmlformats.org/officeDocument/2006/relationships/hyperlink" Target="https://www.genome.jp/entry/6.3.2.9" TargetMode="External"/><Relationship Id="rId1523" Type="http://schemas.openxmlformats.org/officeDocument/2006/relationships/hyperlink" Target="https://www.genome.jp/entry/2.7.7.41" TargetMode="External"/><Relationship Id="rId1730" Type="http://schemas.openxmlformats.org/officeDocument/2006/relationships/hyperlink" Target="https://www.genome.jp/entry/2.7.1.148" TargetMode="External"/><Relationship Id="rId22" Type="http://schemas.openxmlformats.org/officeDocument/2006/relationships/hyperlink" Target="https://enzyme.expasy.org/EC/2.5.1.47" TargetMode="External"/><Relationship Id="rId1828" Type="http://schemas.openxmlformats.org/officeDocument/2006/relationships/hyperlink" Target="https://www.genome.jp/entry/R10120" TargetMode="External"/><Relationship Id="rId3043" Type="http://schemas.openxmlformats.org/officeDocument/2006/relationships/hyperlink" Target="https://enzyme.expasy.org/EC/2.7.1.33" TargetMode="External"/><Relationship Id="rId171" Type="http://schemas.openxmlformats.org/officeDocument/2006/relationships/hyperlink" Target="https://enzyme.expasy.org/EC/2.1.1.163" TargetMode="External"/><Relationship Id="rId2297" Type="http://schemas.openxmlformats.org/officeDocument/2006/relationships/hyperlink" Target="https://www.genome.jp/entry/R01514" TargetMode="External"/><Relationship Id="rId269" Type="http://schemas.openxmlformats.org/officeDocument/2006/relationships/hyperlink" Target="https://enzyme.expasy.org/EC/2.1.1.192" TargetMode="External"/><Relationship Id="rId476" Type="http://schemas.openxmlformats.org/officeDocument/2006/relationships/hyperlink" Target="https://enzyme.expasy.org/EC/3.2.1.52" TargetMode="External"/><Relationship Id="rId683" Type="http://schemas.openxmlformats.org/officeDocument/2006/relationships/hyperlink" Target="https://www.genome.jp/entry/1.1.1.37" TargetMode="External"/><Relationship Id="rId890" Type="http://schemas.openxmlformats.org/officeDocument/2006/relationships/hyperlink" Target="https://www.genome.jp/entry/R00897" TargetMode="External"/><Relationship Id="rId2157" Type="http://schemas.openxmlformats.org/officeDocument/2006/relationships/hyperlink" Target="https://www.genome.jp/entry/R00230" TargetMode="External"/><Relationship Id="rId2364" Type="http://schemas.openxmlformats.org/officeDocument/2006/relationships/hyperlink" Target="https://www.genome.jp/entry/R01229" TargetMode="External"/><Relationship Id="rId2571" Type="http://schemas.openxmlformats.org/officeDocument/2006/relationships/hyperlink" Target="https://www.genome.jp/entry/R01398" TargetMode="External"/><Relationship Id="rId129" Type="http://schemas.openxmlformats.org/officeDocument/2006/relationships/hyperlink" Target="https://enzyme.expasy.org/EC/3.5.4.9" TargetMode="External"/><Relationship Id="rId336" Type="http://schemas.openxmlformats.org/officeDocument/2006/relationships/hyperlink" Target="https://enzyme.expasy.org/EC/1.14.12.17" TargetMode="External"/><Relationship Id="rId543" Type="http://schemas.openxmlformats.org/officeDocument/2006/relationships/hyperlink" Target="https://enzyme.expasy.org/EC/6.1.1.13" TargetMode="External"/><Relationship Id="rId988" Type="http://schemas.openxmlformats.org/officeDocument/2006/relationships/hyperlink" Target="https://www.genome.jp/entry/R03050" TargetMode="External"/><Relationship Id="rId1173" Type="http://schemas.openxmlformats.org/officeDocument/2006/relationships/hyperlink" Target="https://www.genome.jp/entry/R01773" TargetMode="External"/><Relationship Id="rId1380" Type="http://schemas.openxmlformats.org/officeDocument/2006/relationships/hyperlink" Target="https://www.genome.jp/entry/R03194" TargetMode="External"/><Relationship Id="rId2017" Type="http://schemas.openxmlformats.org/officeDocument/2006/relationships/hyperlink" Target="https://www.genome.jp/entry/R09383" TargetMode="External"/><Relationship Id="rId2224" Type="http://schemas.openxmlformats.org/officeDocument/2006/relationships/hyperlink" Target="https://www.genome.jp/entry/R11262" TargetMode="External"/><Relationship Id="rId2669" Type="http://schemas.openxmlformats.org/officeDocument/2006/relationships/hyperlink" Target="https://www.genome.jp/entry/3.5.4.5" TargetMode="External"/><Relationship Id="rId2876" Type="http://schemas.openxmlformats.org/officeDocument/2006/relationships/hyperlink" Target="https://www.genome.jp/entry/3.2.1.93" TargetMode="External"/><Relationship Id="rId403" Type="http://schemas.openxmlformats.org/officeDocument/2006/relationships/hyperlink" Target="https://enzyme.expasy.org/EC/4.2.2.2" TargetMode="External"/><Relationship Id="rId750" Type="http://schemas.openxmlformats.org/officeDocument/2006/relationships/hyperlink" Target="https://www.genome.jp/entry/2.7.11.33" TargetMode="External"/><Relationship Id="rId848" Type="http://schemas.openxmlformats.org/officeDocument/2006/relationships/hyperlink" Target="https://www.genome.jp/entry/R04030" TargetMode="External"/><Relationship Id="rId1033" Type="http://schemas.openxmlformats.org/officeDocument/2006/relationships/hyperlink" Target="https://www.genome.jp/entry/R00429" TargetMode="External"/><Relationship Id="rId1478" Type="http://schemas.openxmlformats.org/officeDocument/2006/relationships/hyperlink" Target="https://www.genome.jp/entry/2.1.1.37" TargetMode="External"/><Relationship Id="rId1685" Type="http://schemas.openxmlformats.org/officeDocument/2006/relationships/hyperlink" Target="https://www.genome.jp/entry/1.18.1.2" TargetMode="External"/><Relationship Id="rId1892" Type="http://schemas.openxmlformats.org/officeDocument/2006/relationships/hyperlink" Target="https://www.genome.jp/entry/R04935" TargetMode="External"/><Relationship Id="rId2431" Type="http://schemas.openxmlformats.org/officeDocument/2006/relationships/hyperlink" Target="https://www.genome.jp/entry/R02240" TargetMode="External"/><Relationship Id="rId2529" Type="http://schemas.openxmlformats.org/officeDocument/2006/relationships/hyperlink" Target="https://www.genome.jp/entry/R01010" TargetMode="External"/><Relationship Id="rId2736" Type="http://schemas.openxmlformats.org/officeDocument/2006/relationships/hyperlink" Target="https://www.genome.jp/entry/1.1.1.3" TargetMode="External"/><Relationship Id="rId610" Type="http://schemas.openxmlformats.org/officeDocument/2006/relationships/hyperlink" Target="https://enzyme.expasy.org/EC/2.7.2.3" TargetMode="External"/><Relationship Id="rId708" Type="http://schemas.openxmlformats.org/officeDocument/2006/relationships/hyperlink" Target="https://www.genome.jp/entry/5.2.1.8" TargetMode="External"/><Relationship Id="rId915" Type="http://schemas.openxmlformats.org/officeDocument/2006/relationships/hyperlink" Target="https://www.genome.jp/entry/R00756" TargetMode="External"/><Relationship Id="rId1240" Type="http://schemas.openxmlformats.org/officeDocument/2006/relationships/hyperlink" Target="https://www.genome.jp/entry/R02059" TargetMode="External"/><Relationship Id="rId1338" Type="http://schemas.openxmlformats.org/officeDocument/2006/relationships/hyperlink" Target="https://www.genome.jp/entry/R00256" TargetMode="External"/><Relationship Id="rId1545" Type="http://schemas.openxmlformats.org/officeDocument/2006/relationships/hyperlink" Target="https://www.genome.jp/entry/4.1.1.19" TargetMode="External"/><Relationship Id="rId2943" Type="http://schemas.openxmlformats.org/officeDocument/2006/relationships/hyperlink" Target="https://enzyme.expasy.org/EC/1.1.1.17" TargetMode="External"/><Relationship Id="rId1100" Type="http://schemas.openxmlformats.org/officeDocument/2006/relationships/hyperlink" Target="https://www.genome.jp/entry/R08392" TargetMode="External"/><Relationship Id="rId1405" Type="http://schemas.openxmlformats.org/officeDocument/2006/relationships/hyperlink" Target="https://www.genome.jp/entry/2.1.1.176" TargetMode="External"/><Relationship Id="rId1752" Type="http://schemas.openxmlformats.org/officeDocument/2006/relationships/hyperlink" Target="https://www.genome.jp/entry/2.7.1.12" TargetMode="External"/><Relationship Id="rId2803" Type="http://schemas.openxmlformats.org/officeDocument/2006/relationships/hyperlink" Target="https://www.genome.jp/entry/3.2.1.26" TargetMode="External"/><Relationship Id="rId44" Type="http://schemas.openxmlformats.org/officeDocument/2006/relationships/hyperlink" Target="https://enzyme.expasy.org/EC/4.1.1.50" TargetMode="External"/><Relationship Id="rId1612" Type="http://schemas.openxmlformats.org/officeDocument/2006/relationships/hyperlink" Target="https://www.genome.jp/entry/2.6.1.52" TargetMode="External"/><Relationship Id="rId1917" Type="http://schemas.openxmlformats.org/officeDocument/2006/relationships/hyperlink" Target="https://www.genome.jp/entry/R02749" TargetMode="External"/><Relationship Id="rId3065" Type="http://schemas.openxmlformats.org/officeDocument/2006/relationships/hyperlink" Target="https://enzyme.expasy.org/EC/2.7.7.8" TargetMode="External"/><Relationship Id="rId193" Type="http://schemas.openxmlformats.org/officeDocument/2006/relationships/hyperlink" Target="https://enzyme.expasy.org/EC/6.1.1.22" TargetMode="External"/><Relationship Id="rId498" Type="http://schemas.openxmlformats.org/officeDocument/2006/relationships/hyperlink" Target="https://enzyme.expasy.org/EC/3.5.99.10" TargetMode="External"/><Relationship Id="rId2081" Type="http://schemas.openxmlformats.org/officeDocument/2006/relationships/hyperlink" Target="https://www.genome.jp/entry/R05629" TargetMode="External"/><Relationship Id="rId2179" Type="http://schemas.openxmlformats.org/officeDocument/2006/relationships/hyperlink" Target="https://www.genome.jp/entry/R01482" TargetMode="External"/><Relationship Id="rId260" Type="http://schemas.openxmlformats.org/officeDocument/2006/relationships/hyperlink" Target="https://enzyme.expasy.org/EC/6.2.1.5" TargetMode="External"/><Relationship Id="rId2386" Type="http://schemas.openxmlformats.org/officeDocument/2006/relationships/hyperlink" Target="https://www.genome.jp/entry/R04617" TargetMode="External"/><Relationship Id="rId2593" Type="http://schemas.openxmlformats.org/officeDocument/2006/relationships/hyperlink" Target="https://www.genome.jp/entry/R10119" TargetMode="External"/><Relationship Id="rId120" Type="http://schemas.openxmlformats.org/officeDocument/2006/relationships/hyperlink" Target="https://enzyme.expasy.org/EC/6.3.3.2" TargetMode="External"/><Relationship Id="rId358" Type="http://schemas.openxmlformats.org/officeDocument/2006/relationships/hyperlink" Target="https://enzyme.expasy.org/EC/2.6.1.11" TargetMode="External"/><Relationship Id="rId565" Type="http://schemas.openxmlformats.org/officeDocument/2006/relationships/hyperlink" Target="https://enzyme.expasy.org/EC/6.3.4.2" TargetMode="External"/><Relationship Id="rId772" Type="http://schemas.openxmlformats.org/officeDocument/2006/relationships/hyperlink" Target="https://www.genome.jp/entry/2.3.1.9" TargetMode="External"/><Relationship Id="rId1195" Type="http://schemas.openxmlformats.org/officeDocument/2006/relationships/hyperlink" Target="https://www.genome.jp/entry/R00858" TargetMode="External"/><Relationship Id="rId2039" Type="http://schemas.openxmlformats.org/officeDocument/2006/relationships/hyperlink" Target="https://www.genome.jp/entry/R02623" TargetMode="External"/><Relationship Id="rId2246" Type="http://schemas.openxmlformats.org/officeDocument/2006/relationships/hyperlink" Target="https://www.genome.jp/entry/R03223" TargetMode="External"/><Relationship Id="rId2453" Type="http://schemas.openxmlformats.org/officeDocument/2006/relationships/hyperlink" Target="https://www.genome.jp/entry/R08539" TargetMode="External"/><Relationship Id="rId2660" Type="http://schemas.openxmlformats.org/officeDocument/2006/relationships/hyperlink" Target="https://www.genome.jp/entry/3.6.1.23" TargetMode="External"/><Relationship Id="rId2898" Type="http://schemas.openxmlformats.org/officeDocument/2006/relationships/hyperlink" Target="https://enzyme.expasy.org/EC/1.1.1.23" TargetMode="External"/><Relationship Id="rId218" Type="http://schemas.openxmlformats.org/officeDocument/2006/relationships/hyperlink" Target="https://enzyme.expasy.org/EC/2.3.1.61" TargetMode="External"/><Relationship Id="rId425" Type="http://schemas.openxmlformats.org/officeDocument/2006/relationships/hyperlink" Target="https://enzyme.expasy.org/EC/4.1.1.21" TargetMode="External"/><Relationship Id="rId632" Type="http://schemas.openxmlformats.org/officeDocument/2006/relationships/hyperlink" Target="https://enzyme.expasy.org/EC/1.3.1.28" TargetMode="External"/><Relationship Id="rId1055" Type="http://schemas.openxmlformats.org/officeDocument/2006/relationships/hyperlink" Target="https://www.genome.jp/entry/R03090" TargetMode="External"/><Relationship Id="rId1262" Type="http://schemas.openxmlformats.org/officeDocument/2006/relationships/hyperlink" Target="https://www.genome.jp/entry/R07769" TargetMode="External"/><Relationship Id="rId2106" Type="http://schemas.openxmlformats.org/officeDocument/2006/relationships/hyperlink" Target="https://www.genome.jp/entry/R03236" TargetMode="External"/><Relationship Id="rId2313" Type="http://schemas.openxmlformats.org/officeDocument/2006/relationships/hyperlink" Target="https://www.genome.jp/entry/R03662" TargetMode="External"/><Relationship Id="rId2520" Type="http://schemas.openxmlformats.org/officeDocument/2006/relationships/hyperlink" Target="https://www.genome.jp/entry/R08657" TargetMode="External"/><Relationship Id="rId2758" Type="http://schemas.openxmlformats.org/officeDocument/2006/relationships/hyperlink" Target="https://www.genome.jp/entry/5.1.1.10" TargetMode="External"/><Relationship Id="rId2965" Type="http://schemas.openxmlformats.org/officeDocument/2006/relationships/hyperlink" Target="https://enzyme.expasy.org/EC/1.14.14.5" TargetMode="External"/><Relationship Id="rId937" Type="http://schemas.openxmlformats.org/officeDocument/2006/relationships/hyperlink" Target="https://www.genome.jp/entry/R00377" TargetMode="External"/><Relationship Id="rId1122" Type="http://schemas.openxmlformats.org/officeDocument/2006/relationships/hyperlink" Target="https://www.genome.jp/entry/R06863" TargetMode="External"/><Relationship Id="rId1567" Type="http://schemas.openxmlformats.org/officeDocument/2006/relationships/hyperlink" Target="https://www.genome.jp/entry/5.3.1.23" TargetMode="External"/><Relationship Id="rId1774" Type="http://schemas.openxmlformats.org/officeDocument/2006/relationships/hyperlink" Target="https://www.genome.jp/entry/6.1.1.13" TargetMode="External"/><Relationship Id="rId1981" Type="http://schemas.openxmlformats.org/officeDocument/2006/relationships/hyperlink" Target="https://www.genome.jp/entry/R00937" TargetMode="External"/><Relationship Id="rId2618" Type="http://schemas.openxmlformats.org/officeDocument/2006/relationships/hyperlink" Target="https://www.genome.jp/entry/3.1.3.7" TargetMode="External"/><Relationship Id="rId2825" Type="http://schemas.openxmlformats.org/officeDocument/2006/relationships/hyperlink" Target="https://www.genome.jp/entry/4.3.1.3" TargetMode="External"/><Relationship Id="rId66" Type="http://schemas.openxmlformats.org/officeDocument/2006/relationships/hyperlink" Target="https://enzyme.expasy.org/EC/3.4.21.92" TargetMode="External"/><Relationship Id="rId1427" Type="http://schemas.openxmlformats.org/officeDocument/2006/relationships/hyperlink" Target="https://www.genome.jp/entry/2.5.1.9" TargetMode="External"/><Relationship Id="rId1634" Type="http://schemas.openxmlformats.org/officeDocument/2006/relationships/hyperlink" Target="https://www.genome.jp/entry/2.7.1.193" TargetMode="External"/><Relationship Id="rId1841" Type="http://schemas.openxmlformats.org/officeDocument/2006/relationships/hyperlink" Target="https://www.genome.jp/entry/R00549" TargetMode="External"/><Relationship Id="rId3087" Type="http://schemas.openxmlformats.org/officeDocument/2006/relationships/hyperlink" Target="https://enzyme.expasy.org/EC/2.3.1.61" TargetMode="External"/><Relationship Id="rId1939" Type="http://schemas.openxmlformats.org/officeDocument/2006/relationships/hyperlink" Target="https://www.genome.jp/entry/R05238" TargetMode="External"/><Relationship Id="rId1701" Type="http://schemas.openxmlformats.org/officeDocument/2006/relationships/hyperlink" Target="https://www.genome.jp/entry/2.7.8.8" TargetMode="External"/><Relationship Id="rId282" Type="http://schemas.openxmlformats.org/officeDocument/2006/relationships/hyperlink" Target="https://enzyme.expasy.org/EC/2.7.7.4" TargetMode="External"/><Relationship Id="rId587" Type="http://schemas.openxmlformats.org/officeDocument/2006/relationships/hyperlink" Target="https://enzyme.expasy.org/EC/2.7.7.39" TargetMode="External"/><Relationship Id="rId2170" Type="http://schemas.openxmlformats.org/officeDocument/2006/relationships/hyperlink" Target="https://www.genome.jp/entry/R02035" TargetMode="External"/><Relationship Id="rId2268" Type="http://schemas.openxmlformats.org/officeDocument/2006/relationships/hyperlink" Target="https://www.genome.jp/entry/R02055" TargetMode="External"/><Relationship Id="rId3014" Type="http://schemas.openxmlformats.org/officeDocument/2006/relationships/hyperlink" Target="https://enzyme.expasy.org/EC/2.1.2.10" TargetMode="External"/><Relationship Id="rId8" Type="http://schemas.openxmlformats.org/officeDocument/2006/relationships/hyperlink" Target="https://enzyme.expasy.org/EC/4.4.1.21" TargetMode="External"/><Relationship Id="rId142" Type="http://schemas.openxmlformats.org/officeDocument/2006/relationships/hyperlink" Target="https://enzyme.expasy.org/EC/2.3.1.168" TargetMode="External"/><Relationship Id="rId447" Type="http://schemas.openxmlformats.org/officeDocument/2006/relationships/hyperlink" Target="https://enzyme.expasy.org/EC/1.1.1.17" TargetMode="External"/><Relationship Id="rId794" Type="http://schemas.openxmlformats.org/officeDocument/2006/relationships/hyperlink" Target="https://www.genome.jp/entry/2.4.1.8" TargetMode="External"/><Relationship Id="rId1077" Type="http://schemas.openxmlformats.org/officeDocument/2006/relationships/hyperlink" Target="https://www.genome.jp/entry/R07079" TargetMode="External"/><Relationship Id="rId2030" Type="http://schemas.openxmlformats.org/officeDocument/2006/relationships/hyperlink" Target="https://www.genome.jp/entry/R02722" TargetMode="External"/><Relationship Id="rId2128" Type="http://schemas.openxmlformats.org/officeDocument/2006/relationships/hyperlink" Target="https://www.genome.jp/entry/R04405" TargetMode="External"/><Relationship Id="rId2475" Type="http://schemas.openxmlformats.org/officeDocument/2006/relationships/hyperlink" Target="https://www.genome.jp/entry/R01562" TargetMode="External"/><Relationship Id="rId2682" Type="http://schemas.openxmlformats.org/officeDocument/2006/relationships/hyperlink" Target="https://www.genome.jp/entry/1.5.1.2" TargetMode="External"/><Relationship Id="rId2987" Type="http://schemas.openxmlformats.org/officeDocument/2006/relationships/hyperlink" Target="https://enzyme.expasy.org/EC/2.7.7.7" TargetMode="External"/><Relationship Id="rId654" Type="http://schemas.openxmlformats.org/officeDocument/2006/relationships/hyperlink" Target="https://www.genome.jp/entry/4.1.1.49" TargetMode="External"/><Relationship Id="rId861" Type="http://schemas.openxmlformats.org/officeDocument/2006/relationships/hyperlink" Target="https://www.genome.jp/entry/R00601" TargetMode="External"/><Relationship Id="rId959" Type="http://schemas.openxmlformats.org/officeDocument/2006/relationships/hyperlink" Target="https://www.genome.jp/entry/R04170" TargetMode="External"/><Relationship Id="rId1284" Type="http://schemas.openxmlformats.org/officeDocument/2006/relationships/hyperlink" Target="https://www.genome.jp/entry/R08247" TargetMode="External"/><Relationship Id="rId1491" Type="http://schemas.openxmlformats.org/officeDocument/2006/relationships/hyperlink" Target="https://www.genome.jp/entry/4.1.1.2" TargetMode="External"/><Relationship Id="rId1589" Type="http://schemas.openxmlformats.org/officeDocument/2006/relationships/hyperlink" Target="https://www.genome.jp/entry/2.7.1.23" TargetMode="External"/><Relationship Id="rId2335" Type="http://schemas.openxmlformats.org/officeDocument/2006/relationships/hyperlink" Target="https://www.genome.jp/entry/R03067" TargetMode="External"/><Relationship Id="rId2542" Type="http://schemas.openxmlformats.org/officeDocument/2006/relationships/hyperlink" Target="https://www.genome.jp/entry/R04173" TargetMode="External"/><Relationship Id="rId307" Type="http://schemas.openxmlformats.org/officeDocument/2006/relationships/hyperlink" Target="https://enzyme.expasy.org/EC/4.1.1.19" TargetMode="External"/><Relationship Id="rId514" Type="http://schemas.openxmlformats.org/officeDocument/2006/relationships/hyperlink" Target="https://enzyme.expasy.org/EC/3.6.1.1" TargetMode="External"/><Relationship Id="rId721" Type="http://schemas.openxmlformats.org/officeDocument/2006/relationships/hyperlink" Target="https://www.genome.jp/entry/2.4.2.19" TargetMode="External"/><Relationship Id="rId1144" Type="http://schemas.openxmlformats.org/officeDocument/2006/relationships/hyperlink" Target="https://www.genome.jp/entry/R02437" TargetMode="External"/><Relationship Id="rId1351" Type="http://schemas.openxmlformats.org/officeDocument/2006/relationships/hyperlink" Target="https://www.genome.jp/entry/1.2.4.4" TargetMode="External"/><Relationship Id="rId1449" Type="http://schemas.openxmlformats.org/officeDocument/2006/relationships/hyperlink" Target="https://www.genome.jp/entry/4.2.1.20" TargetMode="External"/><Relationship Id="rId1796" Type="http://schemas.openxmlformats.org/officeDocument/2006/relationships/hyperlink" Target="https://www.genome.jp/entry/6.3.4.2" TargetMode="External"/><Relationship Id="rId2402" Type="http://schemas.openxmlformats.org/officeDocument/2006/relationships/hyperlink" Target="https://www.genome.jp/entry/R05133" TargetMode="External"/><Relationship Id="rId2847" Type="http://schemas.openxmlformats.org/officeDocument/2006/relationships/hyperlink" Target="https://www.genome.jp/entry/5.3.1.27" TargetMode="External"/><Relationship Id="rId88" Type="http://schemas.openxmlformats.org/officeDocument/2006/relationships/hyperlink" Target="https://enzyme.expasy.org/EC/2.8.1.13" TargetMode="External"/><Relationship Id="rId819" Type="http://schemas.openxmlformats.org/officeDocument/2006/relationships/hyperlink" Target="https://www.genome.jp/entry/1.1.1.3" TargetMode="External"/><Relationship Id="rId1004" Type="http://schemas.openxmlformats.org/officeDocument/2006/relationships/hyperlink" Target="https://www.genome.jp/entry/R04001" TargetMode="External"/><Relationship Id="rId1211" Type="http://schemas.openxmlformats.org/officeDocument/2006/relationships/hyperlink" Target="https://www.genome.jp/entry/R05140" TargetMode="External"/><Relationship Id="rId1656" Type="http://schemas.openxmlformats.org/officeDocument/2006/relationships/hyperlink" Target="https://www.genome.jp/entry/6.3.2.6" TargetMode="External"/><Relationship Id="rId1863" Type="http://schemas.openxmlformats.org/officeDocument/2006/relationships/hyperlink" Target="https://www.genome.jp/entry/R00253" TargetMode="External"/><Relationship Id="rId2707" Type="http://schemas.openxmlformats.org/officeDocument/2006/relationships/hyperlink" Target="https://www.genome.jp/entry/1.8.4.11" TargetMode="External"/><Relationship Id="rId2914" Type="http://schemas.openxmlformats.org/officeDocument/2006/relationships/hyperlink" Target="https://enzyme.expasy.org/EC/2.5.1.3" TargetMode="External"/><Relationship Id="rId1309" Type="http://schemas.openxmlformats.org/officeDocument/2006/relationships/hyperlink" Target="https://www.genome.jp/entry/4.1.99.22" TargetMode="External"/><Relationship Id="rId1516" Type="http://schemas.openxmlformats.org/officeDocument/2006/relationships/hyperlink" Target="https://www.genome.jp/entry/1.2.1.11" TargetMode="External"/><Relationship Id="rId1723" Type="http://schemas.openxmlformats.org/officeDocument/2006/relationships/hyperlink" Target="https://www.genome.jp/entry/6.3.4.19" TargetMode="External"/><Relationship Id="rId1930" Type="http://schemas.openxmlformats.org/officeDocument/2006/relationships/hyperlink" Target="https://www.genome.jp/entry/R04903" TargetMode="External"/><Relationship Id="rId15" Type="http://schemas.openxmlformats.org/officeDocument/2006/relationships/hyperlink" Target="https://enzyme.expasy.org/EC/3.2.1.22" TargetMode="External"/><Relationship Id="rId2192" Type="http://schemas.openxmlformats.org/officeDocument/2006/relationships/hyperlink" Target="https://www.genome.jp/entry/R04509" TargetMode="External"/><Relationship Id="rId3036" Type="http://schemas.openxmlformats.org/officeDocument/2006/relationships/hyperlink" Target="https://enzyme.expasy.org/EC/1.8.1.4" TargetMode="External"/><Relationship Id="rId164" Type="http://schemas.openxmlformats.org/officeDocument/2006/relationships/hyperlink" Target="https://enzyme.expasy.org/EC/5.6.2.4" TargetMode="External"/><Relationship Id="rId371" Type="http://schemas.openxmlformats.org/officeDocument/2006/relationships/hyperlink" Target="https://enzyme.expasy.org/EC/3.4.21.62" TargetMode="External"/><Relationship Id="rId2052" Type="http://schemas.openxmlformats.org/officeDocument/2006/relationships/hyperlink" Target="https://www.genome.jp/entry/R03530" TargetMode="External"/><Relationship Id="rId2497" Type="http://schemas.openxmlformats.org/officeDocument/2006/relationships/hyperlink" Target="https://www.genome.jp/entry/R00837" TargetMode="External"/><Relationship Id="rId469" Type="http://schemas.openxmlformats.org/officeDocument/2006/relationships/hyperlink" Target="https://enzyme.expasy.org/EC/2.7.8.8" TargetMode="External"/><Relationship Id="rId676" Type="http://schemas.openxmlformats.org/officeDocument/2006/relationships/hyperlink" Target="https://www.genome.jp/entry/6.3.4.5" TargetMode="External"/><Relationship Id="rId883" Type="http://schemas.openxmlformats.org/officeDocument/2006/relationships/hyperlink" Target="https://www.genome.jp/entry/R03231" TargetMode="External"/><Relationship Id="rId1099" Type="http://schemas.openxmlformats.org/officeDocument/2006/relationships/hyperlink" Target="https://www.genome.jp/entry/R08391" TargetMode="External"/><Relationship Id="rId2357" Type="http://schemas.openxmlformats.org/officeDocument/2006/relationships/hyperlink" Target="https://www.genome.jp/entry/R07810" TargetMode="External"/><Relationship Id="rId2564" Type="http://schemas.openxmlformats.org/officeDocument/2006/relationships/hyperlink" Target="https://www.genome.jp/entry/R07280" TargetMode="External"/><Relationship Id="rId231" Type="http://schemas.openxmlformats.org/officeDocument/2006/relationships/hyperlink" Target="https://enzyme.expasy.org/EC/3.2.1.136" TargetMode="External"/><Relationship Id="rId329" Type="http://schemas.openxmlformats.org/officeDocument/2006/relationships/hyperlink" Target="https://enzyme.expasy.org/EC/2.7.1.100" TargetMode="External"/><Relationship Id="rId536" Type="http://schemas.openxmlformats.org/officeDocument/2006/relationships/hyperlink" Target="https://enzyme.expasy.org/EC/3.5.2.7" TargetMode="External"/><Relationship Id="rId1166" Type="http://schemas.openxmlformats.org/officeDocument/2006/relationships/hyperlink" Target="https://www.genome.jp/entry/R01134" TargetMode="External"/><Relationship Id="rId1373" Type="http://schemas.openxmlformats.org/officeDocument/2006/relationships/hyperlink" Target="https://www.genome.jp/entry/2.7.7.4" TargetMode="External"/><Relationship Id="rId2217" Type="http://schemas.openxmlformats.org/officeDocument/2006/relationships/hyperlink" Target="https://www.genome.jp/entry/R00189" TargetMode="External"/><Relationship Id="rId2771" Type="http://schemas.openxmlformats.org/officeDocument/2006/relationships/hyperlink" Target="https://www.genome.jp/entry/4.3.1.17" TargetMode="External"/><Relationship Id="rId2869" Type="http://schemas.openxmlformats.org/officeDocument/2006/relationships/hyperlink" Target="https://www.genome.jp/entry/1.14.14.5" TargetMode="External"/><Relationship Id="rId743" Type="http://schemas.openxmlformats.org/officeDocument/2006/relationships/hyperlink" Target="https://www.genome.jp/entry/2.7.7.18" TargetMode="External"/><Relationship Id="rId950" Type="http://schemas.openxmlformats.org/officeDocument/2006/relationships/hyperlink" Target="https://www.genome.jp/entry/R05680" TargetMode="External"/><Relationship Id="rId1026" Type="http://schemas.openxmlformats.org/officeDocument/2006/relationships/hyperlink" Target="https://www.genome.jp/entry/3.6.4.12" TargetMode="External"/><Relationship Id="rId1580" Type="http://schemas.openxmlformats.org/officeDocument/2006/relationships/hyperlink" Target="https://www.genome.jp/entry/1.1.1.154" TargetMode="External"/><Relationship Id="rId1678" Type="http://schemas.openxmlformats.org/officeDocument/2006/relationships/hyperlink" Target="https://www.genome.jp/entry/1.1.1.93" TargetMode="External"/><Relationship Id="rId1885" Type="http://schemas.openxmlformats.org/officeDocument/2006/relationships/hyperlink" Target="https://www.genome.jp/entry/R00289" TargetMode="External"/><Relationship Id="rId2424" Type="http://schemas.openxmlformats.org/officeDocument/2006/relationships/hyperlink" Target="https://www.genome.jp/entry/R01072" TargetMode="External"/><Relationship Id="rId2631" Type="http://schemas.openxmlformats.org/officeDocument/2006/relationships/hyperlink" Target="https://www.genome.jp/entry/3.6.1.66" TargetMode="External"/><Relationship Id="rId2729" Type="http://schemas.openxmlformats.org/officeDocument/2006/relationships/hyperlink" Target="https://enzyme.expasy.org/EC/6.2.1.71" TargetMode="External"/><Relationship Id="rId2936" Type="http://schemas.openxmlformats.org/officeDocument/2006/relationships/hyperlink" Target="https://enzyme.expasy.org/EC/3.2.1.1" TargetMode="External"/><Relationship Id="rId603" Type="http://schemas.openxmlformats.org/officeDocument/2006/relationships/hyperlink" Target="https://enzyme.expasy.org/EC/3.2.1.10" TargetMode="External"/><Relationship Id="rId810" Type="http://schemas.openxmlformats.org/officeDocument/2006/relationships/hyperlink" Target="https://www.genome.jp/entry/4.2.1.2" TargetMode="External"/><Relationship Id="rId908" Type="http://schemas.openxmlformats.org/officeDocument/2006/relationships/hyperlink" Target="https://www.genome.jp/entry/R01353" TargetMode="External"/><Relationship Id="rId1233" Type="http://schemas.openxmlformats.org/officeDocument/2006/relationships/hyperlink" Target="https://www.genome.jp/entry/R04558" TargetMode="External"/><Relationship Id="rId1440" Type="http://schemas.openxmlformats.org/officeDocument/2006/relationships/hyperlink" Target="https://www.genome.jp/entry/2.7.4.6" TargetMode="External"/><Relationship Id="rId1538" Type="http://schemas.openxmlformats.org/officeDocument/2006/relationships/hyperlink" Target="https://www.genome.jp/entry/2.7.7.3" TargetMode="External"/><Relationship Id="rId1300" Type="http://schemas.openxmlformats.org/officeDocument/2006/relationships/hyperlink" Target="https://www.genome.jp/entry/R04954" TargetMode="External"/><Relationship Id="rId1745" Type="http://schemas.openxmlformats.org/officeDocument/2006/relationships/hyperlink" Target="https://www.genome.jp/entry/3.6.1.1" TargetMode="External"/><Relationship Id="rId1952" Type="http://schemas.openxmlformats.org/officeDocument/2006/relationships/hyperlink" Target="https://www.genome.jp/entry/R02297" TargetMode="External"/><Relationship Id="rId37" Type="http://schemas.openxmlformats.org/officeDocument/2006/relationships/hyperlink" Target="https://enzyme.expasy.org/EC/2.7.1.40" TargetMode="External"/><Relationship Id="rId1605" Type="http://schemas.openxmlformats.org/officeDocument/2006/relationships/hyperlink" Target="https://www.genome.jp/entry/1.3.1.95" TargetMode="External"/><Relationship Id="rId1812" Type="http://schemas.openxmlformats.org/officeDocument/2006/relationships/hyperlink" Target="https://www.genome.jp/entry/R00220" TargetMode="External"/><Relationship Id="rId3058" Type="http://schemas.openxmlformats.org/officeDocument/2006/relationships/hyperlink" Target="https://enzyme.expasy.org/EC/2.7.7.6" TargetMode="External"/><Relationship Id="rId186" Type="http://schemas.openxmlformats.org/officeDocument/2006/relationships/hyperlink" Target="https://enzyme.expasy.org/EC/4.2.3.3" TargetMode="External"/><Relationship Id="rId393" Type="http://schemas.openxmlformats.org/officeDocument/2006/relationships/hyperlink" Target="https://enzyme.expasy.org/EC/3.2.1.122" TargetMode="External"/><Relationship Id="rId2074" Type="http://schemas.openxmlformats.org/officeDocument/2006/relationships/hyperlink" Target="https://www.genome.jp/entry/R00425" TargetMode="External"/><Relationship Id="rId2281" Type="http://schemas.openxmlformats.org/officeDocument/2006/relationships/hyperlink" Target="https://www.genome.jp/entry/R01876" TargetMode="External"/><Relationship Id="rId253" Type="http://schemas.openxmlformats.org/officeDocument/2006/relationships/hyperlink" Target="https://enzyme.expasy.org/EC/1.1.1.267" TargetMode="External"/><Relationship Id="rId460" Type="http://schemas.openxmlformats.org/officeDocument/2006/relationships/hyperlink" Target="https://enzyme.expasy.org/EC/3.2.1.1" TargetMode="External"/><Relationship Id="rId698" Type="http://schemas.openxmlformats.org/officeDocument/2006/relationships/hyperlink" Target="https://www.genome.jp/entry/4.2.1.17" TargetMode="External"/><Relationship Id="rId1090" Type="http://schemas.openxmlformats.org/officeDocument/2006/relationships/hyperlink" Target="https://www.genome.jp/entry/R08286" TargetMode="External"/><Relationship Id="rId2141" Type="http://schemas.openxmlformats.org/officeDocument/2006/relationships/hyperlink" Target="https://www.genome.jp/entry/R01845" TargetMode="External"/><Relationship Id="rId2379" Type="http://schemas.openxmlformats.org/officeDocument/2006/relationships/hyperlink" Target="https://www.genome.jp/entry/R03036" TargetMode="External"/><Relationship Id="rId2586" Type="http://schemas.openxmlformats.org/officeDocument/2006/relationships/hyperlink" Target="https://www.genome.jp/entry/R04952" TargetMode="External"/><Relationship Id="rId2793" Type="http://schemas.openxmlformats.org/officeDocument/2006/relationships/hyperlink" Target="https://www.genome.jp/entry/5.3.1.12" TargetMode="External"/><Relationship Id="rId113" Type="http://schemas.openxmlformats.org/officeDocument/2006/relationships/hyperlink" Target="https://enzyme.expasy.org/EC/2.1.1.217" TargetMode="External"/><Relationship Id="rId320" Type="http://schemas.openxmlformats.org/officeDocument/2006/relationships/hyperlink" Target="https://enzyme.expasy.org/EC/2.7.1.199" TargetMode="External"/><Relationship Id="rId558" Type="http://schemas.openxmlformats.org/officeDocument/2006/relationships/hyperlink" Target="https://enzyme.expasy.org/EC/1.3.98.5" TargetMode="External"/><Relationship Id="rId765" Type="http://schemas.openxmlformats.org/officeDocument/2006/relationships/hyperlink" Target="https://www.genome.jp/entry/4.2.1.10" TargetMode="External"/><Relationship Id="rId972" Type="http://schemas.openxmlformats.org/officeDocument/2006/relationships/hyperlink" Target="https://www.genome.jp/entry/R04137" TargetMode="External"/><Relationship Id="rId1188" Type="http://schemas.openxmlformats.org/officeDocument/2006/relationships/hyperlink" Target="https://www.genome.jp/entry/R01082" TargetMode="External"/><Relationship Id="rId1395" Type="http://schemas.openxmlformats.org/officeDocument/2006/relationships/hyperlink" Target="https://www.genome.jp/entry/R00435" TargetMode="External"/><Relationship Id="rId2001" Type="http://schemas.openxmlformats.org/officeDocument/2006/relationships/hyperlink" Target="https://www.genome.jp/entry/R00355" TargetMode="External"/><Relationship Id="rId2239" Type="http://schemas.openxmlformats.org/officeDocument/2006/relationships/hyperlink" Target="https://www.genome.jp/entry/R06087" TargetMode="External"/><Relationship Id="rId2446" Type="http://schemas.openxmlformats.org/officeDocument/2006/relationships/hyperlink" Target="https://www.genome.jp/entry/R07807" TargetMode="External"/><Relationship Id="rId2653" Type="http://schemas.openxmlformats.org/officeDocument/2006/relationships/hyperlink" Target="https://www.genome.jp/entry/1.14.14.1" TargetMode="External"/><Relationship Id="rId2860" Type="http://schemas.openxmlformats.org/officeDocument/2006/relationships/hyperlink" Target="https://www.genome.jp/entry/3.2.1.23" TargetMode="External"/><Relationship Id="rId418" Type="http://schemas.openxmlformats.org/officeDocument/2006/relationships/hyperlink" Target="https://enzyme.expasy.org/EC/2.1.2.2" TargetMode="External"/><Relationship Id="rId625" Type="http://schemas.openxmlformats.org/officeDocument/2006/relationships/hyperlink" Target="https://enzyme.expasy.org/EC/1.1.1.3" TargetMode="External"/><Relationship Id="rId832" Type="http://schemas.openxmlformats.org/officeDocument/2006/relationships/hyperlink" Target="https://www.genome.jp/entry/1.1.1.371" TargetMode="External"/><Relationship Id="rId1048" Type="http://schemas.openxmlformats.org/officeDocument/2006/relationships/hyperlink" Target="https://www.genome.jp/entry/R04122" TargetMode="External"/><Relationship Id="rId1255" Type="http://schemas.openxmlformats.org/officeDocument/2006/relationships/hyperlink" Target="https://www.genome.jp/entry/R01786" TargetMode="External"/><Relationship Id="rId1462" Type="http://schemas.openxmlformats.org/officeDocument/2006/relationships/hyperlink" Target="https://www.genome.jp/entry/4.2.99.18" TargetMode="External"/><Relationship Id="rId2306" Type="http://schemas.openxmlformats.org/officeDocument/2006/relationships/hyperlink" Target="https://www.genome.jp/entry/R00004" TargetMode="External"/><Relationship Id="rId2513" Type="http://schemas.openxmlformats.org/officeDocument/2006/relationships/hyperlink" Target="https://www.genome.jp/entry/R12570" TargetMode="External"/><Relationship Id="rId2958" Type="http://schemas.openxmlformats.org/officeDocument/2006/relationships/hyperlink" Target="https://enzyme.expasy.org/EC/2.7.1.201" TargetMode="External"/><Relationship Id="rId1115" Type="http://schemas.openxmlformats.org/officeDocument/2006/relationships/hyperlink" Target="https://www.genome.jp/entry/R02833" TargetMode="External"/><Relationship Id="rId1322" Type="http://schemas.openxmlformats.org/officeDocument/2006/relationships/hyperlink" Target="https://www.genome.jp/entry/R06172" TargetMode="External"/><Relationship Id="rId1767" Type="http://schemas.openxmlformats.org/officeDocument/2006/relationships/hyperlink" Target="https://www.genome.jp/entry/3.5.2.7" TargetMode="External"/><Relationship Id="rId1974" Type="http://schemas.openxmlformats.org/officeDocument/2006/relationships/hyperlink" Target="https://www.genome.jp/entry/R00996" TargetMode="External"/><Relationship Id="rId2720" Type="http://schemas.openxmlformats.org/officeDocument/2006/relationships/hyperlink" Target="https://www.genome.jp/entry/5.3.1.5" TargetMode="External"/><Relationship Id="rId2818" Type="http://schemas.openxmlformats.org/officeDocument/2006/relationships/hyperlink" Target="https://www.genome.jp/entry/6.3.4.2" TargetMode="External"/><Relationship Id="rId59" Type="http://schemas.openxmlformats.org/officeDocument/2006/relationships/hyperlink" Target="https://enzyme.expasy.org/EC/3.6.1.66" TargetMode="External"/><Relationship Id="rId1627" Type="http://schemas.openxmlformats.org/officeDocument/2006/relationships/hyperlink" Target="https://www.genome.jp/entry/3.2.1.122" TargetMode="External"/><Relationship Id="rId1834" Type="http://schemas.openxmlformats.org/officeDocument/2006/relationships/hyperlink" Target="https://www.genome.jp/entry/R02622" TargetMode="External"/><Relationship Id="rId2096" Type="http://schemas.openxmlformats.org/officeDocument/2006/relationships/hyperlink" Target="https://www.genome.jp/entry/R01186" TargetMode="External"/><Relationship Id="rId1901" Type="http://schemas.openxmlformats.org/officeDocument/2006/relationships/hyperlink" Target="https://www.genome.jp/entry/R03299" TargetMode="External"/><Relationship Id="rId275" Type="http://schemas.openxmlformats.org/officeDocument/2006/relationships/hyperlink" Target="https://enzyme.expasy.org/EC/2.7.7.6" TargetMode="External"/><Relationship Id="rId482" Type="http://schemas.openxmlformats.org/officeDocument/2006/relationships/hyperlink" Target="https://enzyme.expasy.org/EC/6.1.1.17" TargetMode="External"/><Relationship Id="rId2163" Type="http://schemas.openxmlformats.org/officeDocument/2006/relationships/hyperlink" Target="https://www.genome.jp/entry/R11065" TargetMode="External"/><Relationship Id="rId2370" Type="http://schemas.openxmlformats.org/officeDocument/2006/relationships/hyperlink" Target="https://www.genome.jp/entry/R00087" TargetMode="External"/><Relationship Id="rId3007" Type="http://schemas.openxmlformats.org/officeDocument/2006/relationships/hyperlink" Target="https://enzyme.expasy.org/EC/3.2.1.132" TargetMode="External"/><Relationship Id="rId135" Type="http://schemas.openxmlformats.org/officeDocument/2006/relationships/hyperlink" Target="https://enzyme.expasy.org/EC/4.2.1.3" TargetMode="External"/><Relationship Id="rId342" Type="http://schemas.openxmlformats.org/officeDocument/2006/relationships/hyperlink" Target="https://enzyme.expasy.org/EC/4.2.1.8" TargetMode="External"/><Relationship Id="rId787" Type="http://schemas.openxmlformats.org/officeDocument/2006/relationships/hyperlink" Target="https://www.genome.jp/entry/1.1.1.23" TargetMode="External"/><Relationship Id="rId994" Type="http://schemas.openxmlformats.org/officeDocument/2006/relationships/hyperlink" Target="https://www.genome.jp/entry/R04440" TargetMode="External"/><Relationship Id="rId2023" Type="http://schemas.openxmlformats.org/officeDocument/2006/relationships/hyperlink" Target="https://www.genome.jp/entry/R03460" TargetMode="External"/><Relationship Id="rId2230" Type="http://schemas.openxmlformats.org/officeDocument/2006/relationships/hyperlink" Target="https://www.genome.jp/entry/R01090" TargetMode="External"/><Relationship Id="rId2468" Type="http://schemas.openxmlformats.org/officeDocument/2006/relationships/hyperlink" Target="https://www.genome.jp/entry/R11713" TargetMode="External"/><Relationship Id="rId2675" Type="http://schemas.openxmlformats.org/officeDocument/2006/relationships/hyperlink" Target="https://www.genome.jp/entry/1.1.1.157" TargetMode="External"/><Relationship Id="rId2882" Type="http://schemas.openxmlformats.org/officeDocument/2006/relationships/hyperlink" Target="https://enzyme.expasy.org/EC/7.1.1.7" TargetMode="External"/><Relationship Id="rId202" Type="http://schemas.openxmlformats.org/officeDocument/2006/relationships/hyperlink" Target="https://enzyme.expasy.org/EC/2.3.1.31" TargetMode="External"/><Relationship Id="rId647" Type="http://schemas.openxmlformats.org/officeDocument/2006/relationships/hyperlink" Target="https://www.genome.jp/entry/5.4.4.2" TargetMode="External"/><Relationship Id="rId854" Type="http://schemas.openxmlformats.org/officeDocument/2006/relationships/hyperlink" Target="https://www.genome.jp/entry/R00341" TargetMode="External"/><Relationship Id="rId1277" Type="http://schemas.openxmlformats.org/officeDocument/2006/relationships/hyperlink" Target="https://www.genome.jp/entry/R04424" TargetMode="External"/><Relationship Id="rId1484" Type="http://schemas.openxmlformats.org/officeDocument/2006/relationships/hyperlink" Target="https://www.genome.jp/entry/1.2.4.2" TargetMode="External"/><Relationship Id="rId1691" Type="http://schemas.openxmlformats.org/officeDocument/2006/relationships/hyperlink" Target="https://www.genome.jp/entry/1.1.1.27" TargetMode="External"/><Relationship Id="rId2328" Type="http://schemas.openxmlformats.org/officeDocument/2006/relationships/hyperlink" Target="https://www.genome.jp/entry/R01049" TargetMode="External"/><Relationship Id="rId2535" Type="http://schemas.openxmlformats.org/officeDocument/2006/relationships/hyperlink" Target="https://www.genome.jp/entry/R09381" TargetMode="External"/><Relationship Id="rId2742" Type="http://schemas.openxmlformats.org/officeDocument/2006/relationships/hyperlink" Target="https://enzyme.expasy.org/EC/1.17.1.4" TargetMode="External"/><Relationship Id="rId507" Type="http://schemas.openxmlformats.org/officeDocument/2006/relationships/hyperlink" Target="https://enzyme.expasy.org/EC/2.7.1.76" TargetMode="External"/><Relationship Id="rId714" Type="http://schemas.openxmlformats.org/officeDocument/2006/relationships/hyperlink" Target="https://www.genome.jp/entry/4.2.1.24" TargetMode="External"/><Relationship Id="rId921" Type="http://schemas.openxmlformats.org/officeDocument/2006/relationships/hyperlink" Target="https://www.genome.jp/entry/R03237" TargetMode="External"/><Relationship Id="rId1137" Type="http://schemas.openxmlformats.org/officeDocument/2006/relationships/hyperlink" Target="https://www.genome.jp/entry/R08689" TargetMode="External"/><Relationship Id="rId1344" Type="http://schemas.openxmlformats.org/officeDocument/2006/relationships/hyperlink" Target="https://www.genome.jp/entry/4.1.1.23" TargetMode="External"/><Relationship Id="rId1551" Type="http://schemas.openxmlformats.org/officeDocument/2006/relationships/hyperlink" Target="https://www.genome.jp/entry/2.10.1.1" TargetMode="External"/><Relationship Id="rId1789" Type="http://schemas.openxmlformats.org/officeDocument/2006/relationships/hyperlink" Target="https://www.genome.jp/entry/1.3.98.5" TargetMode="External"/><Relationship Id="rId1996" Type="http://schemas.openxmlformats.org/officeDocument/2006/relationships/hyperlink" Target="https://www.genome.jp/entry/R05605" TargetMode="External"/><Relationship Id="rId2602" Type="http://schemas.openxmlformats.org/officeDocument/2006/relationships/hyperlink" Target="https://www.genome.jp/entry/R04325" TargetMode="External"/><Relationship Id="rId50" Type="http://schemas.openxmlformats.org/officeDocument/2006/relationships/hyperlink" Target="https://enzyme.expasy.org/EC/1.1.1.261" TargetMode="External"/><Relationship Id="rId1204" Type="http://schemas.openxmlformats.org/officeDocument/2006/relationships/hyperlink" Target="https://www.genome.jp/entry/R01265" TargetMode="External"/><Relationship Id="rId1411" Type="http://schemas.openxmlformats.org/officeDocument/2006/relationships/hyperlink" Target="https://www.genome.jp/entry/1.1.1.44" TargetMode="External"/><Relationship Id="rId1649" Type="http://schemas.openxmlformats.org/officeDocument/2006/relationships/hyperlink" Target="https://www.genome.jp/entry/6.3.4.13" TargetMode="External"/><Relationship Id="rId1856" Type="http://schemas.openxmlformats.org/officeDocument/2006/relationships/hyperlink" Target="https://www.genome.jp/entry/R00371" TargetMode="External"/><Relationship Id="rId2907" Type="http://schemas.openxmlformats.org/officeDocument/2006/relationships/hyperlink" Target="https://enzyme.expasy.org/EC/4.1.2.13" TargetMode="External"/><Relationship Id="rId3071" Type="http://schemas.openxmlformats.org/officeDocument/2006/relationships/hyperlink" Target="https://enzyme.expasy.org/EC/5.3.1.5" TargetMode="External"/><Relationship Id="rId1509" Type="http://schemas.openxmlformats.org/officeDocument/2006/relationships/hyperlink" Target="https://www.genome.jp/entry/2.3.1.39" TargetMode="External"/><Relationship Id="rId1716" Type="http://schemas.openxmlformats.org/officeDocument/2006/relationships/hyperlink" Target="https://www.genome.jp/entry/2.7.14.1" TargetMode="External"/><Relationship Id="rId1923" Type="http://schemas.openxmlformats.org/officeDocument/2006/relationships/hyperlink" Target="https://www.genome.jp/entry/R02549" TargetMode="External"/><Relationship Id="rId297" Type="http://schemas.openxmlformats.org/officeDocument/2006/relationships/hyperlink" Target="https://enzyme.expasy.org/EC/6.3.2.13" TargetMode="External"/><Relationship Id="rId2185" Type="http://schemas.openxmlformats.org/officeDocument/2006/relationships/hyperlink" Target="https://www.genome.jp/entry/R02408" TargetMode="External"/><Relationship Id="rId2392" Type="http://schemas.openxmlformats.org/officeDocument/2006/relationships/hyperlink" Target="https://www.genome.jp/entry/R08255" TargetMode="External"/><Relationship Id="rId3029" Type="http://schemas.openxmlformats.org/officeDocument/2006/relationships/hyperlink" Target="https://enzyme.expasy.org/EC/6.3.5.5" TargetMode="External"/><Relationship Id="rId157" Type="http://schemas.openxmlformats.org/officeDocument/2006/relationships/hyperlink" Target="https://enzyme.expasy.org/EC/3.5.4.26" TargetMode="External"/><Relationship Id="rId364" Type="http://schemas.openxmlformats.org/officeDocument/2006/relationships/hyperlink" Target="https://enzyme.expasy.org/EC/1.5.1.20" TargetMode="External"/><Relationship Id="rId2045" Type="http://schemas.openxmlformats.org/officeDocument/2006/relationships/hyperlink" Target="https://www.genome.jp/entry/R00570" TargetMode="External"/><Relationship Id="rId2697" Type="http://schemas.openxmlformats.org/officeDocument/2006/relationships/hyperlink" Target="https://www.genome.jp/entry/1.17.1.8" TargetMode="External"/><Relationship Id="rId571" Type="http://schemas.openxmlformats.org/officeDocument/2006/relationships/hyperlink" Target="https://enzyme.expasy.org/EC/2.7.7.87" TargetMode="External"/><Relationship Id="rId669" Type="http://schemas.openxmlformats.org/officeDocument/2006/relationships/hyperlink" Target="https://www.genome.jp/entry/6.3.2.8" TargetMode="External"/><Relationship Id="rId876" Type="http://schemas.openxmlformats.org/officeDocument/2006/relationships/hyperlink" Target="https://www.genome.jp/entry/R06091" TargetMode="External"/><Relationship Id="rId1299" Type="http://schemas.openxmlformats.org/officeDocument/2006/relationships/hyperlink" Target="https://www.genome.jp/entry/R04568" TargetMode="External"/><Relationship Id="rId2252" Type="http://schemas.openxmlformats.org/officeDocument/2006/relationships/hyperlink" Target="https://www.genome.jp/entry/R12812" TargetMode="External"/><Relationship Id="rId2557" Type="http://schemas.openxmlformats.org/officeDocument/2006/relationships/hyperlink" Target="https://www.genome.jp/entry/R10547" TargetMode="External"/><Relationship Id="rId224" Type="http://schemas.openxmlformats.org/officeDocument/2006/relationships/hyperlink" Target="https://enzyme.expasy.org/EC/4.1.1.2" TargetMode="External"/><Relationship Id="rId431" Type="http://schemas.openxmlformats.org/officeDocument/2006/relationships/hyperlink" Target="https://enzyme.expasy.org/EC/2.3.1.266" TargetMode="External"/><Relationship Id="rId529" Type="http://schemas.openxmlformats.org/officeDocument/2006/relationships/hyperlink" Target="https://enzyme.expasy.org/EC/1.1.1.369" TargetMode="External"/><Relationship Id="rId736" Type="http://schemas.openxmlformats.org/officeDocument/2006/relationships/hyperlink" Target="https://www.genome.jp/entry/1.14.14.1" TargetMode="External"/><Relationship Id="rId1061" Type="http://schemas.openxmlformats.org/officeDocument/2006/relationships/hyperlink" Target="https://www.genome.jp/entry/R07000" TargetMode="External"/><Relationship Id="rId1159" Type="http://schemas.openxmlformats.org/officeDocument/2006/relationships/hyperlink" Target="https://www.genome.jp/entry/R00365" TargetMode="External"/><Relationship Id="rId1366" Type="http://schemas.openxmlformats.org/officeDocument/2006/relationships/hyperlink" Target="https://www.genome.jp/entry/R04097" TargetMode="External"/><Relationship Id="rId2112" Type="http://schemas.openxmlformats.org/officeDocument/2006/relationships/hyperlink" Target="https://www.genome.jp/entry/R04319" TargetMode="External"/><Relationship Id="rId2417" Type="http://schemas.openxmlformats.org/officeDocument/2006/relationships/hyperlink" Target="https://www.genome.jp/entry/R04209" TargetMode="External"/><Relationship Id="rId2764" Type="http://schemas.openxmlformats.org/officeDocument/2006/relationships/hyperlink" Target="https://www.genome.jp/entry/2.8.4.3" TargetMode="External"/><Relationship Id="rId2971" Type="http://schemas.openxmlformats.org/officeDocument/2006/relationships/hyperlink" Target="https://enzyme.expasy.org/EC/2.6.1.52" TargetMode="External"/><Relationship Id="rId943" Type="http://schemas.openxmlformats.org/officeDocument/2006/relationships/hyperlink" Target="https://www.genome.jp/entry/R03663" TargetMode="External"/><Relationship Id="rId1019" Type="http://schemas.openxmlformats.org/officeDocument/2006/relationships/hyperlink" Target="https://www.genome.jp/entry/R00357" TargetMode="External"/><Relationship Id="rId1573" Type="http://schemas.openxmlformats.org/officeDocument/2006/relationships/hyperlink" Target="https://www.genome.jp/entry/1.14.12.17" TargetMode="External"/><Relationship Id="rId1780" Type="http://schemas.openxmlformats.org/officeDocument/2006/relationships/hyperlink" Target="https://www.genome.jp/entry/2.7.1.6" TargetMode="External"/><Relationship Id="rId1878" Type="http://schemas.openxmlformats.org/officeDocument/2006/relationships/hyperlink" Target="https://www.genome.jp/entry/R01251" TargetMode="External"/><Relationship Id="rId2624" Type="http://schemas.openxmlformats.org/officeDocument/2006/relationships/hyperlink" Target="https://www.genome.jp/entry/5.3.1.4" TargetMode="External"/><Relationship Id="rId2831" Type="http://schemas.openxmlformats.org/officeDocument/2006/relationships/hyperlink" Target="https://www.genome.jp/entry/6.1.1.11" TargetMode="External"/><Relationship Id="rId2929" Type="http://schemas.openxmlformats.org/officeDocument/2006/relationships/hyperlink" Target="https://enzyme.expasy.org/EC/2.4.2.8" TargetMode="External"/><Relationship Id="rId72" Type="http://schemas.openxmlformats.org/officeDocument/2006/relationships/hyperlink" Target="https://enzyme.expasy.org/EC/5.4.3.8" TargetMode="External"/><Relationship Id="rId803" Type="http://schemas.openxmlformats.org/officeDocument/2006/relationships/hyperlink" Target="https://www.genome.jp/entry/5.3.1.1" TargetMode="External"/><Relationship Id="rId1226" Type="http://schemas.openxmlformats.org/officeDocument/2006/relationships/hyperlink" Target="https://www.genome.jp/entry/R00900" TargetMode="External"/><Relationship Id="rId1433" Type="http://schemas.openxmlformats.org/officeDocument/2006/relationships/hyperlink" Target="https://www.genome.jp/entry/1.4.1.2" TargetMode="External"/><Relationship Id="rId1640" Type="http://schemas.openxmlformats.org/officeDocument/2006/relationships/hyperlink" Target="https://www.genome.jp/entry/2.7.7.33" TargetMode="External"/><Relationship Id="rId1738" Type="http://schemas.openxmlformats.org/officeDocument/2006/relationships/hyperlink" Target="https://www.genome.jp/entry/2.7.1.76" TargetMode="External"/><Relationship Id="rId3093" Type="http://schemas.openxmlformats.org/officeDocument/2006/relationships/hyperlink" Target="https://enzyme.expasy.org/EC/5.1.3.3" TargetMode="External"/><Relationship Id="rId1500" Type="http://schemas.openxmlformats.org/officeDocument/2006/relationships/hyperlink" Target="https://www.genome.jp/entry/2.3.1.15" TargetMode="External"/><Relationship Id="rId1945" Type="http://schemas.openxmlformats.org/officeDocument/2006/relationships/hyperlink" Target="https://www.genome.jp/entry/R00621" TargetMode="External"/><Relationship Id="rId1805" Type="http://schemas.openxmlformats.org/officeDocument/2006/relationships/hyperlink" Target="https://www.genome.jp/entry/R03269" TargetMode="External"/><Relationship Id="rId3020" Type="http://schemas.openxmlformats.org/officeDocument/2006/relationships/hyperlink" Target="https://enzyme.expasy.org/EC/2.7.1.56" TargetMode="External"/><Relationship Id="rId179" Type="http://schemas.openxmlformats.org/officeDocument/2006/relationships/hyperlink" Target="https://enzyme.expasy.org/EC/4.1.1.48" TargetMode="External"/><Relationship Id="rId386" Type="http://schemas.openxmlformats.org/officeDocument/2006/relationships/hyperlink" Target="https://enzyme.expasy.org/EC/1.17.99.6" TargetMode="External"/><Relationship Id="rId593" Type="http://schemas.openxmlformats.org/officeDocument/2006/relationships/hyperlink" Target="https://enzyme.expasy.org/EC/2.5.1.145" TargetMode="External"/><Relationship Id="rId2067" Type="http://schemas.openxmlformats.org/officeDocument/2006/relationships/hyperlink" Target="https://www.genome.jp/entry/R01665" TargetMode="External"/><Relationship Id="rId2274" Type="http://schemas.openxmlformats.org/officeDocument/2006/relationships/hyperlink" Target="https://www.genome.jp/entry/R01168" TargetMode="External"/><Relationship Id="rId2481" Type="http://schemas.openxmlformats.org/officeDocument/2006/relationships/hyperlink" Target="https://www.genome.jp/entry/R00511" TargetMode="External"/><Relationship Id="rId246" Type="http://schemas.openxmlformats.org/officeDocument/2006/relationships/hyperlink" Target="https://enzyme.expasy.org/EC/4.3.3.7" TargetMode="External"/><Relationship Id="rId453" Type="http://schemas.openxmlformats.org/officeDocument/2006/relationships/hyperlink" Target="https://enzyme.expasy.org/EC/1.18.1.2" TargetMode="External"/><Relationship Id="rId660" Type="http://schemas.openxmlformats.org/officeDocument/2006/relationships/hyperlink" Target="https://www.genome.jp/entry/3.2.1.22" TargetMode="External"/><Relationship Id="rId898" Type="http://schemas.openxmlformats.org/officeDocument/2006/relationships/hyperlink" Target="https://www.genome.jp/entry/R00316" TargetMode="External"/><Relationship Id="rId1083" Type="http://schemas.openxmlformats.org/officeDocument/2006/relationships/hyperlink" Target="https://www.genome.jp/entry/R07099" TargetMode="External"/><Relationship Id="rId1290" Type="http://schemas.openxmlformats.org/officeDocument/2006/relationships/hyperlink" Target="https://www.genome.jp/entry/3.1.21.7" TargetMode="External"/><Relationship Id="rId2134" Type="http://schemas.openxmlformats.org/officeDocument/2006/relationships/hyperlink" Target="https://www.genome.jp/entry/R11095" TargetMode="External"/><Relationship Id="rId2341" Type="http://schemas.openxmlformats.org/officeDocument/2006/relationships/hyperlink" Target="https://www.genome.jp/entry/R05633" TargetMode="External"/><Relationship Id="rId2579" Type="http://schemas.openxmlformats.org/officeDocument/2006/relationships/hyperlink" Target="https://www.genome.jp/entry/R05862" TargetMode="External"/><Relationship Id="rId2786" Type="http://schemas.openxmlformats.org/officeDocument/2006/relationships/hyperlink" Target="https://www.genome.jp/entry/1.2.4.1" TargetMode="External"/><Relationship Id="rId2993" Type="http://schemas.openxmlformats.org/officeDocument/2006/relationships/hyperlink" Target="https://enzyme.expasy.org/EC/3.6.1.66" TargetMode="External"/><Relationship Id="rId106" Type="http://schemas.openxmlformats.org/officeDocument/2006/relationships/hyperlink" Target="https://enzyme.expasy.org/EC/3.6.5.n1" TargetMode="External"/><Relationship Id="rId313" Type="http://schemas.openxmlformats.org/officeDocument/2006/relationships/hyperlink" Target="https://enzyme.expasy.org/EC/2.10.1.1" TargetMode="External"/><Relationship Id="rId758" Type="http://schemas.openxmlformats.org/officeDocument/2006/relationships/hyperlink" Target="https://www.genome.jp/entry/7.3.2.1" TargetMode="External"/><Relationship Id="rId965" Type="http://schemas.openxmlformats.org/officeDocument/2006/relationships/hyperlink" Target="https://www.genome.jp/entry/R04746" TargetMode="External"/><Relationship Id="rId1150" Type="http://schemas.openxmlformats.org/officeDocument/2006/relationships/hyperlink" Target="https://www.genome.jp/entry/R00771" TargetMode="External"/><Relationship Id="rId1388" Type="http://schemas.openxmlformats.org/officeDocument/2006/relationships/hyperlink" Target="https://www.genome.jp/entry/7.2.2.10" TargetMode="External"/><Relationship Id="rId1595" Type="http://schemas.openxmlformats.org/officeDocument/2006/relationships/hyperlink" Target="https://www.genome.jp/entry/2.7.2.8" TargetMode="External"/><Relationship Id="rId2439" Type="http://schemas.openxmlformats.org/officeDocument/2006/relationships/hyperlink" Target="https://www.genome.jp/entry/R05994" TargetMode="External"/><Relationship Id="rId2646" Type="http://schemas.openxmlformats.org/officeDocument/2006/relationships/hyperlink" Target="https://www.genome.jp/entry/1.14.14.1" TargetMode="External"/><Relationship Id="rId2853" Type="http://schemas.openxmlformats.org/officeDocument/2006/relationships/hyperlink" Target="https://www.genome.jp/entry/3.1.3.3" TargetMode="External"/><Relationship Id="rId94" Type="http://schemas.openxmlformats.org/officeDocument/2006/relationships/hyperlink" Target="https://enzyme.expasy.org/EC/2.5.1.134" TargetMode="External"/><Relationship Id="rId520" Type="http://schemas.openxmlformats.org/officeDocument/2006/relationships/hyperlink" Target="https://enzyme.expasy.org/EC/1.11.1.26" TargetMode="External"/><Relationship Id="rId618" Type="http://schemas.openxmlformats.org/officeDocument/2006/relationships/hyperlink" Target="https://enzyme.expasy.org/EC/4.2.1.2" TargetMode="External"/><Relationship Id="rId825" Type="http://schemas.openxmlformats.org/officeDocument/2006/relationships/hyperlink" Target="https://www.genome.jp/entry/6.2.1.71" TargetMode="External"/><Relationship Id="rId1248" Type="http://schemas.openxmlformats.org/officeDocument/2006/relationships/hyperlink" Target="https://www.genome.jp/entry/R00414" TargetMode="External"/><Relationship Id="rId1455" Type="http://schemas.openxmlformats.org/officeDocument/2006/relationships/hyperlink" Target="https://www.genome.jp/entry/2.7.7.72" TargetMode="External"/><Relationship Id="rId1662" Type="http://schemas.openxmlformats.org/officeDocument/2006/relationships/hyperlink" Target="https://www.genome.jp/entry/1.1.1.4" TargetMode="External"/><Relationship Id="rId2201" Type="http://schemas.openxmlformats.org/officeDocument/2006/relationships/hyperlink" Target="https://www.genome.jp/entry/R02703" TargetMode="External"/><Relationship Id="rId2506" Type="http://schemas.openxmlformats.org/officeDocument/2006/relationships/hyperlink" Target="https://www.genome.jp/entry/R04430" TargetMode="External"/><Relationship Id="rId1010" Type="http://schemas.openxmlformats.org/officeDocument/2006/relationships/hyperlink" Target="https://www.genome.jp/entry/R00036" TargetMode="External"/><Relationship Id="rId1108" Type="http://schemas.openxmlformats.org/officeDocument/2006/relationships/hyperlink" Target="https://www.genome.jp/entry/R09421" TargetMode="External"/><Relationship Id="rId1315" Type="http://schemas.openxmlformats.org/officeDocument/2006/relationships/hyperlink" Target="https://www.genome.jp/entry/5.3.1.6" TargetMode="External"/><Relationship Id="rId1967" Type="http://schemas.openxmlformats.org/officeDocument/2006/relationships/hyperlink" Target="https://www.genome.jp/entry/R11893" TargetMode="External"/><Relationship Id="rId2713" Type="http://schemas.openxmlformats.org/officeDocument/2006/relationships/hyperlink" Target="https://www.genome.jp/entry/1.2.1.3" TargetMode="External"/><Relationship Id="rId2920" Type="http://schemas.openxmlformats.org/officeDocument/2006/relationships/hyperlink" Target="https://enzyme.expasy.org/EC/1.2.1.27" TargetMode="External"/><Relationship Id="rId1522" Type="http://schemas.openxmlformats.org/officeDocument/2006/relationships/hyperlink" Target="https://www.genome.jp/entry/1.1.1.267" TargetMode="External"/><Relationship Id="rId21" Type="http://schemas.openxmlformats.org/officeDocument/2006/relationships/hyperlink" Target="https://enzyme.expasy.org/EC/3.2.1.172" TargetMode="External"/><Relationship Id="rId2089" Type="http://schemas.openxmlformats.org/officeDocument/2006/relationships/hyperlink" Target="https://www.genome.jp/entry/R07411" TargetMode="External"/><Relationship Id="rId2296" Type="http://schemas.openxmlformats.org/officeDocument/2006/relationships/hyperlink" Target="https://www.genome.jp/entry/R02156" TargetMode="External"/><Relationship Id="rId268" Type="http://schemas.openxmlformats.org/officeDocument/2006/relationships/hyperlink" Target="https://enzyme.expasy.org/EC/3.1.3.16" TargetMode="External"/><Relationship Id="rId475" Type="http://schemas.openxmlformats.org/officeDocument/2006/relationships/hyperlink" Target="https://enzyme.expasy.org/EC/4.2.1.126" TargetMode="External"/><Relationship Id="rId682" Type="http://schemas.openxmlformats.org/officeDocument/2006/relationships/hyperlink" Target="https://www.genome.jp/entry/2.3.3.1" TargetMode="External"/><Relationship Id="rId2156" Type="http://schemas.openxmlformats.org/officeDocument/2006/relationships/hyperlink" Target="https://www.genome.jp/entry/R12425" TargetMode="External"/><Relationship Id="rId2363" Type="http://schemas.openxmlformats.org/officeDocument/2006/relationships/hyperlink" Target="https://www.genome.jp/entry/R01132" TargetMode="External"/><Relationship Id="rId2570" Type="http://schemas.openxmlformats.org/officeDocument/2006/relationships/hyperlink" Target="https://www.genome.jp/entry/R02283" TargetMode="External"/></Relationships>
</file>

<file path=xl/worksheets/_rels/sheet6.xml.rels><?xml version="1.0" encoding="UTF-8" standalone="yes"?>
<Relationships xmlns="http://schemas.openxmlformats.org/package/2006/relationships"><Relationship Id="rId117" Type="http://schemas.openxmlformats.org/officeDocument/2006/relationships/hyperlink" Target="https://enzyme.expasy.org/EC/1.8.1.4" TargetMode="External"/><Relationship Id="rId671" Type="http://schemas.openxmlformats.org/officeDocument/2006/relationships/hyperlink" Target="https://enzyme.expasy.org/EC/3.1.3.1" TargetMode="External"/><Relationship Id="rId769" Type="http://schemas.openxmlformats.org/officeDocument/2006/relationships/hyperlink" Target="https://enzyme.expasy.org/EC/3.1.4.16" TargetMode="External"/><Relationship Id="rId21" Type="http://schemas.openxmlformats.org/officeDocument/2006/relationships/hyperlink" Target="https://enzyme.expasy.org/EC/2.5.1.47" TargetMode="External"/><Relationship Id="rId324" Type="http://schemas.openxmlformats.org/officeDocument/2006/relationships/hyperlink" Target="https://enzyme.expasy.org/EC/1.1.1.361" TargetMode="External"/><Relationship Id="rId531" Type="http://schemas.openxmlformats.org/officeDocument/2006/relationships/hyperlink" Target="https://enzyme.expasy.org/EC/2.4.1.10" TargetMode="External"/><Relationship Id="rId629" Type="http://schemas.openxmlformats.org/officeDocument/2006/relationships/hyperlink" Target="https://enzyme.expasy.org/EC/6.1.1.10" TargetMode="External"/><Relationship Id="rId170" Type="http://schemas.openxmlformats.org/officeDocument/2006/relationships/hyperlink" Target="https://enzyme.expasy.org/EC/2.7.1.45" TargetMode="External"/><Relationship Id="rId268" Type="http://schemas.openxmlformats.org/officeDocument/2006/relationships/hyperlink" Target="https://enzyme.expasy.org/EC/2.7.1.56" TargetMode="External"/><Relationship Id="rId475" Type="http://schemas.openxmlformats.org/officeDocument/2006/relationships/hyperlink" Target="https://enzyme.expasy.org/EC/6.1.1.13" TargetMode="External"/><Relationship Id="rId682" Type="http://schemas.openxmlformats.org/officeDocument/2006/relationships/hyperlink" Target="https://enzyme.expasy.org/EC/1.4.3.19" TargetMode="External"/><Relationship Id="rId32" Type="http://schemas.openxmlformats.org/officeDocument/2006/relationships/hyperlink" Target="https://enzyme.expasy.org/EC/3.1.3.7" TargetMode="External"/><Relationship Id="rId128" Type="http://schemas.openxmlformats.org/officeDocument/2006/relationships/hyperlink" Target="https://enzyme.expasy.org/EC/3.5.1.1" TargetMode="External"/><Relationship Id="rId335" Type="http://schemas.openxmlformats.org/officeDocument/2006/relationships/hyperlink" Target="https://enzyme.expasy.org/EC/3.1.3.1" TargetMode="External"/><Relationship Id="rId542" Type="http://schemas.openxmlformats.org/officeDocument/2006/relationships/hyperlink" Target="https://enzyme.expasy.org/EC/3.5.3.9" TargetMode="External"/><Relationship Id="rId5" Type="http://schemas.openxmlformats.org/officeDocument/2006/relationships/hyperlink" Target="https://enzyme.expasy.org/EC/4.1.3.36" TargetMode="External"/><Relationship Id="rId181" Type="http://schemas.openxmlformats.org/officeDocument/2006/relationships/hyperlink" Target="https://enzyme.expasy.org/EC/6.5.1.1" TargetMode="External"/><Relationship Id="rId237" Type="http://schemas.openxmlformats.org/officeDocument/2006/relationships/hyperlink" Target="https://enzyme.expasy.org/EC/1.3.1.76" TargetMode="External"/><Relationship Id="rId402" Type="http://schemas.openxmlformats.org/officeDocument/2006/relationships/hyperlink" Target="https://enzyme.expasy.org/EC/3.1.1.41" TargetMode="External"/><Relationship Id="rId791" Type="http://schemas.openxmlformats.org/officeDocument/2006/relationships/hyperlink" Target="https://enzyme.expasy.org/EC/1.2.1.3" TargetMode="External"/><Relationship Id="rId279" Type="http://schemas.openxmlformats.org/officeDocument/2006/relationships/hyperlink" Target="https://enzyme.expasy.org/EC/4.1.2.50" TargetMode="External"/><Relationship Id="rId444" Type="http://schemas.openxmlformats.org/officeDocument/2006/relationships/hyperlink" Target="https://enzyme.expasy.org/EC/2.7.4.9" TargetMode="External"/><Relationship Id="rId486" Type="http://schemas.openxmlformats.org/officeDocument/2006/relationships/hyperlink" Target="https://enzyme.expasy.org/EC/1.1.1.385" TargetMode="External"/><Relationship Id="rId651" Type="http://schemas.openxmlformats.org/officeDocument/2006/relationships/hyperlink" Target="https://enzyme.expasy.org/EC/3.2.1.78" TargetMode="External"/><Relationship Id="rId693" Type="http://schemas.openxmlformats.org/officeDocument/2006/relationships/hyperlink" Target="https://enzyme.expasy.org/EC/1.1.1.261" TargetMode="External"/><Relationship Id="rId707" Type="http://schemas.openxmlformats.org/officeDocument/2006/relationships/hyperlink" Target="https://enzyme.expasy.org/EC/3.2.2.9" TargetMode="External"/><Relationship Id="rId749" Type="http://schemas.openxmlformats.org/officeDocument/2006/relationships/hyperlink" Target="https://enzyme.expasy.org/EC/5.4.2.7" TargetMode="External"/><Relationship Id="rId43" Type="http://schemas.openxmlformats.org/officeDocument/2006/relationships/hyperlink" Target="https://enzyme.expasy.org/EC/2.7.1.16" TargetMode="External"/><Relationship Id="rId139" Type="http://schemas.openxmlformats.org/officeDocument/2006/relationships/hyperlink" Target="https://enzyme.expasy.org/EC/1.4.1.2" TargetMode="External"/><Relationship Id="rId290" Type="http://schemas.openxmlformats.org/officeDocument/2006/relationships/hyperlink" Target="https://enzyme.expasy.org/EC/1.2.1.41" TargetMode="External"/><Relationship Id="rId304" Type="http://schemas.openxmlformats.org/officeDocument/2006/relationships/hyperlink" Target="https://enzyme.expasy.org/EC/2.7.7.73" TargetMode="External"/><Relationship Id="rId346" Type="http://schemas.openxmlformats.org/officeDocument/2006/relationships/hyperlink" Target="https://enzyme.expasy.org/EC/3.1.3.48" TargetMode="External"/><Relationship Id="rId388" Type="http://schemas.openxmlformats.org/officeDocument/2006/relationships/hyperlink" Target="https://enzyme.expasy.org/EC/1.2.3.3" TargetMode="External"/><Relationship Id="rId511" Type="http://schemas.openxmlformats.org/officeDocument/2006/relationships/hyperlink" Target="https://enzyme.expasy.org/EC/5.4.99.62" TargetMode="External"/><Relationship Id="rId553" Type="http://schemas.openxmlformats.org/officeDocument/2006/relationships/hyperlink" Target="https://enzyme.expasy.org/EC/1.7.1.7" TargetMode="External"/><Relationship Id="rId609" Type="http://schemas.openxmlformats.org/officeDocument/2006/relationships/hyperlink" Target="https://enzyme.expasy.org/EC/2.7.1.21" TargetMode="External"/><Relationship Id="rId760" Type="http://schemas.openxmlformats.org/officeDocument/2006/relationships/hyperlink" Target="https://enzyme.expasy.org/EC/2.7.4.8" TargetMode="External"/><Relationship Id="rId85" Type="http://schemas.openxmlformats.org/officeDocument/2006/relationships/hyperlink" Target="https://enzyme.expasy.org/EC/1.14.14.1" TargetMode="External"/><Relationship Id="rId150" Type="http://schemas.openxmlformats.org/officeDocument/2006/relationships/hyperlink" Target="https://enzyme.expasy.org/EC/5.4.99.5" TargetMode="External"/><Relationship Id="rId192" Type="http://schemas.openxmlformats.org/officeDocument/2006/relationships/hyperlink" Target="https://enzyme.expasy.org/EC/3.5.2.6" TargetMode="External"/><Relationship Id="rId206" Type="http://schemas.openxmlformats.org/officeDocument/2006/relationships/hyperlink" Target="https://enzyme.expasy.org/EC/2.5.1.75" TargetMode="External"/><Relationship Id="rId413" Type="http://schemas.openxmlformats.org/officeDocument/2006/relationships/hyperlink" Target="https://enzyme.expasy.org/EC/4.1.1.65" TargetMode="External"/><Relationship Id="rId595" Type="http://schemas.openxmlformats.org/officeDocument/2006/relationships/hyperlink" Target="https://enzyme.expasy.org/EC/6.2.1.1" TargetMode="External"/><Relationship Id="rId248" Type="http://schemas.openxmlformats.org/officeDocument/2006/relationships/hyperlink" Target="https://enzyme.expasy.org/EC/2.1.3.2" TargetMode="External"/><Relationship Id="rId455" Type="http://schemas.openxmlformats.org/officeDocument/2006/relationships/hyperlink" Target="https://enzyme.expasy.org/EC/1.11.1.26" TargetMode="External"/><Relationship Id="rId497" Type="http://schemas.openxmlformats.org/officeDocument/2006/relationships/hyperlink" Target="https://enzyme.expasy.org/EC/3.1.3.11" TargetMode="External"/><Relationship Id="rId620" Type="http://schemas.openxmlformats.org/officeDocument/2006/relationships/hyperlink" Target="https://enzyme.expasy.org/EC/5.1.3.2" TargetMode="External"/><Relationship Id="rId662" Type="http://schemas.openxmlformats.org/officeDocument/2006/relationships/hyperlink" Target="https://enzyme.expasy.org/EC/3.2.1.93" TargetMode="External"/><Relationship Id="rId718" Type="http://schemas.openxmlformats.org/officeDocument/2006/relationships/hyperlink" Target="https://enzyme.expasy.org/EC/2.3.1.181" TargetMode="External"/><Relationship Id="rId12" Type="http://schemas.openxmlformats.org/officeDocument/2006/relationships/hyperlink" Target="https://enzyme.expasy.org/EC/4.2.3.130" TargetMode="External"/><Relationship Id="rId108" Type="http://schemas.openxmlformats.org/officeDocument/2006/relationships/hyperlink" Target="https://enzyme.expasy.org/EC/3.5.4.9" TargetMode="External"/><Relationship Id="rId315" Type="http://schemas.openxmlformats.org/officeDocument/2006/relationships/hyperlink" Target="https://enzyme.expasy.org/EC/2.3.1.1" TargetMode="External"/><Relationship Id="rId357" Type="http://schemas.openxmlformats.org/officeDocument/2006/relationships/hyperlink" Target="https://enzyme.expasy.org/EC/1.6.2.4" TargetMode="External"/><Relationship Id="rId522" Type="http://schemas.openxmlformats.org/officeDocument/2006/relationships/hyperlink" Target="https://enzyme.expasy.org/EC/4.3.2.10" TargetMode="External"/><Relationship Id="rId54" Type="http://schemas.openxmlformats.org/officeDocument/2006/relationships/hyperlink" Target="https://enzyme.expasy.org/EC/3.6.1.66" TargetMode="External"/><Relationship Id="rId96" Type="http://schemas.openxmlformats.org/officeDocument/2006/relationships/hyperlink" Target="https://enzyme.expasy.org/EC/6.1.1.14" TargetMode="External"/><Relationship Id="rId161" Type="http://schemas.openxmlformats.org/officeDocument/2006/relationships/hyperlink" Target="https://enzyme.expasy.org/EC/2.7.7.72" TargetMode="External"/><Relationship Id="rId217" Type="http://schemas.openxmlformats.org/officeDocument/2006/relationships/hyperlink" Target="https://enzyme.expasy.org/EC/6.1.1.15" TargetMode="External"/><Relationship Id="rId399" Type="http://schemas.openxmlformats.org/officeDocument/2006/relationships/hyperlink" Target="https://enzyme.expasy.org/EC/1.18.1.2" TargetMode="External"/><Relationship Id="rId564" Type="http://schemas.openxmlformats.org/officeDocument/2006/relationships/hyperlink" Target="https://enzyme.expasy.org/EC/5.3.1.14" TargetMode="External"/><Relationship Id="rId771" Type="http://schemas.openxmlformats.org/officeDocument/2006/relationships/hyperlink" Target="https://enzyme.expasy.org/EC/2.3.1.39" TargetMode="External"/><Relationship Id="rId259" Type="http://schemas.openxmlformats.org/officeDocument/2006/relationships/hyperlink" Target="https://enzyme.expasy.org/EC/7.1.1.9" TargetMode="External"/><Relationship Id="rId424" Type="http://schemas.openxmlformats.org/officeDocument/2006/relationships/hyperlink" Target="https://enzyme.expasy.org/EC/6.1.1.17" TargetMode="External"/><Relationship Id="rId466" Type="http://schemas.openxmlformats.org/officeDocument/2006/relationships/hyperlink" Target="https://enzyme.expasy.org/EC/4.1.2.29" TargetMode="External"/><Relationship Id="rId631" Type="http://schemas.openxmlformats.org/officeDocument/2006/relationships/hyperlink" Target="https://enzyme.expasy.org/EC/3.6.1.9" TargetMode="External"/><Relationship Id="rId673" Type="http://schemas.openxmlformats.org/officeDocument/2006/relationships/hyperlink" Target="https://enzyme.expasy.org/EC/2.6.1.21" TargetMode="External"/><Relationship Id="rId729" Type="http://schemas.openxmlformats.org/officeDocument/2006/relationships/hyperlink" Target="https://enzyme.expasy.org/EC/2.4.1.227" TargetMode="External"/><Relationship Id="rId23" Type="http://schemas.openxmlformats.org/officeDocument/2006/relationships/hyperlink" Target="https://enzyme.expasy.org/EC/6.3.2.8" TargetMode="External"/><Relationship Id="rId119" Type="http://schemas.openxmlformats.org/officeDocument/2006/relationships/hyperlink" Target="https://enzyme.expasy.org/EC/2.3.1.168" TargetMode="External"/><Relationship Id="rId270" Type="http://schemas.openxmlformats.org/officeDocument/2006/relationships/hyperlink" Target="https://enzyme.expasy.org/EC/2.10.1.1" TargetMode="External"/><Relationship Id="rId326" Type="http://schemas.openxmlformats.org/officeDocument/2006/relationships/hyperlink" Target="https://enzyme.expasy.org/EC/6.3.2.49" TargetMode="External"/><Relationship Id="rId533" Type="http://schemas.openxmlformats.org/officeDocument/2006/relationships/hyperlink" Target="https://enzyme.expasy.org/EC/4.1.1.102" TargetMode="External"/><Relationship Id="rId65" Type="http://schemas.openxmlformats.org/officeDocument/2006/relationships/hyperlink" Target="https://enzyme.expasy.org/EC/5.4.3.8" TargetMode="External"/><Relationship Id="rId130" Type="http://schemas.openxmlformats.org/officeDocument/2006/relationships/hyperlink" Target="https://enzyme.expasy.org/EC/2.7.11.1" TargetMode="External"/><Relationship Id="rId368" Type="http://schemas.openxmlformats.org/officeDocument/2006/relationships/hyperlink" Target="https://enzyme.expasy.org/EC/6.3.5.3" TargetMode="External"/><Relationship Id="rId575" Type="http://schemas.openxmlformats.org/officeDocument/2006/relationships/hyperlink" Target="https://enzyme.expasy.org/EC/2.3.1.57" TargetMode="External"/><Relationship Id="rId740" Type="http://schemas.openxmlformats.org/officeDocument/2006/relationships/hyperlink" Target="https://enzyme.expasy.org/EC/1.2.4.4" TargetMode="External"/><Relationship Id="rId782" Type="http://schemas.openxmlformats.org/officeDocument/2006/relationships/hyperlink" Target="https://enzyme.expasy.org/EC/4.2.1.9" TargetMode="External"/><Relationship Id="rId172" Type="http://schemas.openxmlformats.org/officeDocument/2006/relationships/hyperlink" Target="https://enzyme.expasy.org/EC/4.1.3.16" TargetMode="External"/><Relationship Id="rId228" Type="http://schemas.openxmlformats.org/officeDocument/2006/relationships/hyperlink" Target="https://enzyme.expasy.org/EC/2.7.6.2" TargetMode="External"/><Relationship Id="rId435" Type="http://schemas.openxmlformats.org/officeDocument/2006/relationships/hyperlink" Target="https://enzyme.expasy.org/EC/3.6.1.9" TargetMode="External"/><Relationship Id="rId477" Type="http://schemas.openxmlformats.org/officeDocument/2006/relationships/hyperlink" Target="https://enzyme.expasy.org/EC/2.7.1.50" TargetMode="External"/><Relationship Id="rId600" Type="http://schemas.openxmlformats.org/officeDocument/2006/relationships/hyperlink" Target="https://enzyme.expasy.org/EC/1.8.1.9" TargetMode="External"/><Relationship Id="rId642" Type="http://schemas.openxmlformats.org/officeDocument/2006/relationships/hyperlink" Target="https://enzyme.expasy.org/EC/1.18.1.2" TargetMode="External"/><Relationship Id="rId684" Type="http://schemas.openxmlformats.org/officeDocument/2006/relationships/hyperlink" Target="https://enzyme.expasy.org/EC/5.3.1.8" TargetMode="External"/><Relationship Id="rId281" Type="http://schemas.openxmlformats.org/officeDocument/2006/relationships/hyperlink" Target="https://enzyme.expasy.org/EC/1.13.11.53" TargetMode="External"/><Relationship Id="rId337" Type="http://schemas.openxmlformats.org/officeDocument/2006/relationships/hyperlink" Target="https://enzyme.expasy.org/EC/1.1.5.3" TargetMode="External"/><Relationship Id="rId502" Type="http://schemas.openxmlformats.org/officeDocument/2006/relationships/hyperlink" Target="https://enzyme.expasy.org/EC/5.3.1.6" TargetMode="External"/><Relationship Id="rId34" Type="http://schemas.openxmlformats.org/officeDocument/2006/relationships/hyperlink" Target="https://enzyme.expasy.org/EC/2.7.1.11" TargetMode="External"/><Relationship Id="rId76" Type="http://schemas.openxmlformats.org/officeDocument/2006/relationships/hyperlink" Target="https://enzyme.expasy.org/EC/2.7.6.5" TargetMode="External"/><Relationship Id="rId141" Type="http://schemas.openxmlformats.org/officeDocument/2006/relationships/hyperlink" Target="https://enzyme.expasy.org/EC/5.3.3.2" TargetMode="External"/><Relationship Id="rId379" Type="http://schemas.openxmlformats.org/officeDocument/2006/relationships/hyperlink" Target="https://enzyme.expasy.org/EC/2.7.4.16" TargetMode="External"/><Relationship Id="rId544" Type="http://schemas.openxmlformats.org/officeDocument/2006/relationships/hyperlink" Target="https://enzyme.expasy.org/EC/3.5.2.17" TargetMode="External"/><Relationship Id="rId586" Type="http://schemas.openxmlformats.org/officeDocument/2006/relationships/hyperlink" Target="https://enzyme.expasy.org/EC/7.1.1.7" TargetMode="External"/><Relationship Id="rId751" Type="http://schemas.openxmlformats.org/officeDocument/2006/relationships/hyperlink" Target="https://enzyme.expasy.org/EC/1.1.1.95" TargetMode="External"/><Relationship Id="rId793" Type="http://schemas.openxmlformats.org/officeDocument/2006/relationships/hyperlink" Target="https://enzyme.expasy.org/EC/1.14.14.9" TargetMode="External"/><Relationship Id="rId7" Type="http://schemas.openxmlformats.org/officeDocument/2006/relationships/hyperlink" Target="https://enzyme.expasy.org/EC/7.1.1.7" TargetMode="External"/><Relationship Id="rId183" Type="http://schemas.openxmlformats.org/officeDocument/2006/relationships/hyperlink" Target="https://enzyme.expasy.org/EC/1.17.4.1" TargetMode="External"/><Relationship Id="rId239" Type="http://schemas.openxmlformats.org/officeDocument/2006/relationships/hyperlink" Target="https://enzyme.expasy.org/EC/2.1.1.107" TargetMode="External"/><Relationship Id="rId390" Type="http://schemas.openxmlformats.org/officeDocument/2006/relationships/hyperlink" Target="https://enzyme.expasy.org/EC/3.5.2.9" TargetMode="External"/><Relationship Id="rId404" Type="http://schemas.openxmlformats.org/officeDocument/2006/relationships/hyperlink" Target="https://enzyme.expasy.org/EC/6.3.1.5" TargetMode="External"/><Relationship Id="rId446" Type="http://schemas.openxmlformats.org/officeDocument/2006/relationships/hyperlink" Target="https://enzyme.expasy.org/EC/2.7.1.113" TargetMode="External"/><Relationship Id="rId611" Type="http://schemas.openxmlformats.org/officeDocument/2006/relationships/hyperlink" Target="https://enzyme.expasy.org/EC/4.1.2.13" TargetMode="External"/><Relationship Id="rId653" Type="http://schemas.openxmlformats.org/officeDocument/2006/relationships/hyperlink" Target="https://enzyme.expasy.org/EC/4.3.2.2" TargetMode="External"/><Relationship Id="rId250" Type="http://schemas.openxmlformats.org/officeDocument/2006/relationships/hyperlink" Target="https://enzyme.expasy.org/EC/6.1.1.5" TargetMode="External"/><Relationship Id="rId292" Type="http://schemas.openxmlformats.org/officeDocument/2006/relationships/hyperlink" Target="https://enzyme.expasy.org/EC/1.14.12.17" TargetMode="External"/><Relationship Id="rId306" Type="http://schemas.openxmlformats.org/officeDocument/2006/relationships/hyperlink" Target="https://enzyme.expasy.org/EC/1.4.3.19" TargetMode="External"/><Relationship Id="rId488" Type="http://schemas.openxmlformats.org/officeDocument/2006/relationships/hyperlink" Target="https://enzyme.expasy.org/EC/2.3.1.8" TargetMode="External"/><Relationship Id="rId695" Type="http://schemas.openxmlformats.org/officeDocument/2006/relationships/hyperlink" Target="https://enzyme.expasy.org/EC/4.2.1.17" TargetMode="External"/><Relationship Id="rId709" Type="http://schemas.openxmlformats.org/officeDocument/2006/relationships/hyperlink" Target="https://enzyme.expasy.org/EC/3.2.1.80" TargetMode="External"/><Relationship Id="rId45" Type="http://schemas.openxmlformats.org/officeDocument/2006/relationships/hyperlink" Target="https://enzyme.expasy.org/EC/1.1.1.261" TargetMode="External"/><Relationship Id="rId87" Type="http://schemas.openxmlformats.org/officeDocument/2006/relationships/hyperlink" Target="https://enzyme.expasy.org/EC/3.2.1.132" TargetMode="External"/><Relationship Id="rId110" Type="http://schemas.openxmlformats.org/officeDocument/2006/relationships/hyperlink" Target="https://enzyme.expasy.org/EC/2.3.1.9" TargetMode="External"/><Relationship Id="rId348" Type="http://schemas.openxmlformats.org/officeDocument/2006/relationships/hyperlink" Target="https://enzyme.expasy.org/EC/3.1.3.6" TargetMode="External"/><Relationship Id="rId513" Type="http://schemas.openxmlformats.org/officeDocument/2006/relationships/hyperlink" Target="https://enzyme.expasy.org/EC/2.7.7.39" TargetMode="External"/><Relationship Id="rId555" Type="http://schemas.openxmlformats.org/officeDocument/2006/relationships/hyperlink" Target="https://enzyme.expasy.org/EC/1.3.1.28" TargetMode="External"/><Relationship Id="rId597" Type="http://schemas.openxmlformats.org/officeDocument/2006/relationships/hyperlink" Target="https://enzyme.expasy.org/EC/2.7.2.1" TargetMode="External"/><Relationship Id="rId720" Type="http://schemas.openxmlformats.org/officeDocument/2006/relationships/hyperlink" Target="https://enzyme.expasy.org/EC/1.14.12.17" TargetMode="External"/><Relationship Id="rId762" Type="http://schemas.openxmlformats.org/officeDocument/2006/relationships/hyperlink" Target="https://enzyme.expasy.org/EC/3.5.1.88" TargetMode="External"/><Relationship Id="rId152" Type="http://schemas.openxmlformats.org/officeDocument/2006/relationships/hyperlink" Target="https://enzyme.expasy.org/EC/2.4.2.18" TargetMode="External"/><Relationship Id="rId194" Type="http://schemas.openxmlformats.org/officeDocument/2006/relationships/hyperlink" Target="https://enzyme.expasy.org/EC/1.14.14.9" TargetMode="External"/><Relationship Id="rId208" Type="http://schemas.openxmlformats.org/officeDocument/2006/relationships/hyperlink" Target="https://enzyme.expasy.org/EC/2.3.1.29" TargetMode="External"/><Relationship Id="rId415" Type="http://schemas.openxmlformats.org/officeDocument/2006/relationships/hyperlink" Target="https://enzyme.expasy.org/EC/1.11.2.4" TargetMode="External"/><Relationship Id="rId457" Type="http://schemas.openxmlformats.org/officeDocument/2006/relationships/hyperlink" Target="https://enzyme.expasy.org/EC/2.7.1.31" TargetMode="External"/><Relationship Id="rId622" Type="http://schemas.openxmlformats.org/officeDocument/2006/relationships/hyperlink" Target="https://enzyme.expasy.org/EC/2.4.2.2" TargetMode="External"/><Relationship Id="rId261" Type="http://schemas.openxmlformats.org/officeDocument/2006/relationships/hyperlink" Target="https://enzyme.expasy.org/EC/6.4.1.1" TargetMode="External"/><Relationship Id="rId499" Type="http://schemas.openxmlformats.org/officeDocument/2006/relationships/hyperlink" Target="https://enzyme.expasy.org/EC/2.1.1.297" TargetMode="External"/><Relationship Id="rId664" Type="http://schemas.openxmlformats.org/officeDocument/2006/relationships/hyperlink" Target="https://enzyme.expasy.org/EC/3.1.3.5" TargetMode="External"/><Relationship Id="rId14" Type="http://schemas.openxmlformats.org/officeDocument/2006/relationships/hyperlink" Target="https://enzyme.expasy.org/EC/6.1.1.4" TargetMode="External"/><Relationship Id="rId56" Type="http://schemas.openxmlformats.org/officeDocument/2006/relationships/hyperlink" Target="https://enzyme.expasy.org/EC/1.1.1.86" TargetMode="External"/><Relationship Id="rId317" Type="http://schemas.openxmlformats.org/officeDocument/2006/relationships/hyperlink" Target="https://enzyme.expasy.org/EC/1.2.1.38" TargetMode="External"/><Relationship Id="rId359" Type="http://schemas.openxmlformats.org/officeDocument/2006/relationships/hyperlink" Target="https://enzyme.expasy.org/EC/3.2.1.23" TargetMode="External"/><Relationship Id="rId524" Type="http://schemas.openxmlformats.org/officeDocument/2006/relationships/hyperlink" Target="https://enzyme.expasy.org/EC/3.5.4.19" TargetMode="External"/><Relationship Id="rId566" Type="http://schemas.openxmlformats.org/officeDocument/2006/relationships/hyperlink" Target="https://enzyme.expasy.org/EC/3.6.1.23" TargetMode="External"/><Relationship Id="rId731" Type="http://schemas.openxmlformats.org/officeDocument/2006/relationships/hyperlink" Target="https://enzyme.expasy.org/EC/1.3.1.98" TargetMode="External"/><Relationship Id="rId773" Type="http://schemas.openxmlformats.org/officeDocument/2006/relationships/hyperlink" Target="https://enzyme.expasy.org/EC/3.2.1.37" TargetMode="External"/><Relationship Id="rId98" Type="http://schemas.openxmlformats.org/officeDocument/2006/relationships/hyperlink" Target="https://enzyme.expasy.org/EC/1.17.7.1" TargetMode="External"/><Relationship Id="rId121" Type="http://schemas.openxmlformats.org/officeDocument/2006/relationships/hyperlink" Target="https://enzyme.expasy.org/EC/1.1.1.44" TargetMode="External"/><Relationship Id="rId163" Type="http://schemas.openxmlformats.org/officeDocument/2006/relationships/hyperlink" Target="https://enzyme.expasy.org/EC/2.1.2.11" TargetMode="External"/><Relationship Id="rId219" Type="http://schemas.openxmlformats.org/officeDocument/2006/relationships/hyperlink" Target="https://enzyme.expasy.org/EC/2.7.7.41" TargetMode="External"/><Relationship Id="rId370" Type="http://schemas.openxmlformats.org/officeDocument/2006/relationships/hyperlink" Target="https://enzyme.expasy.org/EC/4.3.2.2" TargetMode="External"/><Relationship Id="rId426" Type="http://schemas.openxmlformats.org/officeDocument/2006/relationships/hyperlink" Target="https://enzyme.expasy.org/EC/2.7.7.60" TargetMode="External"/><Relationship Id="rId633" Type="http://schemas.openxmlformats.org/officeDocument/2006/relationships/hyperlink" Target="https://enzyme.expasy.org/EC/2.5.1.15" TargetMode="External"/><Relationship Id="rId230" Type="http://schemas.openxmlformats.org/officeDocument/2006/relationships/hyperlink" Target="https://enzyme.expasy.org/EC/3.1.3.16" TargetMode="External"/><Relationship Id="rId468" Type="http://schemas.openxmlformats.org/officeDocument/2006/relationships/hyperlink" Target="https://enzyme.expasy.org/EC/4.1.2.4" TargetMode="External"/><Relationship Id="rId675" Type="http://schemas.openxmlformats.org/officeDocument/2006/relationships/hyperlink" Target="https://enzyme.expasy.org/EC/4.1.1.37" TargetMode="External"/><Relationship Id="rId25" Type="http://schemas.openxmlformats.org/officeDocument/2006/relationships/hyperlink" Target="https://enzyme.expasy.org/EC/6.1.1.1" TargetMode="External"/><Relationship Id="rId67" Type="http://schemas.openxmlformats.org/officeDocument/2006/relationships/hyperlink" Target="https://enzyme.expasy.org/EC/4.2.1.51" TargetMode="External"/><Relationship Id="rId272" Type="http://schemas.openxmlformats.org/officeDocument/2006/relationships/hyperlink" Target="https://enzyme.expasy.org/EC/2.3.1.89" TargetMode="External"/><Relationship Id="rId328" Type="http://schemas.openxmlformats.org/officeDocument/2006/relationships/hyperlink" Target="https://enzyme.expasy.org/EC/1.3.3.4" TargetMode="External"/><Relationship Id="rId535" Type="http://schemas.openxmlformats.org/officeDocument/2006/relationships/hyperlink" Target="https://enzyme.expasy.org/EC/5.3.1.1" TargetMode="External"/><Relationship Id="rId577" Type="http://schemas.openxmlformats.org/officeDocument/2006/relationships/hyperlink" Target="https://enzyme.expasy.org/EC/1.1.1.3" TargetMode="External"/><Relationship Id="rId700" Type="http://schemas.openxmlformats.org/officeDocument/2006/relationships/hyperlink" Target="https://enzyme.expasy.org/EC/4.2.1.33" TargetMode="External"/><Relationship Id="rId742" Type="http://schemas.openxmlformats.org/officeDocument/2006/relationships/hyperlink" Target="https://enzyme.expasy.org/EC/5.1.99.1" TargetMode="External"/><Relationship Id="rId132" Type="http://schemas.openxmlformats.org/officeDocument/2006/relationships/hyperlink" Target="https://enzyme.expasy.org/EC/1.1.1.193" TargetMode="External"/><Relationship Id="rId174" Type="http://schemas.openxmlformats.org/officeDocument/2006/relationships/hyperlink" Target="https://enzyme.expasy.org/EC/2.3.1.31" TargetMode="External"/><Relationship Id="rId381" Type="http://schemas.openxmlformats.org/officeDocument/2006/relationships/hyperlink" Target="https://enzyme.expasy.org/EC/3.2.1.86" TargetMode="External"/><Relationship Id="rId602" Type="http://schemas.openxmlformats.org/officeDocument/2006/relationships/hyperlink" Target="https://enzyme.expasy.org/EC/1.1.1.23" TargetMode="External"/><Relationship Id="rId784" Type="http://schemas.openxmlformats.org/officeDocument/2006/relationships/hyperlink" Target="https://enzyme.expasy.org/EC/4.3.1.19" TargetMode="External"/><Relationship Id="rId241" Type="http://schemas.openxmlformats.org/officeDocument/2006/relationships/hyperlink" Target="https://enzyme.expasy.org/EC/2.7.7.4" TargetMode="External"/><Relationship Id="rId437" Type="http://schemas.openxmlformats.org/officeDocument/2006/relationships/hyperlink" Target="https://enzyme.expasy.org/EC/2.7.6.1" TargetMode="External"/><Relationship Id="rId479" Type="http://schemas.openxmlformats.org/officeDocument/2006/relationships/hyperlink" Target="https://enzyme.expasy.org/EC/2.7.1.6" TargetMode="External"/><Relationship Id="rId644" Type="http://schemas.openxmlformats.org/officeDocument/2006/relationships/hyperlink" Target="https://enzyme.expasy.org/EC/2.6.1.19" TargetMode="External"/><Relationship Id="rId686" Type="http://schemas.openxmlformats.org/officeDocument/2006/relationships/hyperlink" Target="https://enzyme.expasy.org/EC/1.1.1.154" TargetMode="External"/><Relationship Id="rId36" Type="http://schemas.openxmlformats.org/officeDocument/2006/relationships/hyperlink" Target="https://enzyme.expasy.org/EC/2.3.3.1" TargetMode="External"/><Relationship Id="rId283" Type="http://schemas.openxmlformats.org/officeDocument/2006/relationships/hyperlink" Target="https://enzyme.expasy.org/EC/3.1.3.87" TargetMode="External"/><Relationship Id="rId339" Type="http://schemas.openxmlformats.org/officeDocument/2006/relationships/hyperlink" Target="https://enzyme.expasy.org/EC/1.17.99.6" TargetMode="External"/><Relationship Id="rId490" Type="http://schemas.openxmlformats.org/officeDocument/2006/relationships/hyperlink" Target="https://enzyme.expasy.org/EC/5.3.2.6" TargetMode="External"/><Relationship Id="rId504" Type="http://schemas.openxmlformats.org/officeDocument/2006/relationships/hyperlink" Target="https://enzyme.expasy.org/EC/7.1.2.2" TargetMode="External"/><Relationship Id="rId546" Type="http://schemas.openxmlformats.org/officeDocument/2006/relationships/hyperlink" Target="https://enzyme.expasy.org/EC/3.5.2.5" TargetMode="External"/><Relationship Id="rId711" Type="http://schemas.openxmlformats.org/officeDocument/2006/relationships/hyperlink" Target="https://enzyme.expasy.org/EC/2.2.1.1" TargetMode="External"/><Relationship Id="rId753" Type="http://schemas.openxmlformats.org/officeDocument/2006/relationships/hyperlink" Target="https://enzyme.expasy.org/EC/2.7.4.25" TargetMode="External"/><Relationship Id="rId78" Type="http://schemas.openxmlformats.org/officeDocument/2006/relationships/hyperlink" Target="https://enzyme.expasy.org/EC/2.8.1.13" TargetMode="External"/><Relationship Id="rId101" Type="http://schemas.openxmlformats.org/officeDocument/2006/relationships/hyperlink" Target="https://enzyme.expasy.org/EC/2.7.1.2" TargetMode="External"/><Relationship Id="rId143" Type="http://schemas.openxmlformats.org/officeDocument/2006/relationships/hyperlink" Target="https://enzyme.expasy.org/EC/3.5.4.16" TargetMode="External"/><Relationship Id="rId185" Type="http://schemas.openxmlformats.org/officeDocument/2006/relationships/hyperlink" Target="https://enzyme.expasy.org/EC/2.4.2.1" TargetMode="External"/><Relationship Id="rId350" Type="http://schemas.openxmlformats.org/officeDocument/2006/relationships/hyperlink" Target="https://enzyme.expasy.org/EC/2.7.1.201" TargetMode="External"/><Relationship Id="rId406" Type="http://schemas.openxmlformats.org/officeDocument/2006/relationships/hyperlink" Target="https://enzyme.expasy.org/EC/3.2.1.1" TargetMode="External"/><Relationship Id="rId588" Type="http://schemas.openxmlformats.org/officeDocument/2006/relationships/hyperlink" Target="https://enzyme.expasy.org/EC/6.3.5.4" TargetMode="External"/><Relationship Id="rId795" Type="http://schemas.openxmlformats.org/officeDocument/2006/relationships/hyperlink" Target="https://enzyme.expasy.org/EC/2.3.2.2" TargetMode="External"/><Relationship Id="rId9" Type="http://schemas.openxmlformats.org/officeDocument/2006/relationships/hyperlink" Target="https://enzyme.expasy.org/EC/4.1.1.49" TargetMode="External"/><Relationship Id="rId210" Type="http://schemas.openxmlformats.org/officeDocument/2006/relationships/hyperlink" Target="https://enzyme.expasy.org/EC/3.1.4.16" TargetMode="External"/><Relationship Id="rId392" Type="http://schemas.openxmlformats.org/officeDocument/2006/relationships/hyperlink" Target="https://enzyme.expasy.org/EC/1.1.1.93" TargetMode="External"/><Relationship Id="rId448" Type="http://schemas.openxmlformats.org/officeDocument/2006/relationships/hyperlink" Target="https://enzyme.expasy.org/EC/6.1.1.11" TargetMode="External"/><Relationship Id="rId613" Type="http://schemas.openxmlformats.org/officeDocument/2006/relationships/hyperlink" Target="https://enzyme.expasy.org/EC/2.5.1.16" TargetMode="External"/><Relationship Id="rId655" Type="http://schemas.openxmlformats.org/officeDocument/2006/relationships/hyperlink" Target="https://enzyme.expasy.org/EC/3.2.1.23" TargetMode="External"/><Relationship Id="rId697" Type="http://schemas.openxmlformats.org/officeDocument/2006/relationships/hyperlink" Target="https://enzyme.expasy.org/EC/2.2.1.6" TargetMode="External"/><Relationship Id="rId252" Type="http://schemas.openxmlformats.org/officeDocument/2006/relationships/hyperlink" Target="https://enzyme.expasy.org/EC/2.4.1.227" TargetMode="External"/><Relationship Id="rId294" Type="http://schemas.openxmlformats.org/officeDocument/2006/relationships/hyperlink" Target="https://enzyme.expasy.org/EC/3.4.14.13" TargetMode="External"/><Relationship Id="rId308" Type="http://schemas.openxmlformats.org/officeDocument/2006/relationships/hyperlink" Target="https://enzyme.expasy.org/EC/2.7.1.23" TargetMode="External"/><Relationship Id="rId515" Type="http://schemas.openxmlformats.org/officeDocument/2006/relationships/hyperlink" Target="https://enzyme.expasy.org/EC/2.4.1.53" TargetMode="External"/><Relationship Id="rId722" Type="http://schemas.openxmlformats.org/officeDocument/2006/relationships/hyperlink" Target="https://enzyme.expasy.org/EC/1.3.1.34" TargetMode="External"/><Relationship Id="rId47" Type="http://schemas.openxmlformats.org/officeDocument/2006/relationships/hyperlink" Target="https://enzyme.expasy.org/EC/1.1.99.14" TargetMode="External"/><Relationship Id="rId89" Type="http://schemas.openxmlformats.org/officeDocument/2006/relationships/hyperlink" Target="https://enzyme.expasy.org/EC/3.5.1.28" TargetMode="External"/><Relationship Id="rId112" Type="http://schemas.openxmlformats.org/officeDocument/2006/relationships/hyperlink" Target="https://enzyme.expasy.org/EC/4.2.1.3" TargetMode="External"/><Relationship Id="rId154" Type="http://schemas.openxmlformats.org/officeDocument/2006/relationships/hyperlink" Target="https://enzyme.expasy.org/EC/5.3.1.24" TargetMode="External"/><Relationship Id="rId361" Type="http://schemas.openxmlformats.org/officeDocument/2006/relationships/hyperlink" Target="https://enzyme.expasy.org/EC/6.5.1.2" TargetMode="External"/><Relationship Id="rId557" Type="http://schemas.openxmlformats.org/officeDocument/2006/relationships/hyperlink" Target="https://enzyme.expasy.org/EC/1.4.1.1" TargetMode="External"/><Relationship Id="rId599" Type="http://schemas.openxmlformats.org/officeDocument/2006/relationships/hyperlink" Target="https://enzyme.expasy.org/EC/2.7.1.11" TargetMode="External"/><Relationship Id="rId764" Type="http://schemas.openxmlformats.org/officeDocument/2006/relationships/hyperlink" Target="https://enzyme.expasy.org/EC/1.1.1.100" TargetMode="External"/><Relationship Id="rId196" Type="http://schemas.openxmlformats.org/officeDocument/2006/relationships/hyperlink" Target="https://enzyme.expasy.org/EC/1.4.1.13" TargetMode="External"/><Relationship Id="rId417" Type="http://schemas.openxmlformats.org/officeDocument/2006/relationships/hyperlink" Target="https://enzyme.expasy.org/EC/2.6.1.16" TargetMode="External"/><Relationship Id="rId459" Type="http://schemas.openxmlformats.org/officeDocument/2006/relationships/hyperlink" Target="https://enzyme.expasy.org/EC/1.2.1.27" TargetMode="External"/><Relationship Id="rId624" Type="http://schemas.openxmlformats.org/officeDocument/2006/relationships/hyperlink" Target="https://enzyme.expasy.org/EC/2.6.1.13" TargetMode="External"/><Relationship Id="rId666" Type="http://schemas.openxmlformats.org/officeDocument/2006/relationships/hyperlink" Target="https://enzyme.expasy.org/EC/1.13.11.2" TargetMode="External"/><Relationship Id="rId16" Type="http://schemas.openxmlformats.org/officeDocument/2006/relationships/hyperlink" Target="https://enzyme.expasy.org/EC/6.2.1.14" TargetMode="External"/><Relationship Id="rId221" Type="http://schemas.openxmlformats.org/officeDocument/2006/relationships/hyperlink" Target="https://enzyme.expasy.org/EC/3.5.1.44" TargetMode="External"/><Relationship Id="rId263" Type="http://schemas.openxmlformats.org/officeDocument/2006/relationships/hyperlink" Target="https://enzyme.expasy.org/EC/3.1.3.25" TargetMode="External"/><Relationship Id="rId319" Type="http://schemas.openxmlformats.org/officeDocument/2006/relationships/hyperlink" Target="https://enzyme.expasy.org/EC/1.5.1.20" TargetMode="External"/><Relationship Id="rId470" Type="http://schemas.openxmlformats.org/officeDocument/2006/relationships/hyperlink" Target="https://enzyme.expasy.org/EC/3.5.3.8" TargetMode="External"/><Relationship Id="rId526" Type="http://schemas.openxmlformats.org/officeDocument/2006/relationships/hyperlink" Target="https://enzyme.expasy.org/EC/1.8.1.9" TargetMode="External"/><Relationship Id="rId58" Type="http://schemas.openxmlformats.org/officeDocument/2006/relationships/hyperlink" Target="https://enzyme.expasy.org/EC/1.1.1.85" TargetMode="External"/><Relationship Id="rId123" Type="http://schemas.openxmlformats.org/officeDocument/2006/relationships/hyperlink" Target="https://enzyme.expasy.org/EC/1.6.99.1" TargetMode="External"/><Relationship Id="rId330" Type="http://schemas.openxmlformats.org/officeDocument/2006/relationships/hyperlink" Target="https://enzyme.expasy.org/EC/4.1.1.37" TargetMode="External"/><Relationship Id="rId568" Type="http://schemas.openxmlformats.org/officeDocument/2006/relationships/hyperlink" Target="https://enzyme.expasy.org/EC/1.2.1.8" TargetMode="External"/><Relationship Id="rId733" Type="http://schemas.openxmlformats.org/officeDocument/2006/relationships/hyperlink" Target="https://enzyme.expasy.org/EC/2.4.2.10" TargetMode="External"/><Relationship Id="rId775" Type="http://schemas.openxmlformats.org/officeDocument/2006/relationships/hyperlink" Target="https://enzyme.expasy.org/EC/1.17.1.8" TargetMode="External"/><Relationship Id="rId165" Type="http://schemas.openxmlformats.org/officeDocument/2006/relationships/hyperlink" Target="https://enzyme.expasy.org/EC/4.1.1.11" TargetMode="External"/><Relationship Id="rId372" Type="http://schemas.openxmlformats.org/officeDocument/2006/relationships/hyperlink" Target="https://enzyme.expasy.org/EC/4.1.1.21" TargetMode="External"/><Relationship Id="rId428" Type="http://schemas.openxmlformats.org/officeDocument/2006/relationships/hyperlink" Target="https://enzyme.expasy.org/EC/6.1.1.6" TargetMode="External"/><Relationship Id="rId635" Type="http://schemas.openxmlformats.org/officeDocument/2006/relationships/hyperlink" Target="https://enzyme.expasy.org/EC/1.6.5.9" TargetMode="External"/><Relationship Id="rId677" Type="http://schemas.openxmlformats.org/officeDocument/2006/relationships/hyperlink" Target="https://enzyme.expasy.org/EC/2.1.1.10" TargetMode="External"/><Relationship Id="rId232" Type="http://schemas.openxmlformats.org/officeDocument/2006/relationships/hyperlink" Target="https://enzyme.expasy.org/EC/3.5.1.88" TargetMode="External"/><Relationship Id="rId274" Type="http://schemas.openxmlformats.org/officeDocument/2006/relationships/hyperlink" Target="https://enzyme.expasy.org/EC/1.3.1.34" TargetMode="External"/><Relationship Id="rId481" Type="http://schemas.openxmlformats.org/officeDocument/2006/relationships/hyperlink" Target="https://enzyme.expasy.org/EC/3.2.1.26" TargetMode="External"/><Relationship Id="rId702" Type="http://schemas.openxmlformats.org/officeDocument/2006/relationships/hyperlink" Target="https://enzyme.expasy.org/EC/2.8.1.7" TargetMode="External"/><Relationship Id="rId27" Type="http://schemas.openxmlformats.org/officeDocument/2006/relationships/hyperlink" Target="https://enzyme.expasy.org/EC/3.1.3.15" TargetMode="External"/><Relationship Id="rId69" Type="http://schemas.openxmlformats.org/officeDocument/2006/relationships/hyperlink" Target="https://enzyme.expasy.org/EC/1.4.3.16" TargetMode="External"/><Relationship Id="rId134" Type="http://schemas.openxmlformats.org/officeDocument/2006/relationships/hyperlink" Target="https://enzyme.expasy.org/EC/2.5.1.9" TargetMode="External"/><Relationship Id="rId537" Type="http://schemas.openxmlformats.org/officeDocument/2006/relationships/hyperlink" Target="https://enzyme.expasy.org/EC/4.2.1.11" TargetMode="External"/><Relationship Id="rId579" Type="http://schemas.openxmlformats.org/officeDocument/2006/relationships/hyperlink" Target="https://enzyme.expasy.org/EC/3.5.3.9" TargetMode="External"/><Relationship Id="rId744" Type="http://schemas.openxmlformats.org/officeDocument/2006/relationships/hyperlink" Target="https://enzyme.expasy.org/EC/1.5.1.2" TargetMode="External"/><Relationship Id="rId786" Type="http://schemas.openxmlformats.org/officeDocument/2006/relationships/hyperlink" Target="https://enzyme.expasy.org/EC/2.1.1.37" TargetMode="External"/><Relationship Id="rId80" Type="http://schemas.openxmlformats.org/officeDocument/2006/relationships/hyperlink" Target="https://enzyme.expasy.org/EC/2.7.1.48" TargetMode="External"/><Relationship Id="rId176" Type="http://schemas.openxmlformats.org/officeDocument/2006/relationships/hyperlink" Target="https://enzyme.expasy.org/EC/2.1.1.45" TargetMode="External"/><Relationship Id="rId341" Type="http://schemas.openxmlformats.org/officeDocument/2006/relationships/hyperlink" Target="https://enzyme.expasy.org/EC/4.1.99.17" TargetMode="External"/><Relationship Id="rId383" Type="http://schemas.openxmlformats.org/officeDocument/2006/relationships/hyperlink" Target="https://enzyme.expasy.org/EC/3.1.1.1" TargetMode="External"/><Relationship Id="rId439" Type="http://schemas.openxmlformats.org/officeDocument/2006/relationships/hyperlink" Target="https://enzyme.expasy.org/EC/2.7.7.23" TargetMode="External"/><Relationship Id="rId590" Type="http://schemas.openxmlformats.org/officeDocument/2006/relationships/hyperlink" Target="https://enzyme.expasy.org/EC/3.2.1.22" TargetMode="External"/><Relationship Id="rId604" Type="http://schemas.openxmlformats.org/officeDocument/2006/relationships/hyperlink" Target="https://enzyme.expasy.org/EC/5.1.3.14" TargetMode="External"/><Relationship Id="rId646" Type="http://schemas.openxmlformats.org/officeDocument/2006/relationships/hyperlink" Target="https://enzyme.expasy.org/EC/1.1.1.17" TargetMode="External"/><Relationship Id="rId201" Type="http://schemas.openxmlformats.org/officeDocument/2006/relationships/hyperlink" Target="https://enzyme.expasy.org/EC/5.1.1.1" TargetMode="External"/><Relationship Id="rId243" Type="http://schemas.openxmlformats.org/officeDocument/2006/relationships/hyperlink" Target="https://enzyme.expasy.org/EC/2.4.2.10" TargetMode="External"/><Relationship Id="rId285" Type="http://schemas.openxmlformats.org/officeDocument/2006/relationships/hyperlink" Target="https://enzyme.expasy.org/EC/2.7.1.100" TargetMode="External"/><Relationship Id="rId450" Type="http://schemas.openxmlformats.org/officeDocument/2006/relationships/hyperlink" Target="https://enzyme.expasy.org/EC/3.6.1.1" TargetMode="External"/><Relationship Id="rId506" Type="http://schemas.openxmlformats.org/officeDocument/2006/relationships/hyperlink" Target="https://enzyme.expasy.org/EC/3.5.1.5" TargetMode="External"/><Relationship Id="rId688" Type="http://schemas.openxmlformats.org/officeDocument/2006/relationships/hyperlink" Target="https://enzyme.expasy.org/EC/2.7.1.40" TargetMode="External"/><Relationship Id="rId38" Type="http://schemas.openxmlformats.org/officeDocument/2006/relationships/hyperlink" Target="https://enzyme.expasy.org/EC/2.7.7.7" TargetMode="External"/><Relationship Id="rId103" Type="http://schemas.openxmlformats.org/officeDocument/2006/relationships/hyperlink" Target="https://enzyme.expasy.org/EC/1.4.4.2" TargetMode="External"/><Relationship Id="rId310" Type="http://schemas.openxmlformats.org/officeDocument/2006/relationships/hyperlink" Target="https://enzyme.expasy.org/EC/2.3.1.179" TargetMode="External"/><Relationship Id="rId492" Type="http://schemas.openxmlformats.org/officeDocument/2006/relationships/hyperlink" Target="https://enzyme.expasy.org/EC/3.5.3.11" TargetMode="External"/><Relationship Id="rId548" Type="http://schemas.openxmlformats.org/officeDocument/2006/relationships/hyperlink" Target="https://enzyme.expasy.org/EC/1.1.1.3" TargetMode="External"/><Relationship Id="rId713" Type="http://schemas.openxmlformats.org/officeDocument/2006/relationships/hyperlink" Target="https://enzyme.expasy.org/EC/2.7.7.18" TargetMode="External"/><Relationship Id="rId755" Type="http://schemas.openxmlformats.org/officeDocument/2006/relationships/hyperlink" Target="https://enzyme.expasy.org/EC/3.5.4.16" TargetMode="External"/><Relationship Id="rId797" Type="http://schemas.openxmlformats.org/officeDocument/2006/relationships/hyperlink" Target="https://enzyme.expasy.org/EC/2.3.1.15" TargetMode="External"/><Relationship Id="rId91" Type="http://schemas.openxmlformats.org/officeDocument/2006/relationships/hyperlink" Target="https://enzyme.expasy.org/EC/1.1.1.25" TargetMode="External"/><Relationship Id="rId145" Type="http://schemas.openxmlformats.org/officeDocument/2006/relationships/hyperlink" Target="https://enzyme.expasy.org/EC/2.1.1.163" TargetMode="External"/><Relationship Id="rId187" Type="http://schemas.openxmlformats.org/officeDocument/2006/relationships/hyperlink" Target="https://enzyme.expasy.org/EC/1.2.4.2" TargetMode="External"/><Relationship Id="rId352" Type="http://schemas.openxmlformats.org/officeDocument/2006/relationships/hyperlink" Target="https://enzyme.expasy.org/EC/1.14.14.47" TargetMode="External"/><Relationship Id="rId394" Type="http://schemas.openxmlformats.org/officeDocument/2006/relationships/hyperlink" Target="https://enzyme.expasy.org/EC/1.1.1.47" TargetMode="External"/><Relationship Id="rId408" Type="http://schemas.openxmlformats.org/officeDocument/2006/relationships/hyperlink" Target="https://enzyme.expasy.org/EC/4.2.1.40" TargetMode="External"/><Relationship Id="rId615" Type="http://schemas.openxmlformats.org/officeDocument/2006/relationships/hyperlink" Target="https://enzyme.expasy.org/EC/2.3.1.8" TargetMode="External"/><Relationship Id="rId212" Type="http://schemas.openxmlformats.org/officeDocument/2006/relationships/hyperlink" Target="https://enzyme.expasy.org/EC/4.3.3.7" TargetMode="External"/><Relationship Id="rId254" Type="http://schemas.openxmlformats.org/officeDocument/2006/relationships/hyperlink" Target="https://enzyme.expasy.org/EC/2.7.8.13" TargetMode="External"/><Relationship Id="rId657" Type="http://schemas.openxmlformats.org/officeDocument/2006/relationships/hyperlink" Target="https://enzyme.expasy.org/EC/1.6.2.4" TargetMode="External"/><Relationship Id="rId699" Type="http://schemas.openxmlformats.org/officeDocument/2006/relationships/hyperlink" Target="https://enzyme.expasy.org/EC/1.1.1.85" TargetMode="External"/><Relationship Id="rId49" Type="http://schemas.openxmlformats.org/officeDocument/2006/relationships/hyperlink" Target="https://enzyme.expasy.org/EC/6.2.1.3" TargetMode="External"/><Relationship Id="rId114" Type="http://schemas.openxmlformats.org/officeDocument/2006/relationships/hyperlink" Target="https://enzyme.expasy.org/EC/4.1.3.30" TargetMode="External"/><Relationship Id="rId296" Type="http://schemas.openxmlformats.org/officeDocument/2006/relationships/hyperlink" Target="https://enzyme.expasy.org/EC/1.11.1.6" TargetMode="External"/><Relationship Id="rId461" Type="http://schemas.openxmlformats.org/officeDocument/2006/relationships/hyperlink" Target="https://enzyme.expasy.org/EC/2.7.1.92" TargetMode="External"/><Relationship Id="rId517" Type="http://schemas.openxmlformats.org/officeDocument/2006/relationships/hyperlink" Target="https://enzyme.expasy.org/EC/1.14.15.13" TargetMode="External"/><Relationship Id="rId559" Type="http://schemas.openxmlformats.org/officeDocument/2006/relationships/hyperlink" Target="https://enzyme.expasy.org/EC/6.3.4.21" TargetMode="External"/><Relationship Id="rId724" Type="http://schemas.openxmlformats.org/officeDocument/2006/relationships/hyperlink" Target="https://enzyme.expasy.org/EC/1.2.4.1" TargetMode="External"/><Relationship Id="rId766" Type="http://schemas.openxmlformats.org/officeDocument/2006/relationships/hyperlink" Target="https://enzyme.expasy.org/EC/2.1.1.74" TargetMode="External"/><Relationship Id="rId60" Type="http://schemas.openxmlformats.org/officeDocument/2006/relationships/hyperlink" Target="https://enzyme.expasy.org/EC/5.2.1.8" TargetMode="External"/><Relationship Id="rId156" Type="http://schemas.openxmlformats.org/officeDocument/2006/relationships/hyperlink" Target="https://enzyme.expasy.org/EC/2.6.1.9" TargetMode="External"/><Relationship Id="rId198" Type="http://schemas.openxmlformats.org/officeDocument/2006/relationships/hyperlink" Target="https://enzyme.expasy.org/EC/5.1.3.3" TargetMode="External"/><Relationship Id="rId321" Type="http://schemas.openxmlformats.org/officeDocument/2006/relationships/hyperlink" Target="https://enzyme.expasy.org/EC/4.4.1.19" TargetMode="External"/><Relationship Id="rId363" Type="http://schemas.openxmlformats.org/officeDocument/2006/relationships/hyperlink" Target="https://enzyme.expasy.org/EC/2.1.2.3" TargetMode="External"/><Relationship Id="rId419" Type="http://schemas.openxmlformats.org/officeDocument/2006/relationships/hyperlink" Target="https://enzyme.expasy.org/EC/4.2.1.126" TargetMode="External"/><Relationship Id="rId570" Type="http://schemas.openxmlformats.org/officeDocument/2006/relationships/hyperlink" Target="https://enzyme.expasy.org/EC/2.4.1.18" TargetMode="External"/><Relationship Id="rId626" Type="http://schemas.openxmlformats.org/officeDocument/2006/relationships/hyperlink" Target="https://enzyme.expasy.org/EC/4.3.3.6" TargetMode="External"/><Relationship Id="rId223" Type="http://schemas.openxmlformats.org/officeDocument/2006/relationships/hyperlink" Target="https://enzyme.expasy.org/EC/6.2.1.5" TargetMode="External"/><Relationship Id="rId430" Type="http://schemas.openxmlformats.org/officeDocument/2006/relationships/hyperlink" Target="https://enzyme.expasy.org/EC/4.1.2.25" TargetMode="External"/><Relationship Id="rId668" Type="http://schemas.openxmlformats.org/officeDocument/2006/relationships/hyperlink" Target="https://enzyme.expasy.org/EC/1.14.14.5" TargetMode="External"/><Relationship Id="rId18" Type="http://schemas.openxmlformats.org/officeDocument/2006/relationships/hyperlink" Target="https://enzyme.expasy.org/EC/2.3.1.47" TargetMode="External"/><Relationship Id="rId265" Type="http://schemas.openxmlformats.org/officeDocument/2006/relationships/hyperlink" Target="https://enzyme.expasy.org/EC/2.3.1.12" TargetMode="External"/><Relationship Id="rId472" Type="http://schemas.openxmlformats.org/officeDocument/2006/relationships/hyperlink" Target="https://enzyme.expasy.org/EC/4.2.1.49" TargetMode="External"/><Relationship Id="rId528" Type="http://schemas.openxmlformats.org/officeDocument/2006/relationships/hyperlink" Target="https://enzyme.expasy.org/EC/3.2.1.10" TargetMode="External"/><Relationship Id="rId735" Type="http://schemas.openxmlformats.org/officeDocument/2006/relationships/hyperlink" Target="https://enzyme.expasy.org/EC/2.7.1.25" TargetMode="External"/><Relationship Id="rId125" Type="http://schemas.openxmlformats.org/officeDocument/2006/relationships/hyperlink" Target="https://enzyme.expasy.org/EC/4.3.1.18" TargetMode="External"/><Relationship Id="rId167" Type="http://schemas.openxmlformats.org/officeDocument/2006/relationships/hyperlink" Target="https://enzyme.expasy.org/EC/6.1.1.22" TargetMode="External"/><Relationship Id="rId332" Type="http://schemas.openxmlformats.org/officeDocument/2006/relationships/hyperlink" Target="https://enzyme.expasy.org/EC/2.6.1.21" TargetMode="External"/><Relationship Id="rId374" Type="http://schemas.openxmlformats.org/officeDocument/2006/relationships/hyperlink" Target="https://enzyme.expasy.org/EC/6.3.5.2" TargetMode="External"/><Relationship Id="rId581" Type="http://schemas.openxmlformats.org/officeDocument/2006/relationships/hyperlink" Target="https://enzyme.expasy.org/EC/2.4.1.10" TargetMode="External"/><Relationship Id="rId777" Type="http://schemas.openxmlformats.org/officeDocument/2006/relationships/hyperlink" Target="https://enzyme.expasy.org/EC/6.3.4.15" TargetMode="External"/><Relationship Id="rId71" Type="http://schemas.openxmlformats.org/officeDocument/2006/relationships/hyperlink" Target="https://enzyme.expasy.org/EC/2.5.1.72" TargetMode="External"/><Relationship Id="rId234" Type="http://schemas.openxmlformats.org/officeDocument/2006/relationships/hyperlink" Target="https://enzyme.expasy.org/EC/6.3.2.5" TargetMode="External"/><Relationship Id="rId637" Type="http://schemas.openxmlformats.org/officeDocument/2006/relationships/hyperlink" Target="https://enzyme.expasy.org/EC/2.6.1.42" TargetMode="External"/><Relationship Id="rId679" Type="http://schemas.openxmlformats.org/officeDocument/2006/relationships/hyperlink" Target="https://enzyme.expasy.org/EC/2.3.1.179" TargetMode="External"/><Relationship Id="rId2" Type="http://schemas.openxmlformats.org/officeDocument/2006/relationships/hyperlink" Target="https://enzyme.expasy.org/EC/5.4.4.2" TargetMode="External"/><Relationship Id="rId29" Type="http://schemas.openxmlformats.org/officeDocument/2006/relationships/hyperlink" Target="https://enzyme.expasy.org/EC/2.7.2.1" TargetMode="External"/><Relationship Id="rId276" Type="http://schemas.openxmlformats.org/officeDocument/2006/relationships/hyperlink" Target="https://enzyme.expasy.org/EC/2.7.1.199" TargetMode="External"/><Relationship Id="rId441" Type="http://schemas.openxmlformats.org/officeDocument/2006/relationships/hyperlink" Target="https://enzyme.expasy.org/EC/2.7.1.148" TargetMode="External"/><Relationship Id="rId483" Type="http://schemas.openxmlformats.org/officeDocument/2006/relationships/hyperlink" Target="https://enzyme.expasy.org/EC/1.1.1.133" TargetMode="External"/><Relationship Id="rId539" Type="http://schemas.openxmlformats.org/officeDocument/2006/relationships/hyperlink" Target="https://enzyme.expasy.org/EC/1.1.1.283" TargetMode="External"/><Relationship Id="rId690" Type="http://schemas.openxmlformats.org/officeDocument/2006/relationships/hyperlink" Target="https://enzyme.expasy.org/EC/2.7.7.7" TargetMode="External"/><Relationship Id="rId704" Type="http://schemas.openxmlformats.org/officeDocument/2006/relationships/hyperlink" Target="https://enzyme.expasy.org/EC/3.6.4.12" TargetMode="External"/><Relationship Id="rId746" Type="http://schemas.openxmlformats.org/officeDocument/2006/relationships/hyperlink" Target="https://enzyme.expasy.org/EC/2.7.1.33" TargetMode="External"/><Relationship Id="rId40" Type="http://schemas.openxmlformats.org/officeDocument/2006/relationships/hyperlink" Target="https://enzyme.expasy.org/EC/4.1.1.50" TargetMode="External"/><Relationship Id="rId136" Type="http://schemas.openxmlformats.org/officeDocument/2006/relationships/hyperlink" Target="https://enzyme.expasy.org/EC/4.1.99.12" TargetMode="External"/><Relationship Id="rId178" Type="http://schemas.openxmlformats.org/officeDocument/2006/relationships/hyperlink" Target="https://enzyme.expasy.org/EC/4.3.1.19" TargetMode="External"/><Relationship Id="rId301" Type="http://schemas.openxmlformats.org/officeDocument/2006/relationships/hyperlink" Target="https://enzyme.expasy.org/EC/4.4.1.13" TargetMode="External"/><Relationship Id="rId343" Type="http://schemas.openxmlformats.org/officeDocument/2006/relationships/hyperlink" Target="https://enzyme.expasy.org/EC/1.3.1.104" TargetMode="External"/><Relationship Id="rId550" Type="http://schemas.openxmlformats.org/officeDocument/2006/relationships/hyperlink" Target="https://enzyme.expasy.org/EC/2.7.1.39" TargetMode="External"/><Relationship Id="rId788" Type="http://schemas.openxmlformats.org/officeDocument/2006/relationships/hyperlink" Target="https://enzyme.expasy.org/EC/2.4.2.1" TargetMode="External"/><Relationship Id="rId82" Type="http://schemas.openxmlformats.org/officeDocument/2006/relationships/hyperlink" Target="https://enzyme.expasy.org/EC/3.2.2.9" TargetMode="External"/><Relationship Id="rId203" Type="http://schemas.openxmlformats.org/officeDocument/2006/relationships/hyperlink" Target="https://enzyme.expasy.org/EC/5.3.1.5" TargetMode="External"/><Relationship Id="rId385" Type="http://schemas.openxmlformats.org/officeDocument/2006/relationships/hyperlink" Target="https://enzyme.expasy.org/EC/2.7.8.7" TargetMode="External"/><Relationship Id="rId592" Type="http://schemas.openxmlformats.org/officeDocument/2006/relationships/hyperlink" Target="https://enzyme.expasy.org/EC/2.3.1.47" TargetMode="External"/><Relationship Id="rId606" Type="http://schemas.openxmlformats.org/officeDocument/2006/relationships/hyperlink" Target="https://enzyme.expasy.org/EC/4.2.1.59" TargetMode="External"/><Relationship Id="rId648" Type="http://schemas.openxmlformats.org/officeDocument/2006/relationships/hyperlink" Target="https://enzyme.expasy.org/EC/3.1.3.3" TargetMode="External"/><Relationship Id="rId245" Type="http://schemas.openxmlformats.org/officeDocument/2006/relationships/hyperlink" Target="https://enzyme.expasy.org/EC/1.3.1.14" TargetMode="External"/><Relationship Id="rId287" Type="http://schemas.openxmlformats.org/officeDocument/2006/relationships/hyperlink" Target="https://enzyme.expasy.org/EC/2.1.1.63" TargetMode="External"/><Relationship Id="rId410" Type="http://schemas.openxmlformats.org/officeDocument/2006/relationships/hyperlink" Target="https://enzyme.expasy.org/EC/4.2.1.41" TargetMode="External"/><Relationship Id="rId452" Type="http://schemas.openxmlformats.org/officeDocument/2006/relationships/hyperlink" Target="https://enzyme.expasy.org/EC/2.6.1.13" TargetMode="External"/><Relationship Id="rId494" Type="http://schemas.openxmlformats.org/officeDocument/2006/relationships/hyperlink" Target="https://enzyme.expasy.org/EC/6.3.4.2" TargetMode="External"/><Relationship Id="rId508" Type="http://schemas.openxmlformats.org/officeDocument/2006/relationships/hyperlink" Target="https://enzyme.expasy.org/EC/4.2.1.59" TargetMode="External"/><Relationship Id="rId715" Type="http://schemas.openxmlformats.org/officeDocument/2006/relationships/hyperlink" Target="https://enzyme.expasy.org/EC/1.17.7.4" TargetMode="External"/><Relationship Id="rId105" Type="http://schemas.openxmlformats.org/officeDocument/2006/relationships/hyperlink" Target="https://enzyme.expasy.org/EC/4.2.1.10" TargetMode="External"/><Relationship Id="rId147" Type="http://schemas.openxmlformats.org/officeDocument/2006/relationships/hyperlink" Target="https://enzyme.expasy.org/EC/2.1.1.80" TargetMode="External"/><Relationship Id="rId312" Type="http://schemas.openxmlformats.org/officeDocument/2006/relationships/hyperlink" Target="https://enzyme.expasy.org/EC/2.1.3.3" TargetMode="External"/><Relationship Id="rId354" Type="http://schemas.openxmlformats.org/officeDocument/2006/relationships/hyperlink" Target="https://enzyme.expasy.org/EC/1.2.1.28" TargetMode="External"/><Relationship Id="rId757" Type="http://schemas.openxmlformats.org/officeDocument/2006/relationships/hyperlink" Target="https://enzyme.expasy.org/EC/4.1.3.27" TargetMode="External"/><Relationship Id="rId51" Type="http://schemas.openxmlformats.org/officeDocument/2006/relationships/hyperlink" Target="https://enzyme.expasy.org/EC/2.7.2.4" TargetMode="External"/><Relationship Id="rId93" Type="http://schemas.openxmlformats.org/officeDocument/2006/relationships/hyperlink" Target="https://enzyme.expasy.org/EC/3.6.1.41" TargetMode="External"/><Relationship Id="rId189" Type="http://schemas.openxmlformats.org/officeDocument/2006/relationships/hyperlink" Target="https://enzyme.expasy.org/EC/4.2.1.137" TargetMode="External"/><Relationship Id="rId396" Type="http://schemas.openxmlformats.org/officeDocument/2006/relationships/hyperlink" Target="https://enzyme.expasy.org/EC/2.6.1.19" TargetMode="External"/><Relationship Id="rId561" Type="http://schemas.openxmlformats.org/officeDocument/2006/relationships/hyperlink" Target="https://enzyme.expasy.org/EC/2.3.2.13" TargetMode="External"/><Relationship Id="rId617" Type="http://schemas.openxmlformats.org/officeDocument/2006/relationships/hyperlink" Target="https://enzyme.expasy.org/EC/3.2.1.26" TargetMode="External"/><Relationship Id="rId659" Type="http://schemas.openxmlformats.org/officeDocument/2006/relationships/hyperlink" Target="https://enzyme.expasy.org/EC/4.2.2.2" TargetMode="External"/><Relationship Id="rId214" Type="http://schemas.openxmlformats.org/officeDocument/2006/relationships/hyperlink" Target="https://enzyme.expasy.org/EC/2.7.7.8" TargetMode="External"/><Relationship Id="rId256" Type="http://schemas.openxmlformats.org/officeDocument/2006/relationships/hyperlink" Target="https://enzyme.expasy.org/EC/1.1.1.169" TargetMode="External"/><Relationship Id="rId298" Type="http://schemas.openxmlformats.org/officeDocument/2006/relationships/hyperlink" Target="https://enzyme.expasy.org/EC/1.1.1.154" TargetMode="External"/><Relationship Id="rId421" Type="http://schemas.openxmlformats.org/officeDocument/2006/relationships/hyperlink" Target="https://enzyme.expasy.org/EC/5.4.99.12" TargetMode="External"/><Relationship Id="rId463" Type="http://schemas.openxmlformats.org/officeDocument/2006/relationships/hyperlink" Target="https://enzyme.expasy.org/EC/4.2.1.44" TargetMode="External"/><Relationship Id="rId519" Type="http://schemas.openxmlformats.org/officeDocument/2006/relationships/hyperlink" Target="https://enzyme.expasy.org/EC/2.4.2.17" TargetMode="External"/><Relationship Id="rId670" Type="http://schemas.openxmlformats.org/officeDocument/2006/relationships/hyperlink" Target="https://enzyme.expasy.org/EC/5.4.2.2" TargetMode="External"/><Relationship Id="rId116" Type="http://schemas.openxmlformats.org/officeDocument/2006/relationships/hyperlink" Target="https://enzyme.expasy.org/EC/2.7.2.7" TargetMode="External"/><Relationship Id="rId158" Type="http://schemas.openxmlformats.org/officeDocument/2006/relationships/hyperlink" Target="https://enzyme.expasy.org/EC/2.5.1.19" TargetMode="External"/><Relationship Id="rId323" Type="http://schemas.openxmlformats.org/officeDocument/2006/relationships/hyperlink" Target="https://enzyme.expasy.org/EC/3.1.3.92" TargetMode="External"/><Relationship Id="rId530" Type="http://schemas.openxmlformats.org/officeDocument/2006/relationships/hyperlink" Target="https://enzyme.expasy.org/EC/3.2.1.64" TargetMode="External"/><Relationship Id="rId726" Type="http://schemas.openxmlformats.org/officeDocument/2006/relationships/hyperlink" Target="https://enzyme.expasy.org/EC/3.5.1.2" TargetMode="External"/><Relationship Id="rId768" Type="http://schemas.openxmlformats.org/officeDocument/2006/relationships/hyperlink" Target="https://enzyme.expasy.org/EC/2.7.7.8" TargetMode="External"/><Relationship Id="rId20" Type="http://schemas.openxmlformats.org/officeDocument/2006/relationships/hyperlink" Target="https://enzyme.expasy.org/EC/2.8.1.6" TargetMode="External"/><Relationship Id="rId62" Type="http://schemas.openxmlformats.org/officeDocument/2006/relationships/hyperlink" Target="https://enzyme.expasy.org/EC/2.5.1.61" TargetMode="External"/><Relationship Id="rId365" Type="http://schemas.openxmlformats.org/officeDocument/2006/relationships/hyperlink" Target="https://enzyme.expasy.org/EC/2.1.2.2" TargetMode="External"/><Relationship Id="rId572" Type="http://schemas.openxmlformats.org/officeDocument/2006/relationships/hyperlink" Target="https://enzyme.expasy.org/EC/3.6.1.23" TargetMode="External"/><Relationship Id="rId628" Type="http://schemas.openxmlformats.org/officeDocument/2006/relationships/hyperlink" Target="https://enzyme.expasy.org/EC/2.7.4.9" TargetMode="External"/><Relationship Id="rId225" Type="http://schemas.openxmlformats.org/officeDocument/2006/relationships/hyperlink" Target="https://enzyme.expasy.org/EC/1.1.1.100" TargetMode="External"/><Relationship Id="rId267" Type="http://schemas.openxmlformats.org/officeDocument/2006/relationships/hyperlink" Target="https://enzyme.expasy.org/EC/3.5.4.2" TargetMode="External"/><Relationship Id="rId432" Type="http://schemas.openxmlformats.org/officeDocument/2006/relationships/hyperlink" Target="https://enzyme.expasy.org/EC/4.1.3.38" TargetMode="External"/><Relationship Id="rId474" Type="http://schemas.openxmlformats.org/officeDocument/2006/relationships/hyperlink" Target="https://enzyme.expasy.org/EC/5.1.3.2" TargetMode="External"/><Relationship Id="rId127" Type="http://schemas.openxmlformats.org/officeDocument/2006/relationships/hyperlink" Target="https://enzyme.expasy.org/EC/3.6.1.13" TargetMode="External"/><Relationship Id="rId681" Type="http://schemas.openxmlformats.org/officeDocument/2006/relationships/hyperlink" Target="https://enzyme.expasy.org/EC/3.5.99.2" TargetMode="External"/><Relationship Id="rId737" Type="http://schemas.openxmlformats.org/officeDocument/2006/relationships/hyperlink" Target="https://enzyme.expasy.org/EC/1.1.1.157" TargetMode="External"/><Relationship Id="rId779" Type="http://schemas.openxmlformats.org/officeDocument/2006/relationships/hyperlink" Target="https://enzyme.expasy.org/EC/2.6.1.1" TargetMode="External"/><Relationship Id="rId31" Type="http://schemas.openxmlformats.org/officeDocument/2006/relationships/hyperlink" Target="https://enzyme.expasy.org/EC/4.3.2.1" TargetMode="External"/><Relationship Id="rId73" Type="http://schemas.openxmlformats.org/officeDocument/2006/relationships/hyperlink" Target="https://enzyme.expasy.org/EC/2.4.99.17" TargetMode="External"/><Relationship Id="rId169" Type="http://schemas.openxmlformats.org/officeDocument/2006/relationships/hyperlink" Target="https://enzyme.expasy.org/EC/5.3.1.17" TargetMode="External"/><Relationship Id="rId334" Type="http://schemas.openxmlformats.org/officeDocument/2006/relationships/hyperlink" Target="https://enzyme.expasy.org/EC/2.3.3.16" TargetMode="External"/><Relationship Id="rId376" Type="http://schemas.openxmlformats.org/officeDocument/2006/relationships/hyperlink" Target="https://enzyme.expasy.org/EC/4.6.1.17" TargetMode="External"/><Relationship Id="rId541" Type="http://schemas.openxmlformats.org/officeDocument/2006/relationships/hyperlink" Target="https://enzyme.expasy.org/EC/4.2.1.2" TargetMode="External"/><Relationship Id="rId583" Type="http://schemas.openxmlformats.org/officeDocument/2006/relationships/hyperlink" Target="https://enzyme.expasy.org/EC/3.2.1.10" TargetMode="External"/><Relationship Id="rId639" Type="http://schemas.openxmlformats.org/officeDocument/2006/relationships/hyperlink" Target="https://enzyme.expasy.org/EC/3.2.1.1" TargetMode="External"/><Relationship Id="rId790" Type="http://schemas.openxmlformats.org/officeDocument/2006/relationships/hyperlink" Target="https://enzyme.expasy.org/EC/2.3.1.61" TargetMode="External"/><Relationship Id="rId4" Type="http://schemas.openxmlformats.org/officeDocument/2006/relationships/hyperlink" Target="https://enzyme.expasy.org/EC/4.2.99.20" TargetMode="External"/><Relationship Id="rId180" Type="http://schemas.openxmlformats.org/officeDocument/2006/relationships/hyperlink" Target="https://enzyme.expasy.org/EC/1.8.4.12" TargetMode="External"/><Relationship Id="rId236" Type="http://schemas.openxmlformats.org/officeDocument/2006/relationships/hyperlink" Target="https://enzyme.expasy.org/EC/2.7.4.8" TargetMode="External"/><Relationship Id="rId278" Type="http://schemas.openxmlformats.org/officeDocument/2006/relationships/hyperlink" Target="https://enzyme.expasy.org/EC/4.3.99.3" TargetMode="External"/><Relationship Id="rId401" Type="http://schemas.openxmlformats.org/officeDocument/2006/relationships/hyperlink" Target="https://enzyme.expasy.org/EC/1.5.5.2" TargetMode="External"/><Relationship Id="rId443" Type="http://schemas.openxmlformats.org/officeDocument/2006/relationships/hyperlink" Target="https://enzyme.expasy.org/EC/6.1.1.10" TargetMode="External"/><Relationship Id="rId650" Type="http://schemas.openxmlformats.org/officeDocument/2006/relationships/hyperlink" Target="https://enzyme.expasy.org/EC/3.2.1.86" TargetMode="External"/><Relationship Id="rId303" Type="http://schemas.openxmlformats.org/officeDocument/2006/relationships/hyperlink" Target="https://enzyme.expasy.org/EC/2.7.4.7" TargetMode="External"/><Relationship Id="rId485" Type="http://schemas.openxmlformats.org/officeDocument/2006/relationships/hyperlink" Target="https://enzyme.expasy.org/EC/5.3.3.19" TargetMode="External"/><Relationship Id="rId692" Type="http://schemas.openxmlformats.org/officeDocument/2006/relationships/hyperlink" Target="https://enzyme.expasy.org/EC/2.7.1.16" TargetMode="External"/><Relationship Id="rId706" Type="http://schemas.openxmlformats.org/officeDocument/2006/relationships/hyperlink" Target="https://enzyme.expasy.org/EC/2.7.1.48" TargetMode="External"/><Relationship Id="rId748" Type="http://schemas.openxmlformats.org/officeDocument/2006/relationships/hyperlink" Target="https://enzyme.expasy.org/EC/5.4.2.7" TargetMode="External"/><Relationship Id="rId42" Type="http://schemas.openxmlformats.org/officeDocument/2006/relationships/hyperlink" Target="https://enzyme.expasy.org/EC/5.3.1.4" TargetMode="External"/><Relationship Id="rId84" Type="http://schemas.openxmlformats.org/officeDocument/2006/relationships/hyperlink" Target="https://enzyme.expasy.org/EC/1.17.1.9" TargetMode="External"/><Relationship Id="rId138" Type="http://schemas.openxmlformats.org/officeDocument/2006/relationships/hyperlink" Target="https://enzyme.expasy.org/EC/1.1.1.95" TargetMode="External"/><Relationship Id="rId345" Type="http://schemas.openxmlformats.org/officeDocument/2006/relationships/hyperlink" Target="https://enzyme.expasy.org/EC/3.2.1.122" TargetMode="External"/><Relationship Id="rId387" Type="http://schemas.openxmlformats.org/officeDocument/2006/relationships/hyperlink" Target="https://enzyme.expasy.org/EC/6.3.2.4" TargetMode="External"/><Relationship Id="rId510" Type="http://schemas.openxmlformats.org/officeDocument/2006/relationships/hyperlink" Target="https://enzyme.expasy.org/EC/4.1.1.5" TargetMode="External"/><Relationship Id="rId552" Type="http://schemas.openxmlformats.org/officeDocument/2006/relationships/hyperlink" Target="https://enzyme.expasy.org/EC/2.3.1.57" TargetMode="External"/><Relationship Id="rId594" Type="http://schemas.openxmlformats.org/officeDocument/2006/relationships/hyperlink" Target="https://enzyme.expasy.org/EC/2.5.1.47" TargetMode="External"/><Relationship Id="rId608" Type="http://schemas.openxmlformats.org/officeDocument/2006/relationships/hyperlink" Target="https://enzyme.expasy.org/EC/5.3.1.6" TargetMode="External"/><Relationship Id="rId191" Type="http://schemas.openxmlformats.org/officeDocument/2006/relationships/hyperlink" Target="https://enzyme.expasy.org/EC/2.7.9.2" TargetMode="External"/><Relationship Id="rId205" Type="http://schemas.openxmlformats.org/officeDocument/2006/relationships/hyperlink" Target="https://enzyme.expasy.org/EC/6.3.1.2" TargetMode="External"/><Relationship Id="rId247" Type="http://schemas.openxmlformats.org/officeDocument/2006/relationships/hyperlink" Target="https://enzyme.expasy.org/EC/3.5.2.3" TargetMode="External"/><Relationship Id="rId412" Type="http://schemas.openxmlformats.org/officeDocument/2006/relationships/hyperlink" Target="https://enzyme.expasy.org/EC/3.5.99.6" TargetMode="External"/><Relationship Id="rId107" Type="http://schemas.openxmlformats.org/officeDocument/2006/relationships/hyperlink" Target="https://enzyme.expasy.org/EC/1.5.1.5" TargetMode="External"/><Relationship Id="rId289" Type="http://schemas.openxmlformats.org/officeDocument/2006/relationships/hyperlink" Target="https://enzyme.expasy.org/EC/3.5.4.3" TargetMode="External"/><Relationship Id="rId454" Type="http://schemas.openxmlformats.org/officeDocument/2006/relationships/hyperlink" Target="https://enzyme.expasy.org/EC/1.2.1.46" TargetMode="External"/><Relationship Id="rId496" Type="http://schemas.openxmlformats.org/officeDocument/2006/relationships/hyperlink" Target="https://enzyme.expasy.org/EC/2.5.1.7" TargetMode="External"/><Relationship Id="rId661" Type="http://schemas.openxmlformats.org/officeDocument/2006/relationships/hyperlink" Target="https://enzyme.expasy.org/EC/2.7.1.201" TargetMode="External"/><Relationship Id="rId717" Type="http://schemas.openxmlformats.org/officeDocument/2006/relationships/hyperlink" Target="https://enzyme.expasy.org/EC/2.1.2.10" TargetMode="External"/><Relationship Id="rId759" Type="http://schemas.openxmlformats.org/officeDocument/2006/relationships/hyperlink" Target="https://enzyme.expasy.org/EC/2.6.1.9" TargetMode="External"/><Relationship Id="rId11" Type="http://schemas.openxmlformats.org/officeDocument/2006/relationships/hyperlink" Target="https://enzyme.expasy.org/EC/6.3.5.4" TargetMode="External"/><Relationship Id="rId53" Type="http://schemas.openxmlformats.org/officeDocument/2006/relationships/hyperlink" Target="https://enzyme.expasy.org/EC/2.7.7.56" TargetMode="External"/><Relationship Id="rId149" Type="http://schemas.openxmlformats.org/officeDocument/2006/relationships/hyperlink" Target="https://enzyme.expasy.org/EC/4.2.3.4" TargetMode="External"/><Relationship Id="rId314" Type="http://schemas.openxmlformats.org/officeDocument/2006/relationships/hyperlink" Target="https://enzyme.expasy.org/EC/2.7.2.8" TargetMode="External"/><Relationship Id="rId356" Type="http://schemas.openxmlformats.org/officeDocument/2006/relationships/hyperlink" Target="https://enzyme.expasy.org/EC/2.7.7.33" TargetMode="External"/><Relationship Id="rId398" Type="http://schemas.openxmlformats.org/officeDocument/2006/relationships/hyperlink" Target="https://enzyme.expasy.org/EC/5.3.1.27" TargetMode="External"/><Relationship Id="rId521" Type="http://schemas.openxmlformats.org/officeDocument/2006/relationships/hyperlink" Target="https://enzyme.expasy.org/EC/4.2.1.19" TargetMode="External"/><Relationship Id="rId563" Type="http://schemas.openxmlformats.org/officeDocument/2006/relationships/hyperlink" Target="https://enzyme.expasy.org/EC/5.1.3.32" TargetMode="External"/><Relationship Id="rId619" Type="http://schemas.openxmlformats.org/officeDocument/2006/relationships/hyperlink" Target="https://enzyme.expasy.org/EC/6.1.1.13" TargetMode="External"/><Relationship Id="rId770" Type="http://schemas.openxmlformats.org/officeDocument/2006/relationships/hyperlink" Target="https://enzyme.expasy.org/EC/2.8.4.3" TargetMode="External"/><Relationship Id="rId95" Type="http://schemas.openxmlformats.org/officeDocument/2006/relationships/hyperlink" Target="https://enzyme.expasy.org/EC/3.5.4.5" TargetMode="External"/><Relationship Id="rId160" Type="http://schemas.openxmlformats.org/officeDocument/2006/relationships/hyperlink" Target="https://enzyme.expasy.org/EC/4.2.3.3" TargetMode="External"/><Relationship Id="rId216" Type="http://schemas.openxmlformats.org/officeDocument/2006/relationships/hyperlink" Target="https://enzyme.expasy.org/EC/2.7.7.2" TargetMode="External"/><Relationship Id="rId423" Type="http://schemas.openxmlformats.org/officeDocument/2006/relationships/hyperlink" Target="https://enzyme.expasy.org/EC/2.3.1.30" TargetMode="External"/><Relationship Id="rId258" Type="http://schemas.openxmlformats.org/officeDocument/2006/relationships/hyperlink" Target="https://enzyme.expasy.org/EC/2.1.1.171" TargetMode="External"/><Relationship Id="rId465" Type="http://schemas.openxmlformats.org/officeDocument/2006/relationships/hyperlink" Target="https://enzyme.expasy.org/EC/5.3.99.11" TargetMode="External"/><Relationship Id="rId630" Type="http://schemas.openxmlformats.org/officeDocument/2006/relationships/hyperlink" Target="https://enzyme.expasy.org/EC/3.5.99.10" TargetMode="External"/><Relationship Id="rId672" Type="http://schemas.openxmlformats.org/officeDocument/2006/relationships/hyperlink" Target="https://enzyme.expasy.org/EC/2.3.1.51" TargetMode="External"/><Relationship Id="rId728" Type="http://schemas.openxmlformats.org/officeDocument/2006/relationships/hyperlink" Target="https://enzyme.expasy.org/EC/2.7.8.13" TargetMode="External"/><Relationship Id="rId22" Type="http://schemas.openxmlformats.org/officeDocument/2006/relationships/hyperlink" Target="https://enzyme.expasy.org/EC/2.1.1.33" TargetMode="External"/><Relationship Id="rId64" Type="http://schemas.openxmlformats.org/officeDocument/2006/relationships/hyperlink" Target="https://enzyme.expasy.org/EC/4.2.1.24" TargetMode="External"/><Relationship Id="rId118" Type="http://schemas.openxmlformats.org/officeDocument/2006/relationships/hyperlink" Target="https://enzyme.expasy.org/EC/1.2.4.4" TargetMode="External"/><Relationship Id="rId325" Type="http://schemas.openxmlformats.org/officeDocument/2006/relationships/hyperlink" Target="https://enzyme.expasy.org/EC/1.3.1.95" TargetMode="External"/><Relationship Id="rId367" Type="http://schemas.openxmlformats.org/officeDocument/2006/relationships/hyperlink" Target="https://enzyme.expasy.org/EC/2.4.2.14" TargetMode="External"/><Relationship Id="rId532" Type="http://schemas.openxmlformats.org/officeDocument/2006/relationships/hyperlink" Target="https://enzyme.expasy.org/EC/5.1.1.10" TargetMode="External"/><Relationship Id="rId574" Type="http://schemas.openxmlformats.org/officeDocument/2006/relationships/hyperlink" Target="https://enzyme.expasy.org/EC/3.4.11.1" TargetMode="External"/><Relationship Id="rId171" Type="http://schemas.openxmlformats.org/officeDocument/2006/relationships/hyperlink" Target="https://enzyme.expasy.org/EC/4.1.2.14" TargetMode="External"/><Relationship Id="rId227" Type="http://schemas.openxmlformats.org/officeDocument/2006/relationships/hyperlink" Target="https://enzyme.expasy.org/EC/4.3.1.17" TargetMode="External"/><Relationship Id="rId781" Type="http://schemas.openxmlformats.org/officeDocument/2006/relationships/hyperlink" Target="https://enzyme.expasy.org/EC/2.4.2.22" TargetMode="External"/><Relationship Id="rId269" Type="http://schemas.openxmlformats.org/officeDocument/2006/relationships/hyperlink" Target="https://enzyme.expasy.org/EC/2.8.1.12" TargetMode="External"/><Relationship Id="rId434" Type="http://schemas.openxmlformats.org/officeDocument/2006/relationships/hyperlink" Target="https://enzyme.expasy.org/EC/6.3.4.19" TargetMode="External"/><Relationship Id="rId476" Type="http://schemas.openxmlformats.org/officeDocument/2006/relationships/hyperlink" Target="https://enzyme.expasy.org/EC/2.5.1.74" TargetMode="External"/><Relationship Id="rId641" Type="http://schemas.openxmlformats.org/officeDocument/2006/relationships/hyperlink" Target="https://enzyme.expasy.org/EC/1.2.1.88" TargetMode="External"/><Relationship Id="rId683" Type="http://schemas.openxmlformats.org/officeDocument/2006/relationships/hyperlink" Target="https://enzyme.expasy.org/EC/4.4.1.13" TargetMode="External"/><Relationship Id="rId739" Type="http://schemas.openxmlformats.org/officeDocument/2006/relationships/hyperlink" Target="https://enzyme.expasy.org/EC/1.8.1.4" TargetMode="External"/><Relationship Id="rId33" Type="http://schemas.openxmlformats.org/officeDocument/2006/relationships/hyperlink" Target="https://enzyme.expasy.org/EC/6.4.1.2" TargetMode="External"/><Relationship Id="rId129" Type="http://schemas.openxmlformats.org/officeDocument/2006/relationships/hyperlink" Target="https://enzyme.expasy.org/EC/4.3.1.1" TargetMode="External"/><Relationship Id="rId280" Type="http://schemas.openxmlformats.org/officeDocument/2006/relationships/hyperlink" Target="https://enzyme.expasy.org/EC/6.3.4.20" TargetMode="External"/><Relationship Id="rId336" Type="http://schemas.openxmlformats.org/officeDocument/2006/relationships/hyperlink" Target="https://enzyme.expasy.org/EC/5.4.2.2" TargetMode="External"/><Relationship Id="rId501" Type="http://schemas.openxmlformats.org/officeDocument/2006/relationships/hyperlink" Target="https://enzyme.expasy.org/EC/3.9.1.2" TargetMode="External"/><Relationship Id="rId543" Type="http://schemas.openxmlformats.org/officeDocument/2006/relationships/hyperlink" Target="https://enzyme.expasy.org/EC/1.17.1.4" TargetMode="External"/><Relationship Id="rId75" Type="http://schemas.openxmlformats.org/officeDocument/2006/relationships/hyperlink" Target="https://enzyme.expasy.org/EC/2.4.2.7" TargetMode="External"/><Relationship Id="rId140" Type="http://schemas.openxmlformats.org/officeDocument/2006/relationships/hyperlink" Target="https://enzyme.expasy.org/EC/2.7.4.25" TargetMode="External"/><Relationship Id="rId182" Type="http://schemas.openxmlformats.org/officeDocument/2006/relationships/hyperlink" Target="https://enzyme.expasy.org/EC/2.1.1.37" TargetMode="External"/><Relationship Id="rId378" Type="http://schemas.openxmlformats.org/officeDocument/2006/relationships/hyperlink" Target="https://enzyme.expasy.org/EC/2.3.1.266" TargetMode="External"/><Relationship Id="rId403" Type="http://schemas.openxmlformats.org/officeDocument/2006/relationships/hyperlink" Target="https://enzyme.expasy.org/EC/2.7.1.71" TargetMode="External"/><Relationship Id="rId585" Type="http://schemas.openxmlformats.org/officeDocument/2006/relationships/hyperlink" Target="https://enzyme.expasy.org/EC/4.1.3.36" TargetMode="External"/><Relationship Id="rId750" Type="http://schemas.openxmlformats.org/officeDocument/2006/relationships/hyperlink" Target="https://enzyme.expasy.org/EC/2.7.11.1" TargetMode="External"/><Relationship Id="rId792" Type="http://schemas.openxmlformats.org/officeDocument/2006/relationships/hyperlink" Target="https://enzyme.expasy.org/EC/3.5.2.6" TargetMode="External"/><Relationship Id="rId6" Type="http://schemas.openxmlformats.org/officeDocument/2006/relationships/hyperlink" Target="https://enzyme.expasy.org/EC/4.2.1.113" TargetMode="External"/><Relationship Id="rId238" Type="http://schemas.openxmlformats.org/officeDocument/2006/relationships/hyperlink" Target="https://enzyme.expasy.org/EC/4.99.1.4" TargetMode="External"/><Relationship Id="rId445" Type="http://schemas.openxmlformats.org/officeDocument/2006/relationships/hyperlink" Target="https://enzyme.expasy.org/EC/3.5.4.33" TargetMode="External"/><Relationship Id="rId487" Type="http://schemas.openxmlformats.org/officeDocument/2006/relationships/hyperlink" Target="https://enzyme.expasy.org/EC/1.3.98.5" TargetMode="External"/><Relationship Id="rId610" Type="http://schemas.openxmlformats.org/officeDocument/2006/relationships/hyperlink" Target="https://enzyme.expasy.org/EC/3.1.3.11" TargetMode="External"/><Relationship Id="rId652" Type="http://schemas.openxmlformats.org/officeDocument/2006/relationships/hyperlink" Target="https://enzyme.expasy.org/EC/6.3.5.2" TargetMode="External"/><Relationship Id="rId694" Type="http://schemas.openxmlformats.org/officeDocument/2006/relationships/hyperlink" Target="https://enzyme.expasy.org/EC/6.2.1.3" TargetMode="External"/><Relationship Id="rId708" Type="http://schemas.openxmlformats.org/officeDocument/2006/relationships/hyperlink" Target="https://enzyme.expasy.org/EC/1.14.14.1" TargetMode="External"/><Relationship Id="rId291" Type="http://schemas.openxmlformats.org/officeDocument/2006/relationships/hyperlink" Target="https://enzyme.expasy.org/EC/3.5.1.10" TargetMode="External"/><Relationship Id="rId305" Type="http://schemas.openxmlformats.org/officeDocument/2006/relationships/hyperlink" Target="https://enzyme.expasy.org/EC/2.8.1.10" TargetMode="External"/><Relationship Id="rId347" Type="http://schemas.openxmlformats.org/officeDocument/2006/relationships/hyperlink" Target="https://enzyme.expasy.org/EC/3.1.3.5" TargetMode="External"/><Relationship Id="rId512" Type="http://schemas.openxmlformats.org/officeDocument/2006/relationships/hyperlink" Target="https://enzyme.expasy.org/EC/2.7.1.15" TargetMode="External"/><Relationship Id="rId44" Type="http://schemas.openxmlformats.org/officeDocument/2006/relationships/hyperlink" Target="https://enzyme.expasy.org/EC/5.1.3.4" TargetMode="External"/><Relationship Id="rId86" Type="http://schemas.openxmlformats.org/officeDocument/2006/relationships/hyperlink" Target="https://enzyme.expasy.org/EC/3.2.1.80" TargetMode="External"/><Relationship Id="rId151" Type="http://schemas.openxmlformats.org/officeDocument/2006/relationships/hyperlink" Target="https://enzyme.expasy.org/EC/4.1.3.27" TargetMode="External"/><Relationship Id="rId389" Type="http://schemas.openxmlformats.org/officeDocument/2006/relationships/hyperlink" Target="https://enzyme.expasy.org/EC/5.3.1.15" TargetMode="External"/><Relationship Id="rId554" Type="http://schemas.openxmlformats.org/officeDocument/2006/relationships/hyperlink" Target="https://enzyme.expasy.org/EC/3.4.11.1" TargetMode="External"/><Relationship Id="rId596" Type="http://schemas.openxmlformats.org/officeDocument/2006/relationships/hyperlink" Target="https://enzyme.expasy.org/EC/2.8.1.4" TargetMode="External"/><Relationship Id="rId761" Type="http://schemas.openxmlformats.org/officeDocument/2006/relationships/hyperlink" Target="https://enzyme.expasy.org/EC/2.7.7.6" TargetMode="External"/><Relationship Id="rId193" Type="http://schemas.openxmlformats.org/officeDocument/2006/relationships/hyperlink" Target="https://enzyme.expasy.org/EC/4.1.1.2" TargetMode="External"/><Relationship Id="rId207" Type="http://schemas.openxmlformats.org/officeDocument/2006/relationships/hyperlink" Target="https://enzyme.expasy.org/EC/4.1.1.87" TargetMode="External"/><Relationship Id="rId249" Type="http://schemas.openxmlformats.org/officeDocument/2006/relationships/hyperlink" Target="https://enzyme.expasy.org/EC/2.4.2.9" TargetMode="External"/><Relationship Id="rId414" Type="http://schemas.openxmlformats.org/officeDocument/2006/relationships/hyperlink" Target="https://enzyme.expasy.org/EC/2.7.8.8" TargetMode="External"/><Relationship Id="rId456" Type="http://schemas.openxmlformats.org/officeDocument/2006/relationships/hyperlink" Target="https://enzyme.expasy.org/EC/2.7.1.12" TargetMode="External"/><Relationship Id="rId498" Type="http://schemas.openxmlformats.org/officeDocument/2006/relationships/hyperlink" Target="https://enzyme.expasy.org/EC/2.7.1.21" TargetMode="External"/><Relationship Id="rId621" Type="http://schemas.openxmlformats.org/officeDocument/2006/relationships/hyperlink" Target="https://enzyme.expasy.org/EC/4.3.1.3" TargetMode="External"/><Relationship Id="rId663" Type="http://schemas.openxmlformats.org/officeDocument/2006/relationships/hyperlink" Target="https://enzyme.expasy.org/EC/3.1.3.6" TargetMode="External"/><Relationship Id="rId13" Type="http://schemas.openxmlformats.org/officeDocument/2006/relationships/hyperlink" Target="https://enzyme.expasy.org/EC/2.1.1.61" TargetMode="External"/><Relationship Id="rId109" Type="http://schemas.openxmlformats.org/officeDocument/2006/relationships/hyperlink" Target="https://enzyme.expasy.org/EC/2.2.1.7" TargetMode="External"/><Relationship Id="rId260" Type="http://schemas.openxmlformats.org/officeDocument/2006/relationships/hyperlink" Target="https://enzyme.expasy.org/EC/2.5.1.141" TargetMode="External"/><Relationship Id="rId316" Type="http://schemas.openxmlformats.org/officeDocument/2006/relationships/hyperlink" Target="https://enzyme.expasy.org/EC/2.3.1.35" TargetMode="External"/><Relationship Id="rId523" Type="http://schemas.openxmlformats.org/officeDocument/2006/relationships/hyperlink" Target="https://enzyme.expasy.org/EC/5.3.1.16" TargetMode="External"/><Relationship Id="rId719" Type="http://schemas.openxmlformats.org/officeDocument/2006/relationships/hyperlink" Target="https://enzyme.expasy.org/EC/2.3.1.9" TargetMode="External"/><Relationship Id="rId55" Type="http://schemas.openxmlformats.org/officeDocument/2006/relationships/hyperlink" Target="https://enzyme.expasy.org/EC/2.2.1.6" TargetMode="External"/><Relationship Id="rId97" Type="http://schemas.openxmlformats.org/officeDocument/2006/relationships/hyperlink" Target="https://enzyme.expasy.org/EC/1.17.7.4" TargetMode="External"/><Relationship Id="rId120" Type="http://schemas.openxmlformats.org/officeDocument/2006/relationships/hyperlink" Target="https://enzyme.expasy.org/EC/5.1.99.1" TargetMode="External"/><Relationship Id="rId358" Type="http://schemas.openxmlformats.org/officeDocument/2006/relationships/hyperlink" Target="https://enzyme.expasy.org/EC/3.2.1.67" TargetMode="External"/><Relationship Id="rId565" Type="http://schemas.openxmlformats.org/officeDocument/2006/relationships/hyperlink" Target="https://enzyme.expasy.org/EC/1.1.1.371" TargetMode="External"/><Relationship Id="rId730" Type="http://schemas.openxmlformats.org/officeDocument/2006/relationships/hyperlink" Target="https://enzyme.expasy.org/EC/2.4.1.227" TargetMode="External"/><Relationship Id="rId772" Type="http://schemas.openxmlformats.org/officeDocument/2006/relationships/hyperlink" Target="https://enzyme.expasy.org/EC/2.8.4.3" TargetMode="External"/><Relationship Id="rId162" Type="http://schemas.openxmlformats.org/officeDocument/2006/relationships/hyperlink" Target="https://enzyme.expasy.org/EC/6.3.4.15" TargetMode="External"/><Relationship Id="rId218" Type="http://schemas.openxmlformats.org/officeDocument/2006/relationships/hyperlink" Target="https://enzyme.expasy.org/EC/1.1.1.267" TargetMode="External"/><Relationship Id="rId425" Type="http://schemas.openxmlformats.org/officeDocument/2006/relationships/hyperlink" Target="https://enzyme.expasy.org/EC/4.6.1.12" TargetMode="External"/><Relationship Id="rId467" Type="http://schemas.openxmlformats.org/officeDocument/2006/relationships/hyperlink" Target="https://enzyme.expasy.org/EC/3.1.3.23" TargetMode="External"/><Relationship Id="rId632" Type="http://schemas.openxmlformats.org/officeDocument/2006/relationships/hyperlink" Target="https://enzyme.expasy.org/EC/2.4.2.8" TargetMode="External"/><Relationship Id="rId271" Type="http://schemas.openxmlformats.org/officeDocument/2006/relationships/hyperlink" Target="https://enzyme.expasy.org/EC/2.7.7.77" TargetMode="External"/><Relationship Id="rId674" Type="http://schemas.openxmlformats.org/officeDocument/2006/relationships/hyperlink" Target="https://enzyme.expasy.org/EC/2.6.1.52" TargetMode="External"/><Relationship Id="rId24" Type="http://schemas.openxmlformats.org/officeDocument/2006/relationships/hyperlink" Target="https://enzyme.expasy.org/EC/6.2.1.1" TargetMode="External"/><Relationship Id="rId66" Type="http://schemas.openxmlformats.org/officeDocument/2006/relationships/hyperlink" Target="https://enzyme.expasy.org/EC/6.1.1.9" TargetMode="External"/><Relationship Id="rId131" Type="http://schemas.openxmlformats.org/officeDocument/2006/relationships/hyperlink" Target="https://enzyme.expasy.org/EC/4.1.1.20" TargetMode="External"/><Relationship Id="rId327" Type="http://schemas.openxmlformats.org/officeDocument/2006/relationships/hyperlink" Target="https://enzyme.expasy.org/EC/6.3.1.20" TargetMode="External"/><Relationship Id="rId369" Type="http://schemas.openxmlformats.org/officeDocument/2006/relationships/hyperlink" Target="https://enzyme.expasy.org/EC/6.3.2.6" TargetMode="External"/><Relationship Id="rId534" Type="http://schemas.openxmlformats.org/officeDocument/2006/relationships/hyperlink" Target="https://enzyme.expasy.org/EC/2.7.2.3" TargetMode="External"/><Relationship Id="rId576" Type="http://schemas.openxmlformats.org/officeDocument/2006/relationships/hyperlink" Target="https://enzyme.expasy.org/EC/4.2.3.1" TargetMode="External"/><Relationship Id="rId741" Type="http://schemas.openxmlformats.org/officeDocument/2006/relationships/hyperlink" Target="https://enzyme.expasy.org/EC/2.3.1.168" TargetMode="External"/><Relationship Id="rId783" Type="http://schemas.openxmlformats.org/officeDocument/2006/relationships/hyperlink" Target="https://enzyme.expasy.org/EC/1.5.1.3" TargetMode="External"/><Relationship Id="rId173" Type="http://schemas.openxmlformats.org/officeDocument/2006/relationships/hyperlink" Target="https://enzyme.expasy.org/EC/2.4.2.22" TargetMode="External"/><Relationship Id="rId229" Type="http://schemas.openxmlformats.org/officeDocument/2006/relationships/hyperlink" Target="https://enzyme.expasy.org/EC/5.1.3.1" TargetMode="External"/><Relationship Id="rId380" Type="http://schemas.openxmlformats.org/officeDocument/2006/relationships/hyperlink" Target="https://enzyme.expasy.org/EC/3.2.1.78" TargetMode="External"/><Relationship Id="rId436" Type="http://schemas.openxmlformats.org/officeDocument/2006/relationships/hyperlink" Target="https://enzyme.expasy.org/EC/3.1.1.29" TargetMode="External"/><Relationship Id="rId601" Type="http://schemas.openxmlformats.org/officeDocument/2006/relationships/hyperlink" Target="https://enzyme.expasy.org/EC/4.3.2.10" TargetMode="External"/><Relationship Id="rId643" Type="http://schemas.openxmlformats.org/officeDocument/2006/relationships/hyperlink" Target="https://enzyme.expasy.org/EC/5.3.1.27" TargetMode="External"/><Relationship Id="rId240" Type="http://schemas.openxmlformats.org/officeDocument/2006/relationships/hyperlink" Target="https://enzyme.expasy.org/EC/2.7.1.25" TargetMode="External"/><Relationship Id="rId478" Type="http://schemas.openxmlformats.org/officeDocument/2006/relationships/hyperlink" Target="https://enzyme.expasy.org/EC/2.5.1.3" TargetMode="External"/><Relationship Id="rId685" Type="http://schemas.openxmlformats.org/officeDocument/2006/relationships/hyperlink" Target="https://enzyme.expasy.org/EC/5.3.1.12" TargetMode="External"/><Relationship Id="rId35" Type="http://schemas.openxmlformats.org/officeDocument/2006/relationships/hyperlink" Target="https://enzyme.expasy.org/EC/2.7.1.40" TargetMode="External"/><Relationship Id="rId77" Type="http://schemas.openxmlformats.org/officeDocument/2006/relationships/hyperlink" Target="https://enzyme.expasy.org/EC/6.1.1.21" TargetMode="External"/><Relationship Id="rId100" Type="http://schemas.openxmlformats.org/officeDocument/2006/relationships/hyperlink" Target="https://enzyme.expasy.org/EC/6.3.3.2" TargetMode="External"/><Relationship Id="rId282" Type="http://schemas.openxmlformats.org/officeDocument/2006/relationships/hyperlink" Target="https://enzyme.expasy.org/EC/4.2.1.109" TargetMode="External"/><Relationship Id="rId338" Type="http://schemas.openxmlformats.org/officeDocument/2006/relationships/hyperlink" Target="https://enzyme.expasy.org/EC/2.7.1.30" TargetMode="External"/><Relationship Id="rId503" Type="http://schemas.openxmlformats.org/officeDocument/2006/relationships/hyperlink" Target="https://enzyme.expasy.org/EC/2.1.2.1" TargetMode="External"/><Relationship Id="rId545" Type="http://schemas.openxmlformats.org/officeDocument/2006/relationships/hyperlink" Target="https://enzyme.expasy.org/EC/1.7.3.3" TargetMode="External"/><Relationship Id="rId587" Type="http://schemas.openxmlformats.org/officeDocument/2006/relationships/hyperlink" Target="https://enzyme.expasy.org/EC/2.5.1.6" TargetMode="External"/><Relationship Id="rId710" Type="http://schemas.openxmlformats.org/officeDocument/2006/relationships/hyperlink" Target="https://enzyme.expasy.org/EC/3.2.1.132" TargetMode="External"/><Relationship Id="rId752" Type="http://schemas.openxmlformats.org/officeDocument/2006/relationships/hyperlink" Target="https://enzyme.expasy.org/EC/1.4.1.2" TargetMode="External"/><Relationship Id="rId8" Type="http://schemas.openxmlformats.org/officeDocument/2006/relationships/hyperlink" Target="https://enzyme.expasy.org/EC/4.4.1.21" TargetMode="External"/><Relationship Id="rId142" Type="http://schemas.openxmlformats.org/officeDocument/2006/relationships/hyperlink" Target="https://enzyme.expasy.org/EC/1.1.1.94" TargetMode="External"/><Relationship Id="rId184" Type="http://schemas.openxmlformats.org/officeDocument/2006/relationships/hyperlink" Target="https://enzyme.expasy.org/EC/3.1.3.27" TargetMode="External"/><Relationship Id="rId391" Type="http://schemas.openxmlformats.org/officeDocument/2006/relationships/hyperlink" Target="https://enzyme.expasy.org/EC/3.1.3.18" TargetMode="External"/><Relationship Id="rId405" Type="http://schemas.openxmlformats.org/officeDocument/2006/relationships/hyperlink" Target="https://enzyme.expasy.org/EC/1.1.1.27" TargetMode="External"/><Relationship Id="rId447" Type="http://schemas.openxmlformats.org/officeDocument/2006/relationships/hyperlink" Target="https://enzyme.expasy.org/EC/2.7.1.76" TargetMode="External"/><Relationship Id="rId612" Type="http://schemas.openxmlformats.org/officeDocument/2006/relationships/hyperlink" Target="https://enzyme.expasy.org/EC/6.3.4.2" TargetMode="External"/><Relationship Id="rId794" Type="http://schemas.openxmlformats.org/officeDocument/2006/relationships/hyperlink" Target="https://enzyme.expasy.org/EC/1.4.1.13" TargetMode="External"/><Relationship Id="rId251" Type="http://schemas.openxmlformats.org/officeDocument/2006/relationships/hyperlink" Target="https://enzyme.expasy.org/EC/1.3.1.98" TargetMode="External"/><Relationship Id="rId489" Type="http://schemas.openxmlformats.org/officeDocument/2006/relationships/hyperlink" Target="https://enzyme.expasy.org/EC/2.3.1.204" TargetMode="External"/><Relationship Id="rId654" Type="http://schemas.openxmlformats.org/officeDocument/2006/relationships/hyperlink" Target="https://enzyme.expasy.org/EC/2.1.2.2" TargetMode="External"/><Relationship Id="rId696" Type="http://schemas.openxmlformats.org/officeDocument/2006/relationships/hyperlink" Target="https://enzyme.expasy.org/EC/3.6.1.66" TargetMode="External"/><Relationship Id="rId46" Type="http://schemas.openxmlformats.org/officeDocument/2006/relationships/hyperlink" Target="https://enzyme.expasy.org/EC/3.2.1.55" TargetMode="External"/><Relationship Id="rId293" Type="http://schemas.openxmlformats.org/officeDocument/2006/relationships/hyperlink" Target="https://enzyme.expasy.org/EC/3.1.1.31" TargetMode="External"/><Relationship Id="rId307" Type="http://schemas.openxmlformats.org/officeDocument/2006/relationships/hyperlink" Target="https://enzyme.expasy.org/EC/3.5.99.2" TargetMode="External"/><Relationship Id="rId349" Type="http://schemas.openxmlformats.org/officeDocument/2006/relationships/hyperlink" Target="https://enzyme.expasy.org/EC/3.2.1.93" TargetMode="External"/><Relationship Id="rId514" Type="http://schemas.openxmlformats.org/officeDocument/2006/relationships/hyperlink" Target="https://enzyme.expasy.org/EC/5.1.3.14" TargetMode="External"/><Relationship Id="rId556" Type="http://schemas.openxmlformats.org/officeDocument/2006/relationships/hyperlink" Target="https://enzyme.expasy.org/EC/6.2.1.71" TargetMode="External"/><Relationship Id="rId721" Type="http://schemas.openxmlformats.org/officeDocument/2006/relationships/hyperlink" Target="https://enzyme.expasy.org/EC/2.1.1.14" TargetMode="External"/><Relationship Id="rId763" Type="http://schemas.openxmlformats.org/officeDocument/2006/relationships/hyperlink" Target="https://enzyme.expasy.org/EC/4.3.1.17" TargetMode="External"/><Relationship Id="rId88" Type="http://schemas.openxmlformats.org/officeDocument/2006/relationships/hyperlink" Target="https://enzyme.expasy.org/EC/2.2.1.1" TargetMode="External"/><Relationship Id="rId111" Type="http://schemas.openxmlformats.org/officeDocument/2006/relationships/hyperlink" Target="https://enzyme.expasy.org/EC/1.1.1.157" TargetMode="External"/><Relationship Id="rId153" Type="http://schemas.openxmlformats.org/officeDocument/2006/relationships/hyperlink" Target="https://enzyme.expasy.org/EC/4.1.1.48" TargetMode="External"/><Relationship Id="rId195" Type="http://schemas.openxmlformats.org/officeDocument/2006/relationships/hyperlink" Target="https://enzyme.expasy.org/EC/2.7.2.11" TargetMode="External"/><Relationship Id="rId209" Type="http://schemas.openxmlformats.org/officeDocument/2006/relationships/hyperlink" Target="https://enzyme.expasy.org/EC/1.1.1.103" TargetMode="External"/><Relationship Id="rId360" Type="http://schemas.openxmlformats.org/officeDocument/2006/relationships/hyperlink" Target="https://enzyme.expasy.org/EC/2.7.1.107" TargetMode="External"/><Relationship Id="rId416" Type="http://schemas.openxmlformats.org/officeDocument/2006/relationships/hyperlink" Target="https://enzyme.expasy.org/EC/1.6.5.9" TargetMode="External"/><Relationship Id="rId598" Type="http://schemas.openxmlformats.org/officeDocument/2006/relationships/hyperlink" Target="https://enzyme.expasy.org/EC/3.1.3.7" TargetMode="External"/><Relationship Id="rId220" Type="http://schemas.openxmlformats.org/officeDocument/2006/relationships/hyperlink" Target="https://enzyme.expasy.org/EC/2.7.4.22" TargetMode="External"/><Relationship Id="rId458" Type="http://schemas.openxmlformats.org/officeDocument/2006/relationships/hyperlink" Target="https://enzyme.expasy.org/EC/1.13.11.24" TargetMode="External"/><Relationship Id="rId623" Type="http://schemas.openxmlformats.org/officeDocument/2006/relationships/hyperlink" Target="https://enzyme.expasy.org/EC/1.2.1.27" TargetMode="External"/><Relationship Id="rId665" Type="http://schemas.openxmlformats.org/officeDocument/2006/relationships/hyperlink" Target="https://enzyme.expasy.org/EC/3.2.1.122" TargetMode="External"/><Relationship Id="rId15" Type="http://schemas.openxmlformats.org/officeDocument/2006/relationships/hyperlink" Target="https://enzyme.expasy.org/EC/3.2.1.22" TargetMode="External"/><Relationship Id="rId57" Type="http://schemas.openxmlformats.org/officeDocument/2006/relationships/hyperlink" Target="https://enzyme.expasy.org/EC/2.3.3.13" TargetMode="External"/><Relationship Id="rId262" Type="http://schemas.openxmlformats.org/officeDocument/2006/relationships/hyperlink" Target="https://enzyme.expasy.org/EC/3.5.1.2" TargetMode="External"/><Relationship Id="rId318" Type="http://schemas.openxmlformats.org/officeDocument/2006/relationships/hyperlink" Target="https://enzyme.expasy.org/EC/3.1.3.104" TargetMode="External"/><Relationship Id="rId525" Type="http://schemas.openxmlformats.org/officeDocument/2006/relationships/hyperlink" Target="https://enzyme.expasy.org/EC/3.6.1.31" TargetMode="External"/><Relationship Id="rId567" Type="http://schemas.openxmlformats.org/officeDocument/2006/relationships/hyperlink" Target="https://enzyme.expasy.org/EC/1.13.11.20" TargetMode="External"/><Relationship Id="rId732" Type="http://schemas.openxmlformats.org/officeDocument/2006/relationships/hyperlink" Target="https://enzyme.expasy.org/EC/6.3.5.5" TargetMode="External"/><Relationship Id="rId99" Type="http://schemas.openxmlformats.org/officeDocument/2006/relationships/hyperlink" Target="https://enzyme.expasy.org/EC/1.15.1.1" TargetMode="External"/><Relationship Id="rId122" Type="http://schemas.openxmlformats.org/officeDocument/2006/relationships/hyperlink" Target="https://enzyme.expasy.org/EC/1.1.1.49" TargetMode="External"/><Relationship Id="rId164" Type="http://schemas.openxmlformats.org/officeDocument/2006/relationships/hyperlink" Target="https://enzyme.expasy.org/EC/6.3.2.1" TargetMode="External"/><Relationship Id="rId371" Type="http://schemas.openxmlformats.org/officeDocument/2006/relationships/hyperlink" Target="https://enzyme.expasy.org/EC/6.3.4.18" TargetMode="External"/><Relationship Id="rId774" Type="http://schemas.openxmlformats.org/officeDocument/2006/relationships/hyperlink" Target="https://enzyme.expasy.org/EC/5.3.1.5" TargetMode="External"/><Relationship Id="rId427" Type="http://schemas.openxmlformats.org/officeDocument/2006/relationships/hyperlink" Target="https://enzyme.expasy.org/EC/2.7.14.1" TargetMode="External"/><Relationship Id="rId469" Type="http://schemas.openxmlformats.org/officeDocument/2006/relationships/hyperlink" Target="https://enzyme.expasy.org/EC/2.4.2.2" TargetMode="External"/><Relationship Id="rId634" Type="http://schemas.openxmlformats.org/officeDocument/2006/relationships/hyperlink" Target="https://enzyme.expasy.org/EC/3.2.1.52" TargetMode="External"/><Relationship Id="rId676" Type="http://schemas.openxmlformats.org/officeDocument/2006/relationships/hyperlink" Target="https://enzyme.expasy.org/EC/6.3.1.20" TargetMode="External"/><Relationship Id="rId26" Type="http://schemas.openxmlformats.org/officeDocument/2006/relationships/hyperlink" Target="https://enzyme.expasy.org/EC/2.7.7.65" TargetMode="External"/><Relationship Id="rId231" Type="http://schemas.openxmlformats.org/officeDocument/2006/relationships/hyperlink" Target="https://enzyme.expasy.org/EC/2.1.2.9" TargetMode="External"/><Relationship Id="rId273" Type="http://schemas.openxmlformats.org/officeDocument/2006/relationships/hyperlink" Target="https://enzyme.expasy.org/EC/3.1.4.52" TargetMode="External"/><Relationship Id="rId329" Type="http://schemas.openxmlformats.org/officeDocument/2006/relationships/hyperlink" Target="https://enzyme.expasy.org/EC/4.98.1.1" TargetMode="External"/><Relationship Id="rId480" Type="http://schemas.openxmlformats.org/officeDocument/2006/relationships/hyperlink" Target="https://enzyme.expasy.org/EC/2.7.7.12" TargetMode="External"/><Relationship Id="rId536" Type="http://schemas.openxmlformats.org/officeDocument/2006/relationships/hyperlink" Target="https://enzyme.expasy.org/EC/5.4.2.12" TargetMode="External"/><Relationship Id="rId701" Type="http://schemas.openxmlformats.org/officeDocument/2006/relationships/hyperlink" Target="https://enzyme.expasy.org/EC/4.2.1.51" TargetMode="External"/><Relationship Id="rId68" Type="http://schemas.openxmlformats.org/officeDocument/2006/relationships/hyperlink" Target="https://enzyme.expasy.org/EC/2.8.1.7" TargetMode="External"/><Relationship Id="rId133" Type="http://schemas.openxmlformats.org/officeDocument/2006/relationships/hyperlink" Target="https://enzyme.expasy.org/EC/3.5.4.26" TargetMode="External"/><Relationship Id="rId175" Type="http://schemas.openxmlformats.org/officeDocument/2006/relationships/hyperlink" Target="https://enzyme.expasy.org/EC/4.2.1.9" TargetMode="External"/><Relationship Id="rId340" Type="http://schemas.openxmlformats.org/officeDocument/2006/relationships/hyperlink" Target="https://enzyme.expasy.org/EC/1.14.14.5" TargetMode="External"/><Relationship Id="rId578" Type="http://schemas.openxmlformats.org/officeDocument/2006/relationships/hyperlink" Target="https://enzyme.expasy.org/EC/1.7.3.3" TargetMode="External"/><Relationship Id="rId743" Type="http://schemas.openxmlformats.org/officeDocument/2006/relationships/hyperlink" Target="https://enzyme.expasy.org/EC/1.1.1.49" TargetMode="External"/><Relationship Id="rId785" Type="http://schemas.openxmlformats.org/officeDocument/2006/relationships/hyperlink" Target="https://enzyme.expasy.org/EC/1.8.4.11" TargetMode="External"/><Relationship Id="rId200" Type="http://schemas.openxmlformats.org/officeDocument/2006/relationships/hyperlink" Target="https://enzyme.expasy.org/EC/2.3.1.15" TargetMode="External"/><Relationship Id="rId382" Type="http://schemas.openxmlformats.org/officeDocument/2006/relationships/hyperlink" Target="https://enzyme.expasy.org/EC/2.7.1.205" TargetMode="External"/><Relationship Id="rId438" Type="http://schemas.openxmlformats.org/officeDocument/2006/relationships/hyperlink" Target="https://enzyme.expasy.org/EC/2.3.1.157" TargetMode="External"/><Relationship Id="rId603" Type="http://schemas.openxmlformats.org/officeDocument/2006/relationships/hyperlink" Target="https://enzyme.expasy.org/EC/2.4.1.53" TargetMode="External"/><Relationship Id="rId645" Type="http://schemas.openxmlformats.org/officeDocument/2006/relationships/hyperlink" Target="https://enzyme.expasy.org/EC/1.1.1.47" TargetMode="External"/><Relationship Id="rId687" Type="http://schemas.openxmlformats.org/officeDocument/2006/relationships/hyperlink" Target="https://enzyme.expasy.org/EC/1.11.1.6" TargetMode="External"/><Relationship Id="rId242" Type="http://schemas.openxmlformats.org/officeDocument/2006/relationships/hyperlink" Target="https://enzyme.expasy.org/EC/1.8.4.8" TargetMode="External"/><Relationship Id="rId284" Type="http://schemas.openxmlformats.org/officeDocument/2006/relationships/hyperlink" Target="https://enzyme.expasy.org/EC/5.3.2.5" TargetMode="External"/><Relationship Id="rId491" Type="http://schemas.openxmlformats.org/officeDocument/2006/relationships/hyperlink" Target="https://enzyme.expasy.org/EC/2.5.1.16" TargetMode="External"/><Relationship Id="rId505" Type="http://schemas.openxmlformats.org/officeDocument/2006/relationships/hyperlink" Target="https://enzyme.expasy.org/EC/4.1.99.22" TargetMode="External"/><Relationship Id="rId712" Type="http://schemas.openxmlformats.org/officeDocument/2006/relationships/hyperlink" Target="https://enzyme.expasy.org/EC/1.1.1.25" TargetMode="External"/><Relationship Id="rId37" Type="http://schemas.openxmlformats.org/officeDocument/2006/relationships/hyperlink" Target="https://enzyme.expasy.org/EC/1.1.1.37" TargetMode="External"/><Relationship Id="rId79" Type="http://schemas.openxmlformats.org/officeDocument/2006/relationships/hyperlink" Target="https://enzyme.expasy.org/EC/6.1.1.7" TargetMode="External"/><Relationship Id="rId102" Type="http://schemas.openxmlformats.org/officeDocument/2006/relationships/hyperlink" Target="https://enzyme.expasy.org/EC/2.1.2.10" TargetMode="External"/><Relationship Id="rId144" Type="http://schemas.openxmlformats.org/officeDocument/2006/relationships/hyperlink" Target="https://enzyme.expasy.org/EC/2.5.1.30" TargetMode="External"/><Relationship Id="rId547" Type="http://schemas.openxmlformats.org/officeDocument/2006/relationships/hyperlink" Target="https://enzyme.expasy.org/EC/2.8.1.8" TargetMode="External"/><Relationship Id="rId589" Type="http://schemas.openxmlformats.org/officeDocument/2006/relationships/hyperlink" Target="https://enzyme.expasy.org/EC/3.2.1.22" TargetMode="External"/><Relationship Id="rId754" Type="http://schemas.openxmlformats.org/officeDocument/2006/relationships/hyperlink" Target="https://enzyme.expasy.org/EC/1.1.1.94" TargetMode="External"/><Relationship Id="rId796" Type="http://schemas.openxmlformats.org/officeDocument/2006/relationships/hyperlink" Target="https://enzyme.expasy.org/EC/5.1.3.3" TargetMode="External"/><Relationship Id="rId90" Type="http://schemas.openxmlformats.org/officeDocument/2006/relationships/hyperlink" Target="https://enzyme.expasy.org/EC/1.1.1.343" TargetMode="External"/><Relationship Id="rId186" Type="http://schemas.openxmlformats.org/officeDocument/2006/relationships/hyperlink" Target="https://enzyme.expasy.org/EC/2.7.7.85" TargetMode="External"/><Relationship Id="rId351" Type="http://schemas.openxmlformats.org/officeDocument/2006/relationships/hyperlink" Target="https://enzyme.expasy.org/EC/2.7.1.193" TargetMode="External"/><Relationship Id="rId393" Type="http://schemas.openxmlformats.org/officeDocument/2006/relationships/hyperlink" Target="https://enzyme.expasy.org/EC/1.1.1.17" TargetMode="External"/><Relationship Id="rId407" Type="http://schemas.openxmlformats.org/officeDocument/2006/relationships/hyperlink" Target="https://enzyme.expasy.org/EC/4.2.1.42" TargetMode="External"/><Relationship Id="rId449" Type="http://schemas.openxmlformats.org/officeDocument/2006/relationships/hyperlink" Target="https://enzyme.expasy.org/EC/4.3.3.6" TargetMode="External"/><Relationship Id="rId614" Type="http://schemas.openxmlformats.org/officeDocument/2006/relationships/hyperlink" Target="https://enzyme.expasy.org/EC/5.3.2.6" TargetMode="External"/><Relationship Id="rId656" Type="http://schemas.openxmlformats.org/officeDocument/2006/relationships/hyperlink" Target="https://enzyme.expasy.org/EC/3.2.1.67" TargetMode="External"/><Relationship Id="rId211" Type="http://schemas.openxmlformats.org/officeDocument/2006/relationships/hyperlink" Target="https://enzyme.expasy.org/EC/2.7.8.5" TargetMode="External"/><Relationship Id="rId253" Type="http://schemas.openxmlformats.org/officeDocument/2006/relationships/hyperlink" Target="https://enzyme.expasy.org/EC/6.3.2.9" TargetMode="External"/><Relationship Id="rId295" Type="http://schemas.openxmlformats.org/officeDocument/2006/relationships/hyperlink" Target="https://enzyme.expasy.org/EC/5.1.1.20" TargetMode="External"/><Relationship Id="rId309" Type="http://schemas.openxmlformats.org/officeDocument/2006/relationships/hyperlink" Target="https://enzyme.expasy.org/EC/6.1.1.2" TargetMode="External"/><Relationship Id="rId460" Type="http://schemas.openxmlformats.org/officeDocument/2006/relationships/hyperlink" Target="https://enzyme.expasy.org/EC/5.3.1.30" TargetMode="External"/><Relationship Id="rId516" Type="http://schemas.openxmlformats.org/officeDocument/2006/relationships/hyperlink" Target="https://enzyme.expasy.org/EC/2.3.2.22" TargetMode="External"/><Relationship Id="rId698" Type="http://schemas.openxmlformats.org/officeDocument/2006/relationships/hyperlink" Target="https://enzyme.expasy.org/EC/1.1.1.86" TargetMode="External"/><Relationship Id="rId48" Type="http://schemas.openxmlformats.org/officeDocument/2006/relationships/hyperlink" Target="https://enzyme.expasy.org/EC/6.1.1.20" TargetMode="External"/><Relationship Id="rId113" Type="http://schemas.openxmlformats.org/officeDocument/2006/relationships/hyperlink" Target="https://enzyme.expasy.org/EC/4.2.1.79" TargetMode="External"/><Relationship Id="rId320" Type="http://schemas.openxmlformats.org/officeDocument/2006/relationships/hyperlink" Target="https://enzyme.expasy.org/EC/2.1.1.10" TargetMode="External"/><Relationship Id="rId558" Type="http://schemas.openxmlformats.org/officeDocument/2006/relationships/hyperlink" Target="https://enzyme.expasy.org/EC/1.1.1.320" TargetMode="External"/><Relationship Id="rId723" Type="http://schemas.openxmlformats.org/officeDocument/2006/relationships/hyperlink" Target="https://enzyme.expasy.org/EC/2.7.1.56" TargetMode="External"/><Relationship Id="rId765" Type="http://schemas.openxmlformats.org/officeDocument/2006/relationships/hyperlink" Target="https://enzyme.expasy.org/EC/6.2.1.5" TargetMode="External"/><Relationship Id="rId155" Type="http://schemas.openxmlformats.org/officeDocument/2006/relationships/hyperlink" Target="https://enzyme.expasy.org/EC/4.2.1.20" TargetMode="External"/><Relationship Id="rId197" Type="http://schemas.openxmlformats.org/officeDocument/2006/relationships/hyperlink" Target="https://enzyme.expasy.org/EC/2.3.2.2" TargetMode="External"/><Relationship Id="rId362" Type="http://schemas.openxmlformats.org/officeDocument/2006/relationships/hyperlink" Target="https://enzyme.expasy.org/EC/6.3.4.13" TargetMode="External"/><Relationship Id="rId418" Type="http://schemas.openxmlformats.org/officeDocument/2006/relationships/hyperlink" Target="https://enzyme.expasy.org/EC/5.4.2.10" TargetMode="External"/><Relationship Id="rId625" Type="http://schemas.openxmlformats.org/officeDocument/2006/relationships/hyperlink" Target="https://enzyme.expasy.org/EC/1.1.1.205" TargetMode="External"/><Relationship Id="rId222" Type="http://schemas.openxmlformats.org/officeDocument/2006/relationships/hyperlink" Target="https://enzyme.expasy.org/EC/2.1.1.74" TargetMode="External"/><Relationship Id="rId264" Type="http://schemas.openxmlformats.org/officeDocument/2006/relationships/hyperlink" Target="https://enzyme.expasy.org/EC/4.1.1.19" TargetMode="External"/><Relationship Id="rId471" Type="http://schemas.openxmlformats.org/officeDocument/2006/relationships/hyperlink" Target="https://enzyme.expasy.org/EC/3.5.2.7" TargetMode="External"/><Relationship Id="rId667" Type="http://schemas.openxmlformats.org/officeDocument/2006/relationships/hyperlink" Target="https://enzyme.expasy.org/EC/1.3.1.104" TargetMode="External"/><Relationship Id="rId17" Type="http://schemas.openxmlformats.org/officeDocument/2006/relationships/hyperlink" Target="https://enzyme.expasy.org/EC/2.6.1.62" TargetMode="External"/><Relationship Id="rId59" Type="http://schemas.openxmlformats.org/officeDocument/2006/relationships/hyperlink" Target="https://enzyme.expasy.org/EC/4.2.1.33" TargetMode="External"/><Relationship Id="rId124" Type="http://schemas.openxmlformats.org/officeDocument/2006/relationships/hyperlink" Target="https://enzyme.expasy.org/EC/1.5.1.2" TargetMode="External"/><Relationship Id="rId527" Type="http://schemas.openxmlformats.org/officeDocument/2006/relationships/hyperlink" Target="https://enzyme.expasy.org/EC/2.4.1.8" TargetMode="External"/><Relationship Id="rId569" Type="http://schemas.openxmlformats.org/officeDocument/2006/relationships/hyperlink" Target="https://enzyme.expasy.org/EC/6.2.1.26" TargetMode="External"/><Relationship Id="rId734" Type="http://schemas.openxmlformats.org/officeDocument/2006/relationships/hyperlink" Target="https://enzyme.expasy.org/EC/2.7.7.4" TargetMode="External"/><Relationship Id="rId776" Type="http://schemas.openxmlformats.org/officeDocument/2006/relationships/hyperlink" Target="https://enzyme.expasy.org/EC/2.7.7.72" TargetMode="External"/><Relationship Id="rId70" Type="http://schemas.openxmlformats.org/officeDocument/2006/relationships/hyperlink" Target="https://enzyme.expasy.org/EC/2.4.2.19" TargetMode="External"/><Relationship Id="rId166" Type="http://schemas.openxmlformats.org/officeDocument/2006/relationships/hyperlink" Target="https://enzyme.expasy.org/EC/2.6.1.1" TargetMode="External"/><Relationship Id="rId331" Type="http://schemas.openxmlformats.org/officeDocument/2006/relationships/hyperlink" Target="https://enzyme.expasy.org/EC/2.6.1.52" TargetMode="External"/><Relationship Id="rId373" Type="http://schemas.openxmlformats.org/officeDocument/2006/relationships/hyperlink" Target="https://enzyme.expasy.org/EC/5.4.99.18" TargetMode="External"/><Relationship Id="rId429" Type="http://schemas.openxmlformats.org/officeDocument/2006/relationships/hyperlink" Target="https://enzyme.expasy.org/EC/2.7.6.3" TargetMode="External"/><Relationship Id="rId580" Type="http://schemas.openxmlformats.org/officeDocument/2006/relationships/hyperlink" Target="https://enzyme.expasy.org/EC/4.2.1.11" TargetMode="External"/><Relationship Id="rId636" Type="http://schemas.openxmlformats.org/officeDocument/2006/relationships/hyperlink" Target="https://enzyme.expasy.org/EC/1.11.2.4" TargetMode="External"/><Relationship Id="rId1" Type="http://schemas.openxmlformats.org/officeDocument/2006/relationships/hyperlink" Target="https://enzyme.expasy.org/EC/2.7.7.27" TargetMode="External"/><Relationship Id="rId233" Type="http://schemas.openxmlformats.org/officeDocument/2006/relationships/hyperlink" Target="https://enzyme.expasy.org/EC/4.1.1.36" TargetMode="External"/><Relationship Id="rId440" Type="http://schemas.openxmlformats.org/officeDocument/2006/relationships/hyperlink" Target="https://enzyme.expasy.org/EC/3.5.99.10" TargetMode="External"/><Relationship Id="rId678" Type="http://schemas.openxmlformats.org/officeDocument/2006/relationships/hyperlink" Target="https://enzyme.expasy.org/EC/1.5.1.20" TargetMode="External"/><Relationship Id="rId28" Type="http://schemas.openxmlformats.org/officeDocument/2006/relationships/hyperlink" Target="https://enzyme.expasy.org/EC/2.8.1.4" TargetMode="External"/><Relationship Id="rId275" Type="http://schemas.openxmlformats.org/officeDocument/2006/relationships/hyperlink" Target="https://enzyme.expasy.org/EC/2.7.3.9" TargetMode="External"/><Relationship Id="rId300" Type="http://schemas.openxmlformats.org/officeDocument/2006/relationships/hyperlink" Target="https://enzyme.expasy.org/EC/5.3.1.8" TargetMode="External"/><Relationship Id="rId482" Type="http://schemas.openxmlformats.org/officeDocument/2006/relationships/hyperlink" Target="https://enzyme.expasy.org/EC/4.2.1.46" TargetMode="External"/><Relationship Id="rId538" Type="http://schemas.openxmlformats.org/officeDocument/2006/relationships/hyperlink" Target="https://enzyme.expasy.org/EC/1.8.1.2" TargetMode="External"/><Relationship Id="rId703" Type="http://schemas.openxmlformats.org/officeDocument/2006/relationships/hyperlink" Target="https://enzyme.expasy.org/EC/1.4.3.16" TargetMode="External"/><Relationship Id="rId745" Type="http://schemas.openxmlformats.org/officeDocument/2006/relationships/hyperlink" Target="https://enzyme.expasy.org/EC/4.3.1.18" TargetMode="External"/><Relationship Id="rId81" Type="http://schemas.openxmlformats.org/officeDocument/2006/relationships/hyperlink" Target="https://enzyme.expasy.org/EC/3.2.2.16" TargetMode="External"/><Relationship Id="rId135" Type="http://schemas.openxmlformats.org/officeDocument/2006/relationships/hyperlink" Target="https://enzyme.expasy.org/EC/3.5.4.25" TargetMode="External"/><Relationship Id="rId177" Type="http://schemas.openxmlformats.org/officeDocument/2006/relationships/hyperlink" Target="https://enzyme.expasy.org/EC/1.5.1.3" TargetMode="External"/><Relationship Id="rId342" Type="http://schemas.openxmlformats.org/officeDocument/2006/relationships/hyperlink" Target="https://enzyme.expasy.org/EC/1.11.1.24" TargetMode="External"/><Relationship Id="rId384" Type="http://schemas.openxmlformats.org/officeDocument/2006/relationships/hyperlink" Target="https://enzyme.expasy.org/EC/3.1.3.3" TargetMode="External"/><Relationship Id="rId591" Type="http://schemas.openxmlformats.org/officeDocument/2006/relationships/hyperlink" Target="https://enzyme.expasy.org/EC/3.2.1.22" TargetMode="External"/><Relationship Id="rId605" Type="http://schemas.openxmlformats.org/officeDocument/2006/relationships/hyperlink" Target="https://enzyme.expasy.org/EC/2.7.1.15" TargetMode="External"/><Relationship Id="rId787" Type="http://schemas.openxmlformats.org/officeDocument/2006/relationships/hyperlink" Target="https://enzyme.expasy.org/EC/1.17.4.1" TargetMode="External"/><Relationship Id="rId202" Type="http://schemas.openxmlformats.org/officeDocument/2006/relationships/hyperlink" Target="https://enzyme.expasy.org/EC/2.7.1.17" TargetMode="External"/><Relationship Id="rId244" Type="http://schemas.openxmlformats.org/officeDocument/2006/relationships/hyperlink" Target="https://enzyme.expasy.org/EC/4.1.1.23" TargetMode="External"/><Relationship Id="rId647" Type="http://schemas.openxmlformats.org/officeDocument/2006/relationships/hyperlink" Target="https://enzyme.expasy.org/EC/6.3.2.10" TargetMode="External"/><Relationship Id="rId689" Type="http://schemas.openxmlformats.org/officeDocument/2006/relationships/hyperlink" Target="https://enzyme.expasy.org/EC/1.1.1.37" TargetMode="External"/><Relationship Id="rId39" Type="http://schemas.openxmlformats.org/officeDocument/2006/relationships/hyperlink" Target="https://enzyme.expasy.org/EC/2.7.1.24" TargetMode="External"/><Relationship Id="rId286" Type="http://schemas.openxmlformats.org/officeDocument/2006/relationships/hyperlink" Target="https://enzyme.expasy.org/EC/5.3.1.23" TargetMode="External"/><Relationship Id="rId451" Type="http://schemas.openxmlformats.org/officeDocument/2006/relationships/hyperlink" Target="https://enzyme.expasy.org/EC/6.3.4.4" TargetMode="External"/><Relationship Id="rId493" Type="http://schemas.openxmlformats.org/officeDocument/2006/relationships/hyperlink" Target="https://enzyme.expasy.org/EC/6.1.1.19" TargetMode="External"/><Relationship Id="rId507" Type="http://schemas.openxmlformats.org/officeDocument/2006/relationships/hyperlink" Target="https://enzyme.expasy.org/EC/3.6.1.27" TargetMode="External"/><Relationship Id="rId549" Type="http://schemas.openxmlformats.org/officeDocument/2006/relationships/hyperlink" Target="https://enzyme.expasy.org/EC/4.2.3.1" TargetMode="External"/><Relationship Id="rId714" Type="http://schemas.openxmlformats.org/officeDocument/2006/relationships/hyperlink" Target="https://enzyme.expasy.org/EC/3.5.4.5" TargetMode="External"/><Relationship Id="rId756" Type="http://schemas.openxmlformats.org/officeDocument/2006/relationships/hyperlink" Target="https://enzyme.expasy.org/EC/2.7.4.6" TargetMode="External"/><Relationship Id="rId50" Type="http://schemas.openxmlformats.org/officeDocument/2006/relationships/hyperlink" Target="https://enzyme.expasy.org/EC/4.2.1.17" TargetMode="External"/><Relationship Id="rId104" Type="http://schemas.openxmlformats.org/officeDocument/2006/relationships/hyperlink" Target="https://enzyme.expasy.org/EC/2.3.1.181" TargetMode="External"/><Relationship Id="rId146" Type="http://schemas.openxmlformats.org/officeDocument/2006/relationships/hyperlink" Target="https://enzyme.expasy.org/EC/2.7.4.6" TargetMode="External"/><Relationship Id="rId188" Type="http://schemas.openxmlformats.org/officeDocument/2006/relationships/hyperlink" Target="https://enzyme.expasy.org/EC/2.3.1.61" TargetMode="External"/><Relationship Id="rId311" Type="http://schemas.openxmlformats.org/officeDocument/2006/relationships/hyperlink" Target="https://enzyme.expasy.org/EC/2.3.1.180" TargetMode="External"/><Relationship Id="rId353" Type="http://schemas.openxmlformats.org/officeDocument/2006/relationships/hyperlink" Target="https://enzyme.expasy.org/EC/4.2.2.2" TargetMode="External"/><Relationship Id="rId395" Type="http://schemas.openxmlformats.org/officeDocument/2006/relationships/hyperlink" Target="https://enzyme.expasy.org/EC/1.2.1.79" TargetMode="External"/><Relationship Id="rId409" Type="http://schemas.openxmlformats.org/officeDocument/2006/relationships/hyperlink" Target="https://enzyme.expasy.org/EC/1.2.1.26" TargetMode="External"/><Relationship Id="rId560" Type="http://schemas.openxmlformats.org/officeDocument/2006/relationships/hyperlink" Target="https://enzyme.expasy.org/EC/5.3.1.9" TargetMode="External"/><Relationship Id="rId92" Type="http://schemas.openxmlformats.org/officeDocument/2006/relationships/hyperlink" Target="https://enzyme.expasy.org/EC/2.7.7.18" TargetMode="External"/><Relationship Id="rId213" Type="http://schemas.openxmlformats.org/officeDocument/2006/relationships/hyperlink" Target="https://enzyme.expasy.org/EC/1.2.1.11" TargetMode="External"/><Relationship Id="rId420" Type="http://schemas.openxmlformats.org/officeDocument/2006/relationships/hyperlink" Target="https://enzyme.expasy.org/EC/3.2.1.52" TargetMode="External"/><Relationship Id="rId616" Type="http://schemas.openxmlformats.org/officeDocument/2006/relationships/hyperlink" Target="https://enzyme.expasy.org/EC/1.3.98.5" TargetMode="External"/><Relationship Id="rId658" Type="http://schemas.openxmlformats.org/officeDocument/2006/relationships/hyperlink" Target="https://enzyme.expasy.org/EC/1.2.1.28" TargetMode="External"/><Relationship Id="rId255" Type="http://schemas.openxmlformats.org/officeDocument/2006/relationships/hyperlink" Target="https://enzyme.expasy.org/EC/6.3.2.13" TargetMode="External"/><Relationship Id="rId297" Type="http://schemas.openxmlformats.org/officeDocument/2006/relationships/hyperlink" Target="https://enzyme.expasy.org/EC/4.2.1.8" TargetMode="External"/><Relationship Id="rId462" Type="http://schemas.openxmlformats.org/officeDocument/2006/relationships/hyperlink" Target="https://enzyme.expasy.org/EC/3.7.1.22" TargetMode="External"/><Relationship Id="rId518" Type="http://schemas.openxmlformats.org/officeDocument/2006/relationships/hyperlink" Target="https://enzyme.expasy.org/EC/3.5.1.25" TargetMode="External"/><Relationship Id="rId725" Type="http://schemas.openxmlformats.org/officeDocument/2006/relationships/hyperlink" Target="https://enzyme.expasy.org/EC/3.1.3.25" TargetMode="External"/><Relationship Id="rId115" Type="http://schemas.openxmlformats.org/officeDocument/2006/relationships/hyperlink" Target="https://enzyme.expasy.org/EC/2.3.1.19" TargetMode="External"/><Relationship Id="rId157" Type="http://schemas.openxmlformats.org/officeDocument/2006/relationships/hyperlink" Target="https://enzyme.expasy.org/EC/1.3.1.12" TargetMode="External"/><Relationship Id="rId322" Type="http://schemas.openxmlformats.org/officeDocument/2006/relationships/hyperlink" Target="https://enzyme.expasy.org/EC/2.6.1.104" TargetMode="External"/><Relationship Id="rId364" Type="http://schemas.openxmlformats.org/officeDocument/2006/relationships/hyperlink" Target="https://enzyme.expasy.org/EC/3.5.4.10" TargetMode="External"/><Relationship Id="rId767" Type="http://schemas.openxmlformats.org/officeDocument/2006/relationships/hyperlink" Target="https://enzyme.expasy.org/EC/3.5.1.44" TargetMode="External"/><Relationship Id="rId61" Type="http://schemas.openxmlformats.org/officeDocument/2006/relationships/hyperlink" Target="https://enzyme.expasy.org/EC/1.2.1.70" TargetMode="External"/><Relationship Id="rId199" Type="http://schemas.openxmlformats.org/officeDocument/2006/relationships/hyperlink" Target="https://enzyme.expasy.org/EC/2.7.7.9" TargetMode="External"/><Relationship Id="rId571" Type="http://schemas.openxmlformats.org/officeDocument/2006/relationships/hyperlink" Target="https://enzyme.expasy.org/EC/2.4.1.18" TargetMode="External"/><Relationship Id="rId627" Type="http://schemas.openxmlformats.org/officeDocument/2006/relationships/hyperlink" Target="https://enzyme.expasy.org/EC/6.1.1.11" TargetMode="External"/><Relationship Id="rId669" Type="http://schemas.openxmlformats.org/officeDocument/2006/relationships/hyperlink" Target="https://enzyme.expasy.org/EC/1.1.5.3" TargetMode="External"/><Relationship Id="rId19" Type="http://schemas.openxmlformats.org/officeDocument/2006/relationships/hyperlink" Target="https://enzyme.expasy.org/EC/6.3.3.3" TargetMode="External"/><Relationship Id="rId224" Type="http://schemas.openxmlformats.org/officeDocument/2006/relationships/hyperlink" Target="https://enzyme.expasy.org/EC/2.1.1.228" TargetMode="External"/><Relationship Id="rId266" Type="http://schemas.openxmlformats.org/officeDocument/2006/relationships/hyperlink" Target="https://enzyme.expasy.org/EC/1.2.4.1" TargetMode="External"/><Relationship Id="rId431" Type="http://schemas.openxmlformats.org/officeDocument/2006/relationships/hyperlink" Target="https://enzyme.expasy.org/EC/2.5.1.15" TargetMode="External"/><Relationship Id="rId473" Type="http://schemas.openxmlformats.org/officeDocument/2006/relationships/hyperlink" Target="https://enzyme.expasy.org/EC/4.3.1.3" TargetMode="External"/><Relationship Id="rId529" Type="http://schemas.openxmlformats.org/officeDocument/2006/relationships/hyperlink" Target="https://enzyme.expasy.org/EC/5.4.2.6" TargetMode="External"/><Relationship Id="rId680" Type="http://schemas.openxmlformats.org/officeDocument/2006/relationships/hyperlink" Target="https://enzyme.expasy.org/EC/2.3.1.179" TargetMode="External"/><Relationship Id="rId736" Type="http://schemas.openxmlformats.org/officeDocument/2006/relationships/hyperlink" Target="https://enzyme.expasy.org/EC/2.1.1.107" TargetMode="External"/><Relationship Id="rId30" Type="http://schemas.openxmlformats.org/officeDocument/2006/relationships/hyperlink" Target="https://enzyme.expasy.org/EC/6.3.4.5" TargetMode="External"/><Relationship Id="rId126" Type="http://schemas.openxmlformats.org/officeDocument/2006/relationships/hyperlink" Target="https://enzyme.expasy.org/EC/2.7.1.33" TargetMode="External"/><Relationship Id="rId168" Type="http://schemas.openxmlformats.org/officeDocument/2006/relationships/hyperlink" Target="https://enzyme.expasy.org/EC/1.1.1.127" TargetMode="External"/><Relationship Id="rId333" Type="http://schemas.openxmlformats.org/officeDocument/2006/relationships/hyperlink" Target="https://enzyme.expasy.org/EC/2.3.1.51" TargetMode="External"/><Relationship Id="rId540" Type="http://schemas.openxmlformats.org/officeDocument/2006/relationships/hyperlink" Target="https://enzyme.expasy.org/EC/2.5.1.17" TargetMode="External"/><Relationship Id="rId778" Type="http://schemas.openxmlformats.org/officeDocument/2006/relationships/hyperlink" Target="https://enzyme.expasy.org/EC/2.1.2.11" TargetMode="External"/><Relationship Id="rId72" Type="http://schemas.openxmlformats.org/officeDocument/2006/relationships/hyperlink" Target="https://enzyme.expasy.org/EC/1.1.1.18" TargetMode="External"/><Relationship Id="rId375" Type="http://schemas.openxmlformats.org/officeDocument/2006/relationships/hyperlink" Target="https://enzyme.expasy.org/EC/1.1.1.4" TargetMode="External"/><Relationship Id="rId582" Type="http://schemas.openxmlformats.org/officeDocument/2006/relationships/hyperlink" Target="https://enzyme.expasy.org/EC/5.4.2.6" TargetMode="External"/><Relationship Id="rId638" Type="http://schemas.openxmlformats.org/officeDocument/2006/relationships/hyperlink" Target="https://enzyme.expasy.org/EC/4.2.1.40" TargetMode="External"/><Relationship Id="rId3" Type="http://schemas.openxmlformats.org/officeDocument/2006/relationships/hyperlink" Target="https://enzyme.expasy.org/EC/2.2.1.9" TargetMode="External"/><Relationship Id="rId235" Type="http://schemas.openxmlformats.org/officeDocument/2006/relationships/hyperlink" Target="https://enzyme.expasy.org/EC/2.7.7.6" TargetMode="External"/><Relationship Id="rId277" Type="http://schemas.openxmlformats.org/officeDocument/2006/relationships/hyperlink" Target="https://enzyme.expasy.org/EC/1.7.1.13" TargetMode="External"/><Relationship Id="rId400" Type="http://schemas.openxmlformats.org/officeDocument/2006/relationships/hyperlink" Target="https://enzyme.expasy.org/EC/1.2.1.88" TargetMode="External"/><Relationship Id="rId442" Type="http://schemas.openxmlformats.org/officeDocument/2006/relationships/hyperlink" Target="https://enzyme.expasy.org/EC/2.1.1.182" TargetMode="External"/><Relationship Id="rId484" Type="http://schemas.openxmlformats.org/officeDocument/2006/relationships/hyperlink" Target="https://enzyme.expasy.org/EC/4.1.1.100" TargetMode="External"/><Relationship Id="rId705" Type="http://schemas.openxmlformats.org/officeDocument/2006/relationships/hyperlink" Target="https://enzyme.expasy.org/EC/2.4.2.7" TargetMode="External"/><Relationship Id="rId137" Type="http://schemas.openxmlformats.org/officeDocument/2006/relationships/hyperlink" Target="https://enzyme.expasy.org/EC/2.5.1.78" TargetMode="External"/><Relationship Id="rId302" Type="http://schemas.openxmlformats.org/officeDocument/2006/relationships/hyperlink" Target="https://enzyme.expasy.org/EC/2.7.1.49" TargetMode="External"/><Relationship Id="rId344" Type="http://schemas.openxmlformats.org/officeDocument/2006/relationships/hyperlink" Target="https://enzyme.expasy.org/EC/1.13.11.2" TargetMode="External"/><Relationship Id="rId691" Type="http://schemas.openxmlformats.org/officeDocument/2006/relationships/hyperlink" Target="https://enzyme.expasy.org/EC/5.3.1.4" TargetMode="External"/><Relationship Id="rId747" Type="http://schemas.openxmlformats.org/officeDocument/2006/relationships/hyperlink" Target="https://enzyme.expasy.org/EC/3.5.1.1" TargetMode="External"/><Relationship Id="rId789" Type="http://schemas.openxmlformats.org/officeDocument/2006/relationships/hyperlink" Target="https://enzyme.expasy.org/EC/1.2.4.2" TargetMode="External"/><Relationship Id="rId41" Type="http://schemas.openxmlformats.org/officeDocument/2006/relationships/hyperlink" Target="https://enzyme.expasy.org/EC/6.1.1.3" TargetMode="External"/><Relationship Id="rId83" Type="http://schemas.openxmlformats.org/officeDocument/2006/relationships/hyperlink" Target="https://enzyme.expasy.org/EC/2.5.1.134" TargetMode="External"/><Relationship Id="rId179" Type="http://schemas.openxmlformats.org/officeDocument/2006/relationships/hyperlink" Target="https://enzyme.expasy.org/EC/1.8.4.11" TargetMode="External"/><Relationship Id="rId386" Type="http://schemas.openxmlformats.org/officeDocument/2006/relationships/hyperlink" Target="https://enzyme.expasy.org/EC/6.3.2.10" TargetMode="External"/><Relationship Id="rId551" Type="http://schemas.openxmlformats.org/officeDocument/2006/relationships/hyperlink" Target="https://enzyme.expasy.org/EC/5.1.1.7" TargetMode="External"/><Relationship Id="rId593" Type="http://schemas.openxmlformats.org/officeDocument/2006/relationships/hyperlink" Target="https://enzyme.expasy.org/EC/6.3.3.3" TargetMode="External"/><Relationship Id="rId607" Type="http://schemas.openxmlformats.org/officeDocument/2006/relationships/hyperlink" Target="https://enzyme.expasy.org/EC/2.1.2.1" TargetMode="External"/><Relationship Id="rId649" Type="http://schemas.openxmlformats.org/officeDocument/2006/relationships/hyperlink" Target="https://enzyme.expasy.org/EC/3.1.1.1" TargetMode="External"/><Relationship Id="rId190" Type="http://schemas.openxmlformats.org/officeDocument/2006/relationships/hyperlink" Target="https://enzyme.expasy.org/EC/1.2.1.3" TargetMode="External"/><Relationship Id="rId204" Type="http://schemas.openxmlformats.org/officeDocument/2006/relationships/hyperlink" Target="https://enzyme.expasy.org/EC/3.2.1.37" TargetMode="External"/><Relationship Id="rId246" Type="http://schemas.openxmlformats.org/officeDocument/2006/relationships/hyperlink" Target="https://enzyme.expasy.org/EC/6.3.5.5" TargetMode="External"/><Relationship Id="rId288" Type="http://schemas.openxmlformats.org/officeDocument/2006/relationships/hyperlink" Target="https://enzyme.expasy.org/EC/2.1.1.14" TargetMode="External"/><Relationship Id="rId411" Type="http://schemas.openxmlformats.org/officeDocument/2006/relationships/hyperlink" Target="https://enzyme.expasy.org/EC/2.6.1.42" TargetMode="External"/><Relationship Id="rId453" Type="http://schemas.openxmlformats.org/officeDocument/2006/relationships/hyperlink" Target="https://enzyme.expasy.org/EC/3.5.3.1" TargetMode="External"/><Relationship Id="rId509" Type="http://schemas.openxmlformats.org/officeDocument/2006/relationships/hyperlink" Target="https://enzyme.expasy.org/EC/1.1.1.22" TargetMode="External"/><Relationship Id="rId660" Type="http://schemas.openxmlformats.org/officeDocument/2006/relationships/hyperlink" Target="https://enzyme.expasy.org/EC/1.14.14.47" TargetMode="External"/><Relationship Id="rId106" Type="http://schemas.openxmlformats.org/officeDocument/2006/relationships/hyperlink" Target="https://enzyme.expasy.org/EC/6.3.4.14" TargetMode="External"/><Relationship Id="rId313" Type="http://schemas.openxmlformats.org/officeDocument/2006/relationships/hyperlink" Target="https://enzyme.expasy.org/EC/2.6.1.11" TargetMode="External"/><Relationship Id="rId495" Type="http://schemas.openxmlformats.org/officeDocument/2006/relationships/hyperlink" Target="https://enzyme.expasy.org/EC/4.1.2.13" TargetMode="External"/><Relationship Id="rId716" Type="http://schemas.openxmlformats.org/officeDocument/2006/relationships/hyperlink" Target="https://enzyme.expasy.org/EC/2.7.1.2" TargetMode="External"/><Relationship Id="rId758" Type="http://schemas.openxmlformats.org/officeDocument/2006/relationships/hyperlink" Target="https://enzyme.expasy.org/EC/4.2.1.20" TargetMode="External"/><Relationship Id="rId10" Type="http://schemas.openxmlformats.org/officeDocument/2006/relationships/hyperlink" Target="https://enzyme.expasy.org/EC/2.5.1.6" TargetMode="External"/><Relationship Id="rId52" Type="http://schemas.openxmlformats.org/officeDocument/2006/relationships/hyperlink" Target="https://enzyme.expasy.org/EC/5.1.1.3" TargetMode="External"/><Relationship Id="rId94" Type="http://schemas.openxmlformats.org/officeDocument/2006/relationships/hyperlink" Target="https://enzyme.expasy.org/EC/3.1.4.59" TargetMode="External"/><Relationship Id="rId148" Type="http://schemas.openxmlformats.org/officeDocument/2006/relationships/hyperlink" Target="https://enzyme.expasy.org/EC/4.2.3.5" TargetMode="External"/><Relationship Id="rId355" Type="http://schemas.openxmlformats.org/officeDocument/2006/relationships/hyperlink" Target="https://enzyme.expasy.org/EC/4.2.1.47" TargetMode="External"/><Relationship Id="rId397" Type="http://schemas.openxmlformats.org/officeDocument/2006/relationships/hyperlink" Target="https://enzyme.expasy.org/EC/4.1.2.43" TargetMode="External"/><Relationship Id="rId520" Type="http://schemas.openxmlformats.org/officeDocument/2006/relationships/hyperlink" Target="https://enzyme.expasy.org/EC/1.1.1.23" TargetMode="External"/><Relationship Id="rId562" Type="http://schemas.openxmlformats.org/officeDocument/2006/relationships/hyperlink" Target="https://enzyme.expasy.org/EC/2.7.1.5" TargetMode="External"/><Relationship Id="rId618" Type="http://schemas.openxmlformats.org/officeDocument/2006/relationships/hyperlink" Target="https://enzyme.expasy.org/EC/2.5.1.3" TargetMode="External"/><Relationship Id="rId215" Type="http://schemas.openxmlformats.org/officeDocument/2006/relationships/hyperlink" Target="https://enzyme.expasy.org/EC/2.7.1.26" TargetMode="External"/><Relationship Id="rId257" Type="http://schemas.openxmlformats.org/officeDocument/2006/relationships/hyperlink" Target="https://enzyme.expasy.org/EC/2.7.7.3" TargetMode="External"/><Relationship Id="rId422" Type="http://schemas.openxmlformats.org/officeDocument/2006/relationships/hyperlink" Target="https://enzyme.expasy.org/EC/6.1.1.16" TargetMode="External"/><Relationship Id="rId464" Type="http://schemas.openxmlformats.org/officeDocument/2006/relationships/hyperlink" Target="https://enzyme.expasy.org/EC/1.1.1.369" TargetMode="External"/><Relationship Id="rId299" Type="http://schemas.openxmlformats.org/officeDocument/2006/relationships/hyperlink" Target="https://enzyme.expasy.org/EC/5.3.1.12" TargetMode="External"/><Relationship Id="rId727" Type="http://schemas.openxmlformats.org/officeDocument/2006/relationships/hyperlink" Target="https://enzyme.expasy.org/EC/7.1.1.9" TargetMode="External"/><Relationship Id="rId63" Type="http://schemas.openxmlformats.org/officeDocument/2006/relationships/hyperlink" Target="https://enzyme.expasy.org/EC/4.2.1.75" TargetMode="External"/><Relationship Id="rId159" Type="http://schemas.openxmlformats.org/officeDocument/2006/relationships/hyperlink" Target="https://enzyme.expasy.org/EC/1.17.1.8" TargetMode="External"/><Relationship Id="rId366" Type="http://schemas.openxmlformats.org/officeDocument/2006/relationships/hyperlink" Target="https://enzyme.expasy.org/EC/6.3.3.1" TargetMode="External"/><Relationship Id="rId573" Type="http://schemas.openxmlformats.org/officeDocument/2006/relationships/hyperlink" Target="https://enzyme.expasy.org/EC/2.7.1.5" TargetMode="External"/><Relationship Id="rId780" Type="http://schemas.openxmlformats.org/officeDocument/2006/relationships/hyperlink" Target="https://enzyme.expasy.org/EC/4.1.3.16" TargetMode="External"/><Relationship Id="rId226" Type="http://schemas.openxmlformats.org/officeDocument/2006/relationships/hyperlink" Target="https://enzyme.expasy.org/EC/2.3.1.274" TargetMode="External"/><Relationship Id="rId433" Type="http://schemas.openxmlformats.org/officeDocument/2006/relationships/hyperlink" Target="https://enzyme.expasy.org/EC/2.4.2.8" TargetMode="External"/><Relationship Id="rId640" Type="http://schemas.openxmlformats.org/officeDocument/2006/relationships/hyperlink" Target="https://enzyme.expasy.org/EC/1.1.1.27" TargetMode="External"/><Relationship Id="rId738" Type="http://schemas.openxmlformats.org/officeDocument/2006/relationships/hyperlink" Target="https://enzyme.expasy.org/EC/4.2.1.3" TargetMode="External"/><Relationship Id="rId74" Type="http://schemas.openxmlformats.org/officeDocument/2006/relationships/hyperlink" Target="https://enzyme.expasy.org/EC/2.4.2.29" TargetMode="External"/><Relationship Id="rId377" Type="http://schemas.openxmlformats.org/officeDocument/2006/relationships/hyperlink" Target="https://enzyme.expasy.org/EC/2.3.1.234" TargetMode="External"/><Relationship Id="rId500" Type="http://schemas.openxmlformats.org/officeDocument/2006/relationships/hyperlink" Target="https://enzyme.expasy.org/EC/2.7.7.87" TargetMode="External"/><Relationship Id="rId584" Type="http://schemas.openxmlformats.org/officeDocument/2006/relationships/hyperlink" Target="https://enzyme.expasy.org/EC/2.4.1.8" TargetMode="External"/></Relationships>
</file>

<file path=xl/worksheets/_rels/sheet7.xml.rels><?xml version="1.0" encoding="UTF-8" standalone="yes"?>
<Relationships xmlns="http://schemas.openxmlformats.org/package/2006/relationships"><Relationship Id="rId117" Type="http://schemas.openxmlformats.org/officeDocument/2006/relationships/hyperlink" Target="https://enzyme.expasy.org/EC/2.3.1.-" TargetMode="External"/><Relationship Id="rId21" Type="http://schemas.openxmlformats.org/officeDocument/2006/relationships/hyperlink" Target="https://enzyme.expasy.org/EC/3.-.-.-" TargetMode="External"/><Relationship Id="rId42" Type="http://schemas.openxmlformats.org/officeDocument/2006/relationships/hyperlink" Target="https://enzyme.expasy.org/EC/2.7.1.-" TargetMode="External"/><Relationship Id="rId63" Type="http://schemas.openxmlformats.org/officeDocument/2006/relationships/hyperlink" Target="https://enzyme.expasy.org/EC/2.3.-.-" TargetMode="External"/><Relationship Id="rId84" Type="http://schemas.openxmlformats.org/officeDocument/2006/relationships/hyperlink" Target="https://enzyme.expasy.org/EC/3.1.-.-" TargetMode="External"/><Relationship Id="rId138" Type="http://schemas.openxmlformats.org/officeDocument/2006/relationships/hyperlink" Target="https://enzyme.expasy.org/EC/7.-.-.-" TargetMode="External"/><Relationship Id="rId159" Type="http://schemas.openxmlformats.org/officeDocument/2006/relationships/hyperlink" Target="https://enzyme.expasy.org/EC/1.-.-.-" TargetMode="External"/><Relationship Id="rId170" Type="http://schemas.openxmlformats.org/officeDocument/2006/relationships/hyperlink" Target="https://enzyme.expasy.org/EC/1.-.-.-" TargetMode="External"/><Relationship Id="rId191" Type="http://schemas.openxmlformats.org/officeDocument/2006/relationships/hyperlink" Target="https://enzyme.expasy.org/EC/2.1.1.-" TargetMode="External"/><Relationship Id="rId205" Type="http://schemas.openxmlformats.org/officeDocument/2006/relationships/hyperlink" Target="https://enzyme.expasy.org/EC/1.-.-.-" TargetMode="External"/><Relationship Id="rId226" Type="http://schemas.openxmlformats.org/officeDocument/2006/relationships/hyperlink" Target="https://enzyme.expasy.org/EC/2.3.-.-" TargetMode="External"/><Relationship Id="rId247" Type="http://schemas.openxmlformats.org/officeDocument/2006/relationships/hyperlink" Target="https://enzyme.expasy.org/EC/2.6.1.-" TargetMode="External"/><Relationship Id="rId107" Type="http://schemas.openxmlformats.org/officeDocument/2006/relationships/hyperlink" Target="https://enzyme.expasy.org/EC/1.6.-.-" TargetMode="External"/><Relationship Id="rId268" Type="http://schemas.openxmlformats.org/officeDocument/2006/relationships/hyperlink" Target="https://enzyme.expasy.org/EC/3.1.3.-" TargetMode="External"/><Relationship Id="rId11" Type="http://schemas.openxmlformats.org/officeDocument/2006/relationships/hyperlink" Target="https://enzyme.expasy.org/EC/3.1.1.-" TargetMode="External"/><Relationship Id="rId32" Type="http://schemas.openxmlformats.org/officeDocument/2006/relationships/hyperlink" Target="https://enzyme.expasy.org/EC/2.1.1.-" TargetMode="External"/><Relationship Id="rId53" Type="http://schemas.openxmlformats.org/officeDocument/2006/relationships/hyperlink" Target="https://enzyme.expasy.org/EC/1.1.1.-" TargetMode="External"/><Relationship Id="rId74" Type="http://schemas.openxmlformats.org/officeDocument/2006/relationships/hyperlink" Target="https://enzyme.expasy.org/EC/1.4.1.-" TargetMode="External"/><Relationship Id="rId128" Type="http://schemas.openxmlformats.org/officeDocument/2006/relationships/hyperlink" Target="https://enzyme.expasy.org/EC/3.-.-.-" TargetMode="External"/><Relationship Id="rId149" Type="http://schemas.openxmlformats.org/officeDocument/2006/relationships/hyperlink" Target="https://enzyme.expasy.org/EC/2.4.-.-" TargetMode="External"/><Relationship Id="rId5" Type="http://schemas.openxmlformats.org/officeDocument/2006/relationships/hyperlink" Target="https://enzyme.expasy.org/EC/7.6.2.-" TargetMode="External"/><Relationship Id="rId95" Type="http://schemas.openxmlformats.org/officeDocument/2006/relationships/hyperlink" Target="https://enzyme.expasy.org/EC/2.3.2.-" TargetMode="External"/><Relationship Id="rId160" Type="http://schemas.openxmlformats.org/officeDocument/2006/relationships/hyperlink" Target="https://enzyme.expasy.org/EC/1.8.-.-" TargetMode="External"/><Relationship Id="rId181" Type="http://schemas.openxmlformats.org/officeDocument/2006/relationships/hyperlink" Target="https://enzyme.expasy.org/EC/1.7.-.-" TargetMode="External"/><Relationship Id="rId216" Type="http://schemas.openxmlformats.org/officeDocument/2006/relationships/hyperlink" Target="https://enzyme.expasy.org/EC/2.7.8.-" TargetMode="External"/><Relationship Id="rId237" Type="http://schemas.openxmlformats.org/officeDocument/2006/relationships/hyperlink" Target="https://enzyme.expasy.org/EC/2.4.-.-" TargetMode="External"/><Relationship Id="rId258" Type="http://schemas.openxmlformats.org/officeDocument/2006/relationships/hyperlink" Target="https://enzyme.expasy.org/EC/3.1.1.-" TargetMode="External"/><Relationship Id="rId22" Type="http://schemas.openxmlformats.org/officeDocument/2006/relationships/hyperlink" Target="https://enzyme.expasy.org/EC/3.-.-.-" TargetMode="External"/><Relationship Id="rId43" Type="http://schemas.openxmlformats.org/officeDocument/2006/relationships/hyperlink" Target="https://enzyme.expasy.org/EC/2.4.-.-" TargetMode="External"/><Relationship Id="rId64" Type="http://schemas.openxmlformats.org/officeDocument/2006/relationships/hyperlink" Target="https://enzyme.expasy.org/EC/1.8.-.-" TargetMode="External"/><Relationship Id="rId118" Type="http://schemas.openxmlformats.org/officeDocument/2006/relationships/hyperlink" Target="https://enzyme.expasy.org/EC/2.3.1.-" TargetMode="External"/><Relationship Id="rId139" Type="http://schemas.openxmlformats.org/officeDocument/2006/relationships/hyperlink" Target="https://enzyme.expasy.org/EC/1.1.1.-" TargetMode="External"/><Relationship Id="rId85" Type="http://schemas.openxmlformats.org/officeDocument/2006/relationships/hyperlink" Target="https://enzyme.expasy.org/EC/3.6.1.-" TargetMode="External"/><Relationship Id="rId150" Type="http://schemas.openxmlformats.org/officeDocument/2006/relationships/hyperlink" Target="https://enzyme.expasy.org/EC/2.7.8.-" TargetMode="External"/><Relationship Id="rId171" Type="http://schemas.openxmlformats.org/officeDocument/2006/relationships/hyperlink" Target="https://enzyme.expasy.org/EC/2.3.-.-" TargetMode="External"/><Relationship Id="rId192" Type="http://schemas.openxmlformats.org/officeDocument/2006/relationships/hyperlink" Target="https://enzyme.expasy.org/EC/2.1.1.-" TargetMode="External"/><Relationship Id="rId206" Type="http://schemas.openxmlformats.org/officeDocument/2006/relationships/hyperlink" Target="https://enzyme.expasy.org/EC/3.1.1.-" TargetMode="External"/><Relationship Id="rId227" Type="http://schemas.openxmlformats.org/officeDocument/2006/relationships/hyperlink" Target="https://enzyme.expasy.org/EC/1.1.1.-" TargetMode="External"/><Relationship Id="rId248" Type="http://schemas.openxmlformats.org/officeDocument/2006/relationships/hyperlink" Target="https://enzyme.expasy.org/EC/1.-.-.-" TargetMode="External"/><Relationship Id="rId269" Type="http://schemas.openxmlformats.org/officeDocument/2006/relationships/hyperlink" Target="https://enzyme.expasy.org/EC/3.4.-.-" TargetMode="External"/><Relationship Id="rId12" Type="http://schemas.openxmlformats.org/officeDocument/2006/relationships/hyperlink" Target="https://enzyme.expasy.org/EC/1.1.1.-" TargetMode="External"/><Relationship Id="rId33" Type="http://schemas.openxmlformats.org/officeDocument/2006/relationships/hyperlink" Target="https://enzyme.expasy.org/EC/1.1.1.-" TargetMode="External"/><Relationship Id="rId108" Type="http://schemas.openxmlformats.org/officeDocument/2006/relationships/hyperlink" Target="https://enzyme.expasy.org/EC/3.6.-.-" TargetMode="External"/><Relationship Id="rId129" Type="http://schemas.openxmlformats.org/officeDocument/2006/relationships/hyperlink" Target="https://enzyme.expasy.org/EC/3.1.4.-" TargetMode="External"/><Relationship Id="rId54" Type="http://schemas.openxmlformats.org/officeDocument/2006/relationships/hyperlink" Target="https://enzyme.expasy.org/EC/2.3.1.-" TargetMode="External"/><Relationship Id="rId75" Type="http://schemas.openxmlformats.org/officeDocument/2006/relationships/hyperlink" Target="https://enzyme.expasy.org/EC/3.2.1.-" TargetMode="External"/><Relationship Id="rId96" Type="http://schemas.openxmlformats.org/officeDocument/2006/relationships/hyperlink" Target="https://enzyme.expasy.org/EC/1.1.-.-" TargetMode="External"/><Relationship Id="rId140" Type="http://schemas.openxmlformats.org/officeDocument/2006/relationships/hyperlink" Target="https://enzyme.expasy.org/EC/1.1.1.-" TargetMode="External"/><Relationship Id="rId161" Type="http://schemas.openxmlformats.org/officeDocument/2006/relationships/hyperlink" Target="https://enzyme.expasy.org/EC/1.-.-.-" TargetMode="External"/><Relationship Id="rId182" Type="http://schemas.openxmlformats.org/officeDocument/2006/relationships/hyperlink" Target="https://enzyme.expasy.org/EC/2.7.7.-" TargetMode="External"/><Relationship Id="rId217" Type="http://schemas.openxmlformats.org/officeDocument/2006/relationships/hyperlink" Target="https://enzyme.expasy.org/EC/2.5.1.-" TargetMode="External"/><Relationship Id="rId6" Type="http://schemas.openxmlformats.org/officeDocument/2006/relationships/hyperlink" Target="https://enzyme.expasy.org/EC/4.2.1.-" TargetMode="External"/><Relationship Id="rId238" Type="http://schemas.openxmlformats.org/officeDocument/2006/relationships/hyperlink" Target="https://enzyme.expasy.org/EC/2.4.-.-" TargetMode="External"/><Relationship Id="rId259" Type="http://schemas.openxmlformats.org/officeDocument/2006/relationships/hyperlink" Target="https://enzyme.expasy.org/EC/1.1.1.-" TargetMode="External"/><Relationship Id="rId23" Type="http://schemas.openxmlformats.org/officeDocument/2006/relationships/hyperlink" Target="https://enzyme.expasy.org/EC/1.5.3.-" TargetMode="External"/><Relationship Id="rId119" Type="http://schemas.openxmlformats.org/officeDocument/2006/relationships/hyperlink" Target="https://enzyme.expasy.org/EC/3.1.11.-" TargetMode="External"/><Relationship Id="rId270" Type="http://schemas.openxmlformats.org/officeDocument/2006/relationships/hyperlink" Target="https://enzyme.expasy.org/EC/1.6.-.-" TargetMode="External"/><Relationship Id="rId44" Type="http://schemas.openxmlformats.org/officeDocument/2006/relationships/hyperlink" Target="https://enzyme.expasy.org/EC/2.7.8.-" TargetMode="External"/><Relationship Id="rId60" Type="http://schemas.openxmlformats.org/officeDocument/2006/relationships/hyperlink" Target="https://enzyme.expasy.org/EC/1.11.1.-" TargetMode="External"/><Relationship Id="rId65" Type="http://schemas.openxmlformats.org/officeDocument/2006/relationships/hyperlink" Target="https://enzyme.expasy.org/EC/2.1.1.-" TargetMode="External"/><Relationship Id="rId81" Type="http://schemas.openxmlformats.org/officeDocument/2006/relationships/hyperlink" Target="https://enzyme.expasy.org/EC/2.3.3.-" TargetMode="External"/><Relationship Id="rId86" Type="http://schemas.openxmlformats.org/officeDocument/2006/relationships/hyperlink" Target="https://enzyme.expasy.org/EC/3.1.-.-" TargetMode="External"/><Relationship Id="rId130" Type="http://schemas.openxmlformats.org/officeDocument/2006/relationships/hyperlink" Target="https://enzyme.expasy.org/EC/2.6.1.-" TargetMode="External"/><Relationship Id="rId135" Type="http://schemas.openxmlformats.org/officeDocument/2006/relationships/hyperlink" Target="https://enzyme.expasy.org/EC/7.-.-.-" TargetMode="External"/><Relationship Id="rId151" Type="http://schemas.openxmlformats.org/officeDocument/2006/relationships/hyperlink" Target="https://enzyme.expasy.org/EC/3.1.21.-" TargetMode="External"/><Relationship Id="rId156" Type="http://schemas.openxmlformats.org/officeDocument/2006/relationships/hyperlink" Target="https://enzyme.expasy.org/EC/3.-.-.-" TargetMode="External"/><Relationship Id="rId177" Type="http://schemas.openxmlformats.org/officeDocument/2006/relationships/hyperlink" Target="https://enzyme.expasy.org/EC/1.-.-.-" TargetMode="External"/><Relationship Id="rId198" Type="http://schemas.openxmlformats.org/officeDocument/2006/relationships/hyperlink" Target="https://enzyme.expasy.org/EC/2.3.-.-" TargetMode="External"/><Relationship Id="rId172" Type="http://schemas.openxmlformats.org/officeDocument/2006/relationships/hyperlink" Target="https://enzyme.expasy.org/EC/2.1.1.-" TargetMode="External"/><Relationship Id="rId193" Type="http://schemas.openxmlformats.org/officeDocument/2006/relationships/hyperlink" Target="https://enzyme.expasy.org/EC/1.3.1.-" TargetMode="External"/><Relationship Id="rId202" Type="http://schemas.openxmlformats.org/officeDocument/2006/relationships/hyperlink" Target="https://enzyme.expasy.org/EC/2.4.-.-" TargetMode="External"/><Relationship Id="rId207" Type="http://schemas.openxmlformats.org/officeDocument/2006/relationships/hyperlink" Target="https://enzyme.expasy.org/EC/3.-.-.-" TargetMode="External"/><Relationship Id="rId223" Type="http://schemas.openxmlformats.org/officeDocument/2006/relationships/hyperlink" Target="https://enzyme.expasy.org/EC/7.-.-.-" TargetMode="External"/><Relationship Id="rId228" Type="http://schemas.openxmlformats.org/officeDocument/2006/relationships/hyperlink" Target="https://enzyme.expasy.org/EC/2.3.-.-" TargetMode="External"/><Relationship Id="rId244" Type="http://schemas.openxmlformats.org/officeDocument/2006/relationships/hyperlink" Target="https://enzyme.expasy.org/EC/2.4.-.-" TargetMode="External"/><Relationship Id="rId249" Type="http://schemas.openxmlformats.org/officeDocument/2006/relationships/hyperlink" Target="https://enzyme.expasy.org/EC/1.1.1.-" TargetMode="External"/><Relationship Id="rId13" Type="http://schemas.openxmlformats.org/officeDocument/2006/relationships/hyperlink" Target="https://enzyme.expasy.org/EC/3.-.-.-" TargetMode="External"/><Relationship Id="rId18" Type="http://schemas.openxmlformats.org/officeDocument/2006/relationships/hyperlink" Target="https://enzyme.expasy.org/EC/1.-.-.-" TargetMode="External"/><Relationship Id="rId39" Type="http://schemas.openxmlformats.org/officeDocument/2006/relationships/hyperlink" Target="https://enzyme.expasy.org/EC/1.6.5.-" TargetMode="External"/><Relationship Id="rId109" Type="http://schemas.openxmlformats.org/officeDocument/2006/relationships/hyperlink" Target="https://enzyme.expasy.org/EC/2.3.-.-" TargetMode="External"/><Relationship Id="rId260" Type="http://schemas.openxmlformats.org/officeDocument/2006/relationships/hyperlink" Target="https://enzyme.expasy.org/EC/3.4.-.-" TargetMode="External"/><Relationship Id="rId265" Type="http://schemas.openxmlformats.org/officeDocument/2006/relationships/hyperlink" Target="https://enzyme.expasy.org/EC/1.-.-.-" TargetMode="External"/><Relationship Id="rId34" Type="http://schemas.openxmlformats.org/officeDocument/2006/relationships/hyperlink" Target="https://enzyme.expasy.org/EC/1.1.1.-" TargetMode="External"/><Relationship Id="rId50" Type="http://schemas.openxmlformats.org/officeDocument/2006/relationships/hyperlink" Target="https://enzyme.expasy.org/EC/2.3.-.-" TargetMode="External"/><Relationship Id="rId55" Type="http://schemas.openxmlformats.org/officeDocument/2006/relationships/hyperlink" Target="https://enzyme.expasy.org/EC/3.4.-.-" TargetMode="External"/><Relationship Id="rId76" Type="http://schemas.openxmlformats.org/officeDocument/2006/relationships/hyperlink" Target="https://enzyme.expasy.org/EC/3.4.-.-" TargetMode="External"/><Relationship Id="rId97" Type="http://schemas.openxmlformats.org/officeDocument/2006/relationships/hyperlink" Target="https://enzyme.expasy.org/EC/2.4.-.-" TargetMode="External"/><Relationship Id="rId104" Type="http://schemas.openxmlformats.org/officeDocument/2006/relationships/hyperlink" Target="https://enzyme.expasy.org/EC/3.1.2.-" TargetMode="External"/><Relationship Id="rId120" Type="http://schemas.openxmlformats.org/officeDocument/2006/relationships/hyperlink" Target="https://enzyme.expasy.org/EC/3.1.-.-" TargetMode="External"/><Relationship Id="rId125" Type="http://schemas.openxmlformats.org/officeDocument/2006/relationships/hyperlink" Target="https://enzyme.expasy.org/EC/3.1.-.-" TargetMode="External"/><Relationship Id="rId141" Type="http://schemas.openxmlformats.org/officeDocument/2006/relationships/hyperlink" Target="https://enzyme.expasy.org/EC/3.2.2.-" TargetMode="External"/><Relationship Id="rId146" Type="http://schemas.openxmlformats.org/officeDocument/2006/relationships/hyperlink" Target="https://enzyme.expasy.org/EC/1.-.-.-" TargetMode="External"/><Relationship Id="rId167" Type="http://schemas.openxmlformats.org/officeDocument/2006/relationships/hyperlink" Target="https://enzyme.expasy.org/EC/1.8.-.-" TargetMode="External"/><Relationship Id="rId188" Type="http://schemas.openxmlformats.org/officeDocument/2006/relationships/hyperlink" Target="https://enzyme.expasy.org/EC/3.2.1.-" TargetMode="External"/><Relationship Id="rId7" Type="http://schemas.openxmlformats.org/officeDocument/2006/relationships/hyperlink" Target="https://enzyme.expasy.org/EC/1.1.1.-" TargetMode="External"/><Relationship Id="rId71" Type="http://schemas.openxmlformats.org/officeDocument/2006/relationships/hyperlink" Target="https://enzyme.expasy.org/EC/3.2.-.-" TargetMode="External"/><Relationship Id="rId92" Type="http://schemas.openxmlformats.org/officeDocument/2006/relationships/hyperlink" Target="https://enzyme.expasy.org/EC/7.-.-.-" TargetMode="External"/><Relationship Id="rId162" Type="http://schemas.openxmlformats.org/officeDocument/2006/relationships/hyperlink" Target="https://enzyme.expasy.org/EC/2.3.1.-" TargetMode="External"/><Relationship Id="rId183" Type="http://schemas.openxmlformats.org/officeDocument/2006/relationships/hyperlink" Target="https://enzyme.expasy.org/EC/1.-.-.-" TargetMode="External"/><Relationship Id="rId213" Type="http://schemas.openxmlformats.org/officeDocument/2006/relationships/hyperlink" Target="https://enzyme.expasy.org/EC/1.8.-.-" TargetMode="External"/><Relationship Id="rId218" Type="http://schemas.openxmlformats.org/officeDocument/2006/relationships/hyperlink" Target="https://enzyme.expasy.org/EC/2.7.7.-" TargetMode="External"/><Relationship Id="rId234" Type="http://schemas.openxmlformats.org/officeDocument/2006/relationships/hyperlink" Target="https://enzyme.expasy.org/EC/2.7.8.-" TargetMode="External"/><Relationship Id="rId239" Type="http://schemas.openxmlformats.org/officeDocument/2006/relationships/hyperlink" Target="https://enzyme.expasy.org/EC/2.7.8.-" TargetMode="External"/><Relationship Id="rId2" Type="http://schemas.openxmlformats.org/officeDocument/2006/relationships/hyperlink" Target="https://enzyme.expasy.org/EC/1.1.1.-" TargetMode="External"/><Relationship Id="rId29" Type="http://schemas.openxmlformats.org/officeDocument/2006/relationships/hyperlink" Target="https://enzyme.expasy.org/EC/6.1.-.-" TargetMode="External"/><Relationship Id="rId250" Type="http://schemas.openxmlformats.org/officeDocument/2006/relationships/hyperlink" Target="https://enzyme.expasy.org/EC/2.6.1.-" TargetMode="External"/><Relationship Id="rId255" Type="http://schemas.openxmlformats.org/officeDocument/2006/relationships/hyperlink" Target="https://enzyme.expasy.org/EC/1.1.1.-" TargetMode="External"/><Relationship Id="rId271" Type="http://schemas.openxmlformats.org/officeDocument/2006/relationships/hyperlink" Target="https://enzyme.expasy.org/EC/1.6.-.-" TargetMode="External"/><Relationship Id="rId276" Type="http://schemas.openxmlformats.org/officeDocument/2006/relationships/hyperlink" Target="https://enzyme.expasy.org/EC/2.3.-.-" TargetMode="External"/><Relationship Id="rId24" Type="http://schemas.openxmlformats.org/officeDocument/2006/relationships/hyperlink" Target="https://enzyme.expasy.org/EC/2.1.1.-" TargetMode="External"/><Relationship Id="rId40" Type="http://schemas.openxmlformats.org/officeDocument/2006/relationships/hyperlink" Target="https://enzyme.expasy.org/EC/3.1.-.-" TargetMode="External"/><Relationship Id="rId45" Type="http://schemas.openxmlformats.org/officeDocument/2006/relationships/hyperlink" Target="https://enzyme.expasy.org/EC/3.4.17.-" TargetMode="External"/><Relationship Id="rId66" Type="http://schemas.openxmlformats.org/officeDocument/2006/relationships/hyperlink" Target="https://enzyme.expasy.org/EC/3.-.-.-" TargetMode="External"/><Relationship Id="rId87" Type="http://schemas.openxmlformats.org/officeDocument/2006/relationships/hyperlink" Target="https://enzyme.expasy.org/EC/5.4.99.-" TargetMode="External"/><Relationship Id="rId110" Type="http://schemas.openxmlformats.org/officeDocument/2006/relationships/hyperlink" Target="https://enzyme.expasy.org/EC/1.-.-.-" TargetMode="External"/><Relationship Id="rId115" Type="http://schemas.openxmlformats.org/officeDocument/2006/relationships/hyperlink" Target="https://enzyme.expasy.org/EC/1.3.1.-" TargetMode="External"/><Relationship Id="rId131" Type="http://schemas.openxmlformats.org/officeDocument/2006/relationships/hyperlink" Target="https://enzyme.expasy.org/EC/2.3.-.-" TargetMode="External"/><Relationship Id="rId136" Type="http://schemas.openxmlformats.org/officeDocument/2006/relationships/hyperlink" Target="https://enzyme.expasy.org/EC/2.4.-.-" TargetMode="External"/><Relationship Id="rId157" Type="http://schemas.openxmlformats.org/officeDocument/2006/relationships/hyperlink" Target="https://enzyme.expasy.org/EC/3.4.-.-" TargetMode="External"/><Relationship Id="rId178" Type="http://schemas.openxmlformats.org/officeDocument/2006/relationships/hyperlink" Target="https://enzyme.expasy.org/EC/1.-.-.-" TargetMode="External"/><Relationship Id="rId61" Type="http://schemas.openxmlformats.org/officeDocument/2006/relationships/hyperlink" Target="https://enzyme.expasy.org/EC/2.1.1.-" TargetMode="External"/><Relationship Id="rId82" Type="http://schemas.openxmlformats.org/officeDocument/2006/relationships/hyperlink" Target="https://enzyme.expasy.org/EC/2.3.1.-" TargetMode="External"/><Relationship Id="rId152" Type="http://schemas.openxmlformats.org/officeDocument/2006/relationships/hyperlink" Target="https://enzyme.expasy.org/EC/3.1.1.-" TargetMode="External"/><Relationship Id="rId173" Type="http://schemas.openxmlformats.org/officeDocument/2006/relationships/hyperlink" Target="https://enzyme.expasy.org/EC/6.-.-.-" TargetMode="External"/><Relationship Id="rId194" Type="http://schemas.openxmlformats.org/officeDocument/2006/relationships/hyperlink" Target="https://enzyme.expasy.org/EC/3.4.24.-" TargetMode="External"/><Relationship Id="rId199" Type="http://schemas.openxmlformats.org/officeDocument/2006/relationships/hyperlink" Target="https://enzyme.expasy.org/EC/3.-.-.-" TargetMode="External"/><Relationship Id="rId203" Type="http://schemas.openxmlformats.org/officeDocument/2006/relationships/hyperlink" Target="https://enzyme.expasy.org/EC/2.1.1.-" TargetMode="External"/><Relationship Id="rId208" Type="http://schemas.openxmlformats.org/officeDocument/2006/relationships/hyperlink" Target="https://enzyme.expasy.org/EC/1.10.3.-" TargetMode="External"/><Relationship Id="rId229" Type="http://schemas.openxmlformats.org/officeDocument/2006/relationships/hyperlink" Target="https://enzyme.expasy.org/EC/3.6.4.-" TargetMode="External"/><Relationship Id="rId19" Type="http://schemas.openxmlformats.org/officeDocument/2006/relationships/hyperlink" Target="https://enzyme.expasy.org/EC/1.8.-.-" TargetMode="External"/><Relationship Id="rId224" Type="http://schemas.openxmlformats.org/officeDocument/2006/relationships/hyperlink" Target="https://enzyme.expasy.org/EC/1.3.99.-" TargetMode="External"/><Relationship Id="rId240" Type="http://schemas.openxmlformats.org/officeDocument/2006/relationships/hyperlink" Target="https://enzyme.expasy.org/EC/2.-.-.-" TargetMode="External"/><Relationship Id="rId245" Type="http://schemas.openxmlformats.org/officeDocument/2006/relationships/hyperlink" Target="https://enzyme.expasy.org/EC/2.4.-.-" TargetMode="External"/><Relationship Id="rId261" Type="http://schemas.openxmlformats.org/officeDocument/2006/relationships/hyperlink" Target="https://enzyme.expasy.org/EC/1.1.1.-" TargetMode="External"/><Relationship Id="rId266" Type="http://schemas.openxmlformats.org/officeDocument/2006/relationships/hyperlink" Target="https://enzyme.expasy.org/EC/3.5.-.-" TargetMode="External"/><Relationship Id="rId14" Type="http://schemas.openxmlformats.org/officeDocument/2006/relationships/hyperlink" Target="https://enzyme.expasy.org/EC/1.8.-.-" TargetMode="External"/><Relationship Id="rId30" Type="http://schemas.openxmlformats.org/officeDocument/2006/relationships/hyperlink" Target="https://enzyme.expasy.org/EC/2.1.-.-" TargetMode="External"/><Relationship Id="rId35" Type="http://schemas.openxmlformats.org/officeDocument/2006/relationships/hyperlink" Target="https://enzyme.expasy.org/EC/2.2.1.-" TargetMode="External"/><Relationship Id="rId56" Type="http://schemas.openxmlformats.org/officeDocument/2006/relationships/hyperlink" Target="https://enzyme.expasy.org/EC/3.4.-.-" TargetMode="External"/><Relationship Id="rId77" Type="http://schemas.openxmlformats.org/officeDocument/2006/relationships/hyperlink" Target="https://enzyme.expasy.org/EC/2.3.-.-" TargetMode="External"/><Relationship Id="rId100" Type="http://schemas.openxmlformats.org/officeDocument/2006/relationships/hyperlink" Target="https://enzyme.expasy.org/EC/2.3.1.-" TargetMode="External"/><Relationship Id="rId105" Type="http://schemas.openxmlformats.org/officeDocument/2006/relationships/hyperlink" Target="https://enzyme.expasy.org/EC/3.4.-.-" TargetMode="External"/><Relationship Id="rId126" Type="http://schemas.openxmlformats.org/officeDocument/2006/relationships/hyperlink" Target="https://enzyme.expasy.org/EC/7.4.2.-" TargetMode="External"/><Relationship Id="rId147" Type="http://schemas.openxmlformats.org/officeDocument/2006/relationships/hyperlink" Target="https://enzyme.expasy.org/EC/2.3.1.-" TargetMode="External"/><Relationship Id="rId168" Type="http://schemas.openxmlformats.org/officeDocument/2006/relationships/hyperlink" Target="https://enzyme.expasy.org/EC/1.-.-.-" TargetMode="External"/><Relationship Id="rId8" Type="http://schemas.openxmlformats.org/officeDocument/2006/relationships/hyperlink" Target="https://enzyme.expasy.org/EC/1.14.13.-" TargetMode="External"/><Relationship Id="rId51" Type="http://schemas.openxmlformats.org/officeDocument/2006/relationships/hyperlink" Target="https://enzyme.expasy.org/EC/1.-.-.-" TargetMode="External"/><Relationship Id="rId72" Type="http://schemas.openxmlformats.org/officeDocument/2006/relationships/hyperlink" Target="https://enzyme.expasy.org/EC/2.7.1.-" TargetMode="External"/><Relationship Id="rId93" Type="http://schemas.openxmlformats.org/officeDocument/2006/relationships/hyperlink" Target="https://enzyme.expasy.org/EC/7.-.-.-" TargetMode="External"/><Relationship Id="rId98" Type="http://schemas.openxmlformats.org/officeDocument/2006/relationships/hyperlink" Target="https://enzyme.expasy.org/EC/1.1.1.-" TargetMode="External"/><Relationship Id="rId121" Type="http://schemas.openxmlformats.org/officeDocument/2006/relationships/hyperlink" Target="https://enzyme.expasy.org/EC/2.3.-.-" TargetMode="External"/><Relationship Id="rId142" Type="http://schemas.openxmlformats.org/officeDocument/2006/relationships/hyperlink" Target="https://enzyme.expasy.org/EC/1.1.-.-" TargetMode="External"/><Relationship Id="rId163" Type="http://schemas.openxmlformats.org/officeDocument/2006/relationships/hyperlink" Target="https://enzyme.expasy.org/EC/3.2.-.-" TargetMode="External"/><Relationship Id="rId184" Type="http://schemas.openxmlformats.org/officeDocument/2006/relationships/hyperlink" Target="https://enzyme.expasy.org/EC/3.1.1.-" TargetMode="External"/><Relationship Id="rId189" Type="http://schemas.openxmlformats.org/officeDocument/2006/relationships/hyperlink" Target="https://enzyme.expasy.org/EC/3.-.-.-" TargetMode="External"/><Relationship Id="rId219" Type="http://schemas.openxmlformats.org/officeDocument/2006/relationships/hyperlink" Target="https://enzyme.expasy.org/EC/5.1.3.-" TargetMode="External"/><Relationship Id="rId3" Type="http://schemas.openxmlformats.org/officeDocument/2006/relationships/hyperlink" Target="https://enzyme.expasy.org/EC/1.1.1.-" TargetMode="External"/><Relationship Id="rId214" Type="http://schemas.openxmlformats.org/officeDocument/2006/relationships/hyperlink" Target="https://enzyme.expasy.org/EC/1.-.-.-" TargetMode="External"/><Relationship Id="rId230" Type="http://schemas.openxmlformats.org/officeDocument/2006/relationships/hyperlink" Target="https://enzyme.expasy.org/EC/1.-.-.-" TargetMode="External"/><Relationship Id="rId235" Type="http://schemas.openxmlformats.org/officeDocument/2006/relationships/hyperlink" Target="https://enzyme.expasy.org/EC/2.7.8.-" TargetMode="External"/><Relationship Id="rId251" Type="http://schemas.openxmlformats.org/officeDocument/2006/relationships/hyperlink" Target="https://enzyme.expasy.org/EC/1.1.1.-" TargetMode="External"/><Relationship Id="rId256" Type="http://schemas.openxmlformats.org/officeDocument/2006/relationships/hyperlink" Target="https://enzyme.expasy.org/EC/2.7.8.-" TargetMode="External"/><Relationship Id="rId25" Type="http://schemas.openxmlformats.org/officeDocument/2006/relationships/hyperlink" Target="https://enzyme.expasy.org/EC/3.1.2.-" TargetMode="External"/><Relationship Id="rId46" Type="http://schemas.openxmlformats.org/officeDocument/2006/relationships/hyperlink" Target="https://enzyme.expasy.org/EC/3.6.4.-" TargetMode="External"/><Relationship Id="rId67" Type="http://schemas.openxmlformats.org/officeDocument/2006/relationships/hyperlink" Target="https://enzyme.expasy.org/EC/1.-.-.-" TargetMode="External"/><Relationship Id="rId116" Type="http://schemas.openxmlformats.org/officeDocument/2006/relationships/hyperlink" Target="https://enzyme.expasy.org/EC/5.4.99.-" TargetMode="External"/><Relationship Id="rId137" Type="http://schemas.openxmlformats.org/officeDocument/2006/relationships/hyperlink" Target="https://enzyme.expasy.org/EC/1.-.-.-" TargetMode="External"/><Relationship Id="rId158" Type="http://schemas.openxmlformats.org/officeDocument/2006/relationships/hyperlink" Target="https://enzyme.expasy.org/EC/2.7.1.-" TargetMode="External"/><Relationship Id="rId272" Type="http://schemas.openxmlformats.org/officeDocument/2006/relationships/hyperlink" Target="https://enzyme.expasy.org/EC/3.-.-.-" TargetMode="External"/><Relationship Id="rId20" Type="http://schemas.openxmlformats.org/officeDocument/2006/relationships/hyperlink" Target="https://enzyme.expasy.org/EC/1.-.-.-" TargetMode="External"/><Relationship Id="rId41" Type="http://schemas.openxmlformats.org/officeDocument/2006/relationships/hyperlink" Target="https://enzyme.expasy.org/EC/2.1.1.-" TargetMode="External"/><Relationship Id="rId62" Type="http://schemas.openxmlformats.org/officeDocument/2006/relationships/hyperlink" Target="https://enzyme.expasy.org/EC/3.1.3.-" TargetMode="External"/><Relationship Id="rId83" Type="http://schemas.openxmlformats.org/officeDocument/2006/relationships/hyperlink" Target="https://enzyme.expasy.org/EC/3.-.-.-" TargetMode="External"/><Relationship Id="rId88" Type="http://schemas.openxmlformats.org/officeDocument/2006/relationships/hyperlink" Target="https://enzyme.expasy.org/EC/3.5.1.-" TargetMode="External"/><Relationship Id="rId111" Type="http://schemas.openxmlformats.org/officeDocument/2006/relationships/hyperlink" Target="https://enzyme.expasy.org/EC/2.3.-.-" TargetMode="External"/><Relationship Id="rId132" Type="http://schemas.openxmlformats.org/officeDocument/2006/relationships/hyperlink" Target="https://enzyme.expasy.org/EC/1.7.-.-" TargetMode="External"/><Relationship Id="rId153" Type="http://schemas.openxmlformats.org/officeDocument/2006/relationships/hyperlink" Target="https://enzyme.expasy.org/EC/3.1.1.-" TargetMode="External"/><Relationship Id="rId174" Type="http://schemas.openxmlformats.org/officeDocument/2006/relationships/hyperlink" Target="https://enzyme.expasy.org/EC/1.-.-.-" TargetMode="External"/><Relationship Id="rId179" Type="http://schemas.openxmlformats.org/officeDocument/2006/relationships/hyperlink" Target="https://enzyme.expasy.org/EC/3.-.-.-" TargetMode="External"/><Relationship Id="rId195" Type="http://schemas.openxmlformats.org/officeDocument/2006/relationships/hyperlink" Target="https://enzyme.expasy.org/EC/3.-.-.-" TargetMode="External"/><Relationship Id="rId209" Type="http://schemas.openxmlformats.org/officeDocument/2006/relationships/hyperlink" Target="https://enzyme.expasy.org/EC/7.1.1.-" TargetMode="External"/><Relationship Id="rId190" Type="http://schemas.openxmlformats.org/officeDocument/2006/relationships/hyperlink" Target="https://enzyme.expasy.org/EC/3.-.-.-" TargetMode="External"/><Relationship Id="rId204" Type="http://schemas.openxmlformats.org/officeDocument/2006/relationships/hyperlink" Target="https://enzyme.expasy.org/EC/2.3.-.-" TargetMode="External"/><Relationship Id="rId220" Type="http://schemas.openxmlformats.org/officeDocument/2006/relationships/hyperlink" Target="https://enzyme.expasy.org/EC/3.1.-.-" TargetMode="External"/><Relationship Id="rId225" Type="http://schemas.openxmlformats.org/officeDocument/2006/relationships/hyperlink" Target="https://enzyme.expasy.org/EC/2.7.-.-" TargetMode="External"/><Relationship Id="rId241" Type="http://schemas.openxmlformats.org/officeDocument/2006/relationships/hyperlink" Target="https://enzyme.expasy.org/EC/3.1.25.-" TargetMode="External"/><Relationship Id="rId246" Type="http://schemas.openxmlformats.org/officeDocument/2006/relationships/hyperlink" Target="https://enzyme.expasy.org/EC/2.-.-.-" TargetMode="External"/><Relationship Id="rId267" Type="http://schemas.openxmlformats.org/officeDocument/2006/relationships/hyperlink" Target="https://enzyme.expasy.org/EC/3.1.-.-" TargetMode="External"/><Relationship Id="rId15" Type="http://schemas.openxmlformats.org/officeDocument/2006/relationships/hyperlink" Target="https://enzyme.expasy.org/EC/2.3.1.-" TargetMode="External"/><Relationship Id="rId36" Type="http://schemas.openxmlformats.org/officeDocument/2006/relationships/hyperlink" Target="https://enzyme.expasy.org/EC/1.1.1.-" TargetMode="External"/><Relationship Id="rId57" Type="http://schemas.openxmlformats.org/officeDocument/2006/relationships/hyperlink" Target="https://enzyme.expasy.org/EC/3.6.5.-" TargetMode="External"/><Relationship Id="rId106" Type="http://schemas.openxmlformats.org/officeDocument/2006/relationships/hyperlink" Target="https://enzyme.expasy.org/EC/2.4.-.-" TargetMode="External"/><Relationship Id="rId127" Type="http://schemas.openxmlformats.org/officeDocument/2006/relationships/hyperlink" Target="https://enzyme.expasy.org/EC/3.-.-.-" TargetMode="External"/><Relationship Id="rId262" Type="http://schemas.openxmlformats.org/officeDocument/2006/relationships/hyperlink" Target="https://enzyme.expasy.org/EC/1.8.-.-" TargetMode="External"/><Relationship Id="rId10" Type="http://schemas.openxmlformats.org/officeDocument/2006/relationships/hyperlink" Target="https://enzyme.expasy.org/EC/3.4.13.-" TargetMode="External"/><Relationship Id="rId31" Type="http://schemas.openxmlformats.org/officeDocument/2006/relationships/hyperlink" Target="https://enzyme.expasy.org/EC/2.1.1.-" TargetMode="External"/><Relationship Id="rId52" Type="http://schemas.openxmlformats.org/officeDocument/2006/relationships/hyperlink" Target="https://enzyme.expasy.org/EC/2.3.1.-" TargetMode="External"/><Relationship Id="rId73" Type="http://schemas.openxmlformats.org/officeDocument/2006/relationships/hyperlink" Target="https://enzyme.expasy.org/EC/2.3.-.-" TargetMode="External"/><Relationship Id="rId78" Type="http://schemas.openxmlformats.org/officeDocument/2006/relationships/hyperlink" Target="https://enzyme.expasy.org/EC/2.4.-.-" TargetMode="External"/><Relationship Id="rId94" Type="http://schemas.openxmlformats.org/officeDocument/2006/relationships/hyperlink" Target="https://enzyme.expasy.org/EC/3.1.-.-" TargetMode="External"/><Relationship Id="rId99" Type="http://schemas.openxmlformats.org/officeDocument/2006/relationships/hyperlink" Target="https://enzyme.expasy.org/EC/3.1.3.-" TargetMode="External"/><Relationship Id="rId101" Type="http://schemas.openxmlformats.org/officeDocument/2006/relationships/hyperlink" Target="https://enzyme.expasy.org/EC/3.4.24.-" TargetMode="External"/><Relationship Id="rId122" Type="http://schemas.openxmlformats.org/officeDocument/2006/relationships/hyperlink" Target="https://enzyme.expasy.org/EC/3.4.24.-" TargetMode="External"/><Relationship Id="rId143" Type="http://schemas.openxmlformats.org/officeDocument/2006/relationships/hyperlink" Target="https://enzyme.expasy.org/EC/1.-.-.-" TargetMode="External"/><Relationship Id="rId148" Type="http://schemas.openxmlformats.org/officeDocument/2006/relationships/hyperlink" Target="https://enzyme.expasy.org/EC/3.6.4.-" TargetMode="External"/><Relationship Id="rId164" Type="http://schemas.openxmlformats.org/officeDocument/2006/relationships/hyperlink" Target="https://enzyme.expasy.org/EC/3.1.21.-" TargetMode="External"/><Relationship Id="rId169" Type="http://schemas.openxmlformats.org/officeDocument/2006/relationships/hyperlink" Target="https://enzyme.expasy.org/EC/2.4.-.-" TargetMode="External"/><Relationship Id="rId185" Type="http://schemas.openxmlformats.org/officeDocument/2006/relationships/hyperlink" Target="https://enzyme.expasy.org/EC/2.3.1.-" TargetMode="External"/><Relationship Id="rId4" Type="http://schemas.openxmlformats.org/officeDocument/2006/relationships/hyperlink" Target="https://enzyme.expasy.org/EC/1.16.-.-" TargetMode="External"/><Relationship Id="rId9" Type="http://schemas.openxmlformats.org/officeDocument/2006/relationships/hyperlink" Target="https://enzyme.expasy.org/EC/5.4.99.-" TargetMode="External"/><Relationship Id="rId180" Type="http://schemas.openxmlformats.org/officeDocument/2006/relationships/hyperlink" Target="https://enzyme.expasy.org/EC/2.3.2.-" TargetMode="External"/><Relationship Id="rId210" Type="http://schemas.openxmlformats.org/officeDocument/2006/relationships/hyperlink" Target="https://enzyme.expasy.org/EC/3.2.2.-" TargetMode="External"/><Relationship Id="rId215" Type="http://schemas.openxmlformats.org/officeDocument/2006/relationships/hyperlink" Target="https://enzyme.expasy.org/EC/2.4.-.-" TargetMode="External"/><Relationship Id="rId236" Type="http://schemas.openxmlformats.org/officeDocument/2006/relationships/hyperlink" Target="https://enzyme.expasy.org/EC/2.4.-.-" TargetMode="External"/><Relationship Id="rId257" Type="http://schemas.openxmlformats.org/officeDocument/2006/relationships/hyperlink" Target="https://enzyme.expasy.org/EC/7.6.2.-" TargetMode="External"/><Relationship Id="rId26" Type="http://schemas.openxmlformats.org/officeDocument/2006/relationships/hyperlink" Target="https://enzyme.expasy.org/EC/6.3.2.-" TargetMode="External"/><Relationship Id="rId231" Type="http://schemas.openxmlformats.org/officeDocument/2006/relationships/hyperlink" Target="https://enzyme.expasy.org/EC/2.7.8.-" TargetMode="External"/><Relationship Id="rId252" Type="http://schemas.openxmlformats.org/officeDocument/2006/relationships/hyperlink" Target="https://enzyme.expasy.org/EC/2.3.1.-" TargetMode="External"/><Relationship Id="rId273" Type="http://schemas.openxmlformats.org/officeDocument/2006/relationships/hyperlink" Target="https://enzyme.expasy.org/EC/2.4.-.-" TargetMode="External"/><Relationship Id="rId47" Type="http://schemas.openxmlformats.org/officeDocument/2006/relationships/hyperlink" Target="https://enzyme.expasy.org/EC/3.5.1.-" TargetMode="External"/><Relationship Id="rId68" Type="http://schemas.openxmlformats.org/officeDocument/2006/relationships/hyperlink" Target="https://enzyme.expasy.org/EC/1.14.19.-" TargetMode="External"/><Relationship Id="rId89" Type="http://schemas.openxmlformats.org/officeDocument/2006/relationships/hyperlink" Target="https://enzyme.expasy.org/EC/3.4.21.-" TargetMode="External"/><Relationship Id="rId112" Type="http://schemas.openxmlformats.org/officeDocument/2006/relationships/hyperlink" Target="https://enzyme.expasy.org/EC/3.-.-.-" TargetMode="External"/><Relationship Id="rId133" Type="http://schemas.openxmlformats.org/officeDocument/2006/relationships/hyperlink" Target="https://enzyme.expasy.org/EC/3.4.22.-" TargetMode="External"/><Relationship Id="rId154" Type="http://schemas.openxmlformats.org/officeDocument/2006/relationships/hyperlink" Target="https://enzyme.expasy.org/EC/6.3.5.-" TargetMode="External"/><Relationship Id="rId175" Type="http://schemas.openxmlformats.org/officeDocument/2006/relationships/hyperlink" Target="https://enzyme.expasy.org/EC/1.-.-.-" TargetMode="External"/><Relationship Id="rId196" Type="http://schemas.openxmlformats.org/officeDocument/2006/relationships/hyperlink" Target="https://enzyme.expasy.org/EC/2.3.1.-" TargetMode="External"/><Relationship Id="rId200" Type="http://schemas.openxmlformats.org/officeDocument/2006/relationships/hyperlink" Target="https://enzyme.expasy.org/EC/2.3.-.-" TargetMode="External"/><Relationship Id="rId16" Type="http://schemas.openxmlformats.org/officeDocument/2006/relationships/hyperlink" Target="https://enzyme.expasy.org/EC/3.5.-.-" TargetMode="External"/><Relationship Id="rId221" Type="http://schemas.openxmlformats.org/officeDocument/2006/relationships/hyperlink" Target="https://enzyme.expasy.org/EC/3.4.24.-" TargetMode="External"/><Relationship Id="rId242" Type="http://schemas.openxmlformats.org/officeDocument/2006/relationships/hyperlink" Target="https://enzyme.expasy.org/EC/1.1.1.-" TargetMode="External"/><Relationship Id="rId263" Type="http://schemas.openxmlformats.org/officeDocument/2006/relationships/hyperlink" Target="https://enzyme.expasy.org/EC/3.1.-.-" TargetMode="External"/><Relationship Id="rId37" Type="http://schemas.openxmlformats.org/officeDocument/2006/relationships/hyperlink" Target="https://enzyme.expasy.org/EC/3.-.-.-" TargetMode="External"/><Relationship Id="rId58" Type="http://schemas.openxmlformats.org/officeDocument/2006/relationships/hyperlink" Target="https://enzyme.expasy.org/EC/2.1.1.-" TargetMode="External"/><Relationship Id="rId79" Type="http://schemas.openxmlformats.org/officeDocument/2006/relationships/hyperlink" Target="https://enzyme.expasy.org/EC/2.4.-.-" TargetMode="External"/><Relationship Id="rId102" Type="http://schemas.openxmlformats.org/officeDocument/2006/relationships/hyperlink" Target="https://enzyme.expasy.org/EC/2.4.-.-" TargetMode="External"/><Relationship Id="rId123" Type="http://schemas.openxmlformats.org/officeDocument/2006/relationships/hyperlink" Target="https://enzyme.expasy.org/EC/3.-.-.-" TargetMode="External"/><Relationship Id="rId144" Type="http://schemas.openxmlformats.org/officeDocument/2006/relationships/hyperlink" Target="https://enzyme.expasy.org/EC/3.-.-.-" TargetMode="External"/><Relationship Id="rId90" Type="http://schemas.openxmlformats.org/officeDocument/2006/relationships/hyperlink" Target="https://enzyme.expasy.org/EC/2.3.1.-" TargetMode="External"/><Relationship Id="rId165" Type="http://schemas.openxmlformats.org/officeDocument/2006/relationships/hyperlink" Target="https://enzyme.expasy.org/EC/2.3.-.-" TargetMode="External"/><Relationship Id="rId186" Type="http://schemas.openxmlformats.org/officeDocument/2006/relationships/hyperlink" Target="https://enzyme.expasy.org/EC/3.-.-.-" TargetMode="External"/><Relationship Id="rId211" Type="http://schemas.openxmlformats.org/officeDocument/2006/relationships/hyperlink" Target="https://enzyme.expasy.org/EC/2.4.-.-" TargetMode="External"/><Relationship Id="rId232" Type="http://schemas.openxmlformats.org/officeDocument/2006/relationships/hyperlink" Target="https://enzyme.expasy.org/EC/2.7.8.-" TargetMode="External"/><Relationship Id="rId253" Type="http://schemas.openxmlformats.org/officeDocument/2006/relationships/hyperlink" Target="https://enzyme.expasy.org/EC/3.5.1.-" TargetMode="External"/><Relationship Id="rId274" Type="http://schemas.openxmlformats.org/officeDocument/2006/relationships/hyperlink" Target="https://enzyme.expasy.org/EC/1.1.1.-" TargetMode="External"/><Relationship Id="rId27" Type="http://schemas.openxmlformats.org/officeDocument/2006/relationships/hyperlink" Target="https://enzyme.expasy.org/EC/3.4.24.-" TargetMode="External"/><Relationship Id="rId48" Type="http://schemas.openxmlformats.org/officeDocument/2006/relationships/hyperlink" Target="https://enzyme.expasy.org/EC/2.-.-.-" TargetMode="External"/><Relationship Id="rId69" Type="http://schemas.openxmlformats.org/officeDocument/2006/relationships/hyperlink" Target="https://enzyme.expasy.org/EC/3.-.-.-" TargetMode="External"/><Relationship Id="rId113" Type="http://schemas.openxmlformats.org/officeDocument/2006/relationships/hyperlink" Target="https://enzyme.expasy.org/EC/2.3.-.-" TargetMode="External"/><Relationship Id="rId134" Type="http://schemas.openxmlformats.org/officeDocument/2006/relationships/hyperlink" Target="https://enzyme.expasy.org/EC/7.6.2.-" TargetMode="External"/><Relationship Id="rId80" Type="http://schemas.openxmlformats.org/officeDocument/2006/relationships/hyperlink" Target="https://enzyme.expasy.org/EC/2.1.1.-" TargetMode="External"/><Relationship Id="rId155" Type="http://schemas.openxmlformats.org/officeDocument/2006/relationships/hyperlink" Target="https://enzyme.expasy.org/EC/2.7.1.-" TargetMode="External"/><Relationship Id="rId176" Type="http://schemas.openxmlformats.org/officeDocument/2006/relationships/hyperlink" Target="https://enzyme.expasy.org/EC/3.-.-.-" TargetMode="External"/><Relationship Id="rId197" Type="http://schemas.openxmlformats.org/officeDocument/2006/relationships/hyperlink" Target="https://enzyme.expasy.org/EC/3.4.-.-" TargetMode="External"/><Relationship Id="rId201" Type="http://schemas.openxmlformats.org/officeDocument/2006/relationships/hyperlink" Target="https://enzyme.expasy.org/EC/3.-.-.-" TargetMode="External"/><Relationship Id="rId222" Type="http://schemas.openxmlformats.org/officeDocument/2006/relationships/hyperlink" Target="https://enzyme.expasy.org/EC/2.4.-.-" TargetMode="External"/><Relationship Id="rId243" Type="http://schemas.openxmlformats.org/officeDocument/2006/relationships/hyperlink" Target="https://enzyme.expasy.org/EC/3.1.1.-" TargetMode="External"/><Relationship Id="rId264" Type="http://schemas.openxmlformats.org/officeDocument/2006/relationships/hyperlink" Target="https://enzyme.expasy.org/EC/3.6.4.-" TargetMode="External"/><Relationship Id="rId17" Type="http://schemas.openxmlformats.org/officeDocument/2006/relationships/hyperlink" Target="https://enzyme.expasy.org/EC/1.11.1.-" TargetMode="External"/><Relationship Id="rId38" Type="http://schemas.openxmlformats.org/officeDocument/2006/relationships/hyperlink" Target="https://enzyme.expasy.org/EC/1.-.-.-" TargetMode="External"/><Relationship Id="rId59" Type="http://schemas.openxmlformats.org/officeDocument/2006/relationships/hyperlink" Target="https://enzyme.expasy.org/EC/3.1.11.-" TargetMode="External"/><Relationship Id="rId103" Type="http://schemas.openxmlformats.org/officeDocument/2006/relationships/hyperlink" Target="https://enzyme.expasy.org/EC/3.1.-.-" TargetMode="External"/><Relationship Id="rId124" Type="http://schemas.openxmlformats.org/officeDocument/2006/relationships/hyperlink" Target="https://enzyme.expasy.org/EC/2.4.-.-" TargetMode="External"/><Relationship Id="rId70" Type="http://schemas.openxmlformats.org/officeDocument/2006/relationships/hyperlink" Target="https://enzyme.expasy.org/EC/3.2.1.-" TargetMode="External"/><Relationship Id="rId91" Type="http://schemas.openxmlformats.org/officeDocument/2006/relationships/hyperlink" Target="https://enzyme.expasy.org/EC/3.1.3.-" TargetMode="External"/><Relationship Id="rId145" Type="http://schemas.openxmlformats.org/officeDocument/2006/relationships/hyperlink" Target="https://enzyme.expasy.org/EC/1.8.3.-" TargetMode="External"/><Relationship Id="rId166" Type="http://schemas.openxmlformats.org/officeDocument/2006/relationships/hyperlink" Target="https://enzyme.expasy.org/EC/3.4.21.-" TargetMode="External"/><Relationship Id="rId187" Type="http://schemas.openxmlformats.org/officeDocument/2006/relationships/hyperlink" Target="https://enzyme.expasy.org/EC/2.3.1.-" TargetMode="External"/><Relationship Id="rId1" Type="http://schemas.openxmlformats.org/officeDocument/2006/relationships/hyperlink" Target="https://enzyme.expasy.org/EC/2.4.-.-" TargetMode="External"/><Relationship Id="rId212" Type="http://schemas.openxmlformats.org/officeDocument/2006/relationships/hyperlink" Target="https://enzyme.expasy.org/EC/2.1.1.-" TargetMode="External"/><Relationship Id="rId233" Type="http://schemas.openxmlformats.org/officeDocument/2006/relationships/hyperlink" Target="https://enzyme.expasy.org/EC/2.7.7.-" TargetMode="External"/><Relationship Id="rId254" Type="http://schemas.openxmlformats.org/officeDocument/2006/relationships/hyperlink" Target="https://enzyme.expasy.org/EC/3.-.-.-" TargetMode="External"/><Relationship Id="rId28" Type="http://schemas.openxmlformats.org/officeDocument/2006/relationships/hyperlink" Target="https://enzyme.expasy.org/EC/6.1.1.-" TargetMode="External"/><Relationship Id="rId49" Type="http://schemas.openxmlformats.org/officeDocument/2006/relationships/hyperlink" Target="https://enzyme.expasy.org/EC/1.-.-.-" TargetMode="External"/><Relationship Id="rId114" Type="http://schemas.openxmlformats.org/officeDocument/2006/relationships/hyperlink" Target="https://enzyme.expasy.org/EC/3.6.4.-" TargetMode="External"/><Relationship Id="rId275" Type="http://schemas.openxmlformats.org/officeDocument/2006/relationships/hyperlink" Target="https://enzyme.expasy.org/EC/1.1.1.-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810F6-0268-400B-AE90-2B3A0D773D56}">
  <dimension ref="A1:D18"/>
  <sheetViews>
    <sheetView zoomScaleNormal="100" workbookViewId="0"/>
  </sheetViews>
  <sheetFormatPr defaultRowHeight="15.5" x14ac:dyDescent="0.35"/>
  <cols>
    <col min="1" max="1" width="32.7265625" style="18" customWidth="1"/>
    <col min="2" max="3" width="33" style="20" customWidth="1"/>
  </cols>
  <sheetData>
    <row r="1" spans="1:4" s="2" customFormat="1" ht="39.5" customHeight="1" x14ac:dyDescent="0.3">
      <c r="A1" s="7" t="s">
        <v>0</v>
      </c>
      <c r="B1" s="34" t="s">
        <v>1</v>
      </c>
      <c r="C1" s="34" t="s">
        <v>2</v>
      </c>
      <c r="D1" s="3"/>
    </row>
    <row r="2" spans="1:4" ht="20" customHeight="1" x14ac:dyDescent="0.35">
      <c r="A2" s="29" t="s">
        <v>3</v>
      </c>
      <c r="B2" s="8" t="s">
        <v>4</v>
      </c>
      <c r="C2" s="9" t="s">
        <v>5</v>
      </c>
      <c r="D2" s="1"/>
    </row>
    <row r="3" spans="1:4" ht="20" customHeight="1" x14ac:dyDescent="0.35">
      <c r="A3" s="30" t="s">
        <v>6</v>
      </c>
      <c r="B3" s="10" t="s">
        <v>5</v>
      </c>
      <c r="C3" s="11" t="s">
        <v>5</v>
      </c>
      <c r="D3" s="1"/>
    </row>
    <row r="4" spans="1:4" ht="20" customHeight="1" x14ac:dyDescent="0.35">
      <c r="A4" s="29" t="s">
        <v>7</v>
      </c>
      <c r="B4" s="10">
        <v>3</v>
      </c>
      <c r="C4" s="11">
        <v>3</v>
      </c>
      <c r="D4" s="1"/>
    </row>
    <row r="5" spans="1:4" ht="20" customHeight="1" x14ac:dyDescent="0.35">
      <c r="A5" s="29" t="s">
        <v>8</v>
      </c>
      <c r="B5" s="10">
        <v>3</v>
      </c>
      <c r="C5" s="11">
        <v>3</v>
      </c>
      <c r="D5" s="1"/>
    </row>
    <row r="6" spans="1:4" ht="20" customHeight="1" x14ac:dyDescent="0.35">
      <c r="A6" s="31" t="s">
        <v>9</v>
      </c>
      <c r="B6" s="10" t="s">
        <v>10</v>
      </c>
      <c r="C6" s="11" t="s">
        <v>10</v>
      </c>
      <c r="D6" s="1"/>
    </row>
    <row r="7" spans="1:4" ht="20" customHeight="1" x14ac:dyDescent="0.35">
      <c r="A7" s="29" t="s">
        <v>11</v>
      </c>
      <c r="B7" s="10">
        <v>1</v>
      </c>
      <c r="C7" s="11">
        <v>1</v>
      </c>
      <c r="D7" s="1"/>
    </row>
    <row r="8" spans="1:4" ht="20" customHeight="1" x14ac:dyDescent="0.35">
      <c r="A8" s="29" t="s">
        <v>12</v>
      </c>
      <c r="B8" s="10">
        <v>3</v>
      </c>
      <c r="C8" s="11">
        <v>3</v>
      </c>
      <c r="D8" s="1"/>
    </row>
    <row r="9" spans="1:4" ht="20" customHeight="1" x14ac:dyDescent="0.35">
      <c r="A9" s="31" t="s">
        <v>13</v>
      </c>
      <c r="B9" s="12" t="s">
        <v>10</v>
      </c>
      <c r="C9" s="13" t="s">
        <v>10</v>
      </c>
      <c r="D9" s="1"/>
    </row>
    <row r="10" spans="1:4" ht="20" customHeight="1" x14ac:dyDescent="0.35">
      <c r="A10" s="29" t="s">
        <v>14</v>
      </c>
      <c r="B10" s="10">
        <v>1</v>
      </c>
      <c r="C10" s="11">
        <v>1</v>
      </c>
    </row>
    <row r="11" spans="1:4" ht="20" customHeight="1" x14ac:dyDescent="0.35">
      <c r="A11" s="31" t="s">
        <v>15</v>
      </c>
      <c r="B11" s="10">
        <v>43</v>
      </c>
      <c r="C11" s="11">
        <v>43</v>
      </c>
      <c r="D11" s="1"/>
    </row>
    <row r="12" spans="1:4" ht="20" customHeight="1" x14ac:dyDescent="0.35">
      <c r="A12" s="29" t="s">
        <v>16</v>
      </c>
      <c r="B12" s="10" t="s">
        <v>17</v>
      </c>
      <c r="C12" s="11" t="s">
        <v>17</v>
      </c>
    </row>
    <row r="13" spans="1:4" ht="20" customHeight="1" x14ac:dyDescent="0.35">
      <c r="A13" s="32" t="s">
        <v>18</v>
      </c>
      <c r="B13" s="10">
        <v>4875</v>
      </c>
      <c r="C13" s="11">
        <v>4874</v>
      </c>
    </row>
    <row r="14" spans="1:4" ht="20" customHeight="1" x14ac:dyDescent="0.35">
      <c r="A14" s="33" t="s">
        <v>19</v>
      </c>
      <c r="B14" s="11">
        <v>4635</v>
      </c>
      <c r="C14" s="10">
        <v>4634</v>
      </c>
      <c r="D14" s="1"/>
    </row>
    <row r="15" spans="1:4" ht="20" customHeight="1" x14ac:dyDescent="0.35">
      <c r="A15" s="99" t="s">
        <v>20</v>
      </c>
      <c r="B15" s="14" t="s">
        <v>21</v>
      </c>
      <c r="C15" s="15" t="s">
        <v>22</v>
      </c>
      <c r="D15" s="1"/>
    </row>
    <row r="16" spans="1:4" ht="20" customHeight="1" x14ac:dyDescent="0.35">
      <c r="A16" s="100"/>
      <c r="B16" s="15" t="s">
        <v>23</v>
      </c>
      <c r="C16" s="14" t="s">
        <v>24</v>
      </c>
      <c r="D16" s="1"/>
    </row>
    <row r="17" spans="1:4" ht="20" customHeight="1" x14ac:dyDescent="0.35">
      <c r="A17" s="101"/>
      <c r="B17" s="16" t="s">
        <v>25</v>
      </c>
      <c r="C17" s="17" t="s">
        <v>26</v>
      </c>
      <c r="D17" s="1"/>
    </row>
    <row r="18" spans="1:4" x14ac:dyDescent="0.35">
      <c r="B18" s="19"/>
      <c r="C18" s="19"/>
    </row>
  </sheetData>
  <mergeCells count="1">
    <mergeCell ref="A15:A17"/>
  </mergeCells>
  <hyperlinks>
    <hyperlink ref="A1" r:id="rId1" xr:uid="{65ECF837-ED7D-4D63-98A1-A72BD45A216D}"/>
    <hyperlink ref="B15" r:id="rId2" display="https://www.ncbi.nlm.nih.gov/nuccore/NZ_CP154918.1/" xr:uid="{3C9814D4-397C-417D-BADA-BE614BDA1DD5}"/>
    <hyperlink ref="B16" r:id="rId3" display="https://www.ncbi.nlm.nih.gov/nuccore/NZ_CP154917.1/" xr:uid="{21F5B912-7DF2-490F-90EC-FDE11965ED7D}"/>
    <hyperlink ref="B17" r:id="rId4" display="https://www.ncbi.nlm.nih.gov/nuccore/NZ_CP154919.1/" xr:uid="{5EB4400F-3672-4504-B628-9C23984897A4}"/>
    <hyperlink ref="C15" r:id="rId5" display="https://www.ncbi.nlm.nih.gov/nuccore/CP154918.1/" xr:uid="{8D66DAB3-53B2-49A9-B580-C52E51DCA71E}"/>
    <hyperlink ref="C16" r:id="rId6" display="https://www.ncbi.nlm.nih.gov/nuccore/CP154917.1/" xr:uid="{F3414500-924D-4392-A66C-45F57DC05095}"/>
    <hyperlink ref="C17" r:id="rId7" display="https://www.ncbi.nlm.nih.gov/nuccore/CP154919.1/" xr:uid="{86102236-7783-4339-97CB-6DEE70D5691E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7E4F-37ED-4D3D-B5B6-2D2782EFFF48}">
  <dimension ref="A1:L1131"/>
  <sheetViews>
    <sheetView zoomScaleNormal="100" workbookViewId="0"/>
  </sheetViews>
  <sheetFormatPr defaultRowHeight="15.5" x14ac:dyDescent="0.35"/>
  <cols>
    <col min="1" max="1" width="16" style="75" bestFit="1" customWidth="1"/>
    <col min="2" max="2" width="8.453125" style="76" bestFit="1" customWidth="1"/>
    <col min="3" max="3" width="8.453125" style="96" bestFit="1" customWidth="1"/>
    <col min="4" max="4" width="12.1796875" style="74" bestFit="1" customWidth="1"/>
    <col min="5" max="5" width="70.81640625" style="93" customWidth="1"/>
    <col min="6" max="6" width="9.1796875" style="97" bestFit="1" customWidth="1"/>
    <col min="7" max="7" width="13.6328125" style="75" bestFit="1" customWidth="1"/>
    <col min="8" max="8" width="18.453125" style="76" bestFit="1" customWidth="1"/>
    <col min="9" max="9" width="70.6328125" style="96" customWidth="1"/>
    <col min="10" max="10" width="15" style="74" bestFit="1" customWidth="1"/>
    <col min="11" max="11" width="18.90625" style="93" bestFit="1" customWidth="1"/>
    <col min="12" max="12" width="13.1796875" style="97" bestFit="1" customWidth="1"/>
  </cols>
  <sheetData>
    <row r="1" spans="1:12" s="28" customFormat="1" ht="20" customHeight="1" x14ac:dyDescent="0.35">
      <c r="A1" s="35" t="s">
        <v>27</v>
      </c>
      <c r="B1" s="35" t="s">
        <v>28</v>
      </c>
      <c r="C1" s="35" t="s">
        <v>29</v>
      </c>
      <c r="D1" s="35" t="s">
        <v>30</v>
      </c>
      <c r="E1" s="35" t="s">
        <v>31</v>
      </c>
      <c r="F1" s="35" t="s">
        <v>32</v>
      </c>
      <c r="G1" s="35" t="s">
        <v>33</v>
      </c>
      <c r="H1" s="35" t="s">
        <v>34</v>
      </c>
      <c r="I1" s="35" t="s">
        <v>35</v>
      </c>
      <c r="J1" s="35" t="s">
        <v>36</v>
      </c>
      <c r="K1" s="35" t="s">
        <v>37</v>
      </c>
      <c r="L1" s="35" t="s">
        <v>38</v>
      </c>
    </row>
    <row r="2" spans="1:12" x14ac:dyDescent="0.35">
      <c r="A2" s="75" t="s">
        <v>21</v>
      </c>
      <c r="B2" s="76">
        <v>7151</v>
      </c>
      <c r="C2" s="96">
        <v>9034</v>
      </c>
      <c r="D2" s="74" t="s">
        <v>39</v>
      </c>
      <c r="E2" s="93" t="s">
        <v>40</v>
      </c>
      <c r="F2" s="97" t="s">
        <v>41</v>
      </c>
      <c r="G2" s="75" t="s">
        <v>42</v>
      </c>
      <c r="H2" s="76" t="s">
        <v>43</v>
      </c>
      <c r="I2" s="96" t="s">
        <v>40</v>
      </c>
      <c r="J2" s="74">
        <v>627</v>
      </c>
      <c r="K2" s="93" t="s">
        <v>44</v>
      </c>
      <c r="L2" s="98" t="s">
        <v>45</v>
      </c>
    </row>
    <row r="3" spans="1:12" x14ac:dyDescent="0.35">
      <c r="A3" s="75" t="s">
        <v>21</v>
      </c>
      <c r="B3" s="76">
        <v>9031</v>
      </c>
      <c r="C3" s="96">
        <v>10173</v>
      </c>
      <c r="D3" s="74" t="s">
        <v>39</v>
      </c>
      <c r="E3" s="93" t="s">
        <v>46</v>
      </c>
      <c r="F3" s="97" t="s">
        <v>47</v>
      </c>
      <c r="G3" s="75" t="s">
        <v>42</v>
      </c>
      <c r="H3" s="76" t="s">
        <v>48</v>
      </c>
      <c r="I3" s="96" t="s">
        <v>46</v>
      </c>
      <c r="J3" s="74">
        <v>380</v>
      </c>
      <c r="K3" s="93" t="s">
        <v>49</v>
      </c>
      <c r="L3" s="98" t="s">
        <v>50</v>
      </c>
    </row>
    <row r="4" spans="1:12" x14ac:dyDescent="0.35">
      <c r="A4" s="75" t="s">
        <v>21</v>
      </c>
      <c r="B4" s="76">
        <v>10197</v>
      </c>
      <c r="C4" s="96">
        <v>11228</v>
      </c>
      <c r="D4" s="74" t="s">
        <v>39</v>
      </c>
      <c r="E4" s="93" t="s">
        <v>51</v>
      </c>
      <c r="F4" s="97" t="s">
        <v>52</v>
      </c>
      <c r="G4" s="75" t="s">
        <v>42</v>
      </c>
      <c r="H4" s="76" t="s">
        <v>53</v>
      </c>
      <c r="I4" s="96" t="s">
        <v>51</v>
      </c>
      <c r="J4" s="74">
        <v>343</v>
      </c>
      <c r="K4" s="93" t="s">
        <v>54</v>
      </c>
      <c r="L4" s="98" t="s">
        <v>50</v>
      </c>
    </row>
    <row r="5" spans="1:12" x14ac:dyDescent="0.35">
      <c r="A5" s="75" t="s">
        <v>21</v>
      </c>
      <c r="B5" s="76">
        <v>16627</v>
      </c>
      <c r="C5" s="96">
        <v>17850</v>
      </c>
      <c r="D5" s="74" t="s">
        <v>55</v>
      </c>
      <c r="E5" s="93" t="s">
        <v>56</v>
      </c>
      <c r="F5" s="97" t="s">
        <v>57</v>
      </c>
      <c r="G5" s="75" t="s">
        <v>42</v>
      </c>
      <c r="H5" s="76" t="s">
        <v>58</v>
      </c>
      <c r="I5" s="96" t="s">
        <v>56</v>
      </c>
      <c r="J5" s="74">
        <v>407</v>
      </c>
      <c r="K5" s="93" t="s">
        <v>59</v>
      </c>
      <c r="L5" s="98" t="s">
        <v>60</v>
      </c>
    </row>
    <row r="6" spans="1:12" x14ac:dyDescent="0.35">
      <c r="A6" s="75" t="s">
        <v>21</v>
      </c>
      <c r="B6" s="76">
        <v>17853</v>
      </c>
      <c r="C6" s="96">
        <v>18803</v>
      </c>
      <c r="D6" s="74" t="s">
        <v>55</v>
      </c>
      <c r="E6" s="93" t="s">
        <v>61</v>
      </c>
      <c r="F6" s="97" t="s">
        <v>62</v>
      </c>
      <c r="G6" s="75" t="s">
        <v>42</v>
      </c>
      <c r="H6" s="76" t="s">
        <v>63</v>
      </c>
      <c r="I6" s="96" t="s">
        <v>61</v>
      </c>
      <c r="J6" s="74">
        <v>316</v>
      </c>
      <c r="K6" s="93" t="s">
        <v>64</v>
      </c>
      <c r="L6" s="98" t="s">
        <v>65</v>
      </c>
    </row>
    <row r="7" spans="1:12" x14ac:dyDescent="0.35">
      <c r="A7" s="75" t="s">
        <v>21</v>
      </c>
      <c r="B7" s="76">
        <v>18800</v>
      </c>
      <c r="C7" s="96">
        <v>20086</v>
      </c>
      <c r="D7" s="74" t="s">
        <v>55</v>
      </c>
      <c r="E7" s="93" t="s">
        <v>66</v>
      </c>
      <c r="F7" s="97" t="s">
        <v>67</v>
      </c>
      <c r="G7" s="75" t="s">
        <v>42</v>
      </c>
      <c r="H7" s="76" t="s">
        <v>68</v>
      </c>
      <c r="I7" s="96" t="s">
        <v>66</v>
      </c>
      <c r="J7" s="74">
        <v>428</v>
      </c>
      <c r="K7" s="93" t="s">
        <v>69</v>
      </c>
      <c r="L7" s="98" t="s">
        <v>65</v>
      </c>
    </row>
    <row r="8" spans="1:12" x14ac:dyDescent="0.35">
      <c r="A8" s="75" t="s">
        <v>21</v>
      </c>
      <c r="B8" s="76">
        <v>22094</v>
      </c>
      <c r="C8" s="96">
        <v>23509</v>
      </c>
      <c r="D8" s="74" t="s">
        <v>39</v>
      </c>
      <c r="E8" s="93" t="s">
        <v>70</v>
      </c>
      <c r="F8" s="97" t="s">
        <v>71</v>
      </c>
      <c r="G8" s="75" t="s">
        <v>42</v>
      </c>
      <c r="H8" s="76" t="s">
        <v>72</v>
      </c>
      <c r="I8" s="96" t="s">
        <v>70</v>
      </c>
      <c r="J8" s="74">
        <v>471</v>
      </c>
      <c r="K8" s="93" t="s">
        <v>73</v>
      </c>
      <c r="L8" s="98" t="s">
        <v>74</v>
      </c>
    </row>
    <row r="9" spans="1:12" x14ac:dyDescent="0.35">
      <c r="A9" s="75" t="s">
        <v>21</v>
      </c>
      <c r="B9" s="76">
        <v>23506</v>
      </c>
      <c r="C9" s="96">
        <v>25248</v>
      </c>
      <c r="D9" s="74" t="s">
        <v>39</v>
      </c>
      <c r="E9" s="93" t="s">
        <v>75</v>
      </c>
      <c r="F9" s="97" t="s">
        <v>76</v>
      </c>
      <c r="G9" s="75" t="s">
        <v>42</v>
      </c>
      <c r="H9" s="76" t="s">
        <v>77</v>
      </c>
      <c r="I9" s="96" t="s">
        <v>75</v>
      </c>
      <c r="J9" s="74">
        <v>580</v>
      </c>
      <c r="K9" s="93" t="s">
        <v>78</v>
      </c>
      <c r="L9" s="98" t="s">
        <v>79</v>
      </c>
    </row>
    <row r="10" spans="1:12" x14ac:dyDescent="0.35">
      <c r="A10" s="75" t="s">
        <v>21</v>
      </c>
      <c r="B10" s="76">
        <v>25236</v>
      </c>
      <c r="C10" s="96">
        <v>26060</v>
      </c>
      <c r="D10" s="74" t="s">
        <v>39</v>
      </c>
      <c r="E10" s="93" t="s">
        <v>80</v>
      </c>
      <c r="F10" s="97" t="s">
        <v>81</v>
      </c>
      <c r="G10" s="75" t="s">
        <v>42</v>
      </c>
      <c r="H10" s="76" t="s">
        <v>82</v>
      </c>
      <c r="I10" s="96" t="s">
        <v>80</v>
      </c>
      <c r="J10" s="74">
        <v>274</v>
      </c>
      <c r="K10" s="93" t="s">
        <v>83</v>
      </c>
      <c r="L10" s="98" t="s">
        <v>84</v>
      </c>
    </row>
    <row r="11" spans="1:12" x14ac:dyDescent="0.35">
      <c r="A11" s="75" t="s">
        <v>21</v>
      </c>
      <c r="B11" s="76">
        <v>26095</v>
      </c>
      <c r="C11" s="96">
        <v>26910</v>
      </c>
      <c r="D11" s="74" t="s">
        <v>39</v>
      </c>
      <c r="E11" s="93" t="s">
        <v>85</v>
      </c>
      <c r="F11" s="97" t="s">
        <v>86</v>
      </c>
      <c r="G11" s="75" t="s">
        <v>42</v>
      </c>
      <c r="H11" s="76" t="s">
        <v>87</v>
      </c>
      <c r="I11" s="96" t="s">
        <v>85</v>
      </c>
      <c r="J11" s="74">
        <v>271</v>
      </c>
      <c r="K11" s="93" t="s">
        <v>88</v>
      </c>
      <c r="L11" s="98" t="s">
        <v>89</v>
      </c>
    </row>
    <row r="12" spans="1:12" x14ac:dyDescent="0.35">
      <c r="A12" s="75" t="s">
        <v>21</v>
      </c>
      <c r="B12" s="76">
        <v>27001</v>
      </c>
      <c r="C12" s="96">
        <v>28461</v>
      </c>
      <c r="D12" s="74" t="s">
        <v>39</v>
      </c>
      <c r="E12" s="93" t="s">
        <v>90</v>
      </c>
      <c r="F12" s="97" t="s">
        <v>91</v>
      </c>
      <c r="G12" s="75" t="s">
        <v>42</v>
      </c>
      <c r="H12" s="76" t="s">
        <v>92</v>
      </c>
      <c r="I12" s="96" t="s">
        <v>90</v>
      </c>
      <c r="J12" s="74">
        <v>486</v>
      </c>
      <c r="K12" s="93" t="s">
        <v>93</v>
      </c>
      <c r="L12" s="98" t="s">
        <v>94</v>
      </c>
    </row>
    <row r="13" spans="1:12" x14ac:dyDescent="0.35">
      <c r="A13" s="75" t="s">
        <v>21</v>
      </c>
      <c r="B13" s="76">
        <v>28458</v>
      </c>
      <c r="C13" s="96">
        <v>29573</v>
      </c>
      <c r="D13" s="74" t="s">
        <v>39</v>
      </c>
      <c r="E13" s="93" t="s">
        <v>95</v>
      </c>
      <c r="F13" s="97" t="s">
        <v>96</v>
      </c>
      <c r="G13" s="75" t="s">
        <v>42</v>
      </c>
      <c r="H13" s="76" t="s">
        <v>97</v>
      </c>
      <c r="I13" s="96" t="s">
        <v>95</v>
      </c>
      <c r="J13" s="74">
        <v>371</v>
      </c>
      <c r="K13" s="93" t="s">
        <v>98</v>
      </c>
      <c r="L13" s="98" t="s">
        <v>99</v>
      </c>
    </row>
    <row r="14" spans="1:12" x14ac:dyDescent="0.35">
      <c r="A14" s="75" t="s">
        <v>21</v>
      </c>
      <c r="B14" s="76">
        <v>33965</v>
      </c>
      <c r="C14" s="96">
        <v>35005</v>
      </c>
      <c r="D14" s="74" t="s">
        <v>55</v>
      </c>
      <c r="E14" s="93" t="s">
        <v>100</v>
      </c>
      <c r="F14" s="97" t="s">
        <v>101</v>
      </c>
      <c r="G14" s="75" t="s">
        <v>42</v>
      </c>
      <c r="H14" s="76" t="s">
        <v>102</v>
      </c>
      <c r="I14" s="96" t="s">
        <v>100</v>
      </c>
      <c r="J14" s="74">
        <v>346</v>
      </c>
      <c r="K14" s="93" t="s">
        <v>103</v>
      </c>
      <c r="L14" s="98" t="s">
        <v>104</v>
      </c>
    </row>
    <row r="15" spans="1:12" x14ac:dyDescent="0.35">
      <c r="A15" s="75" t="s">
        <v>21</v>
      </c>
      <c r="B15" s="76">
        <v>37844</v>
      </c>
      <c r="C15" s="96">
        <v>38317</v>
      </c>
      <c r="D15" s="74" t="s">
        <v>39</v>
      </c>
      <c r="E15" s="93" t="s">
        <v>105</v>
      </c>
      <c r="F15" s="97" t="s">
        <v>106</v>
      </c>
      <c r="G15" s="75" t="s">
        <v>42</v>
      </c>
      <c r="H15" s="76" t="s">
        <v>107</v>
      </c>
      <c r="I15" s="96" t="s">
        <v>105</v>
      </c>
      <c r="J15" s="74">
        <v>157</v>
      </c>
      <c r="K15" s="93" t="s">
        <v>108</v>
      </c>
      <c r="L15" s="98" t="s">
        <v>109</v>
      </c>
    </row>
    <row r="16" spans="1:12" x14ac:dyDescent="0.35">
      <c r="A16" s="75" t="s">
        <v>21</v>
      </c>
      <c r="B16" s="76">
        <v>39137</v>
      </c>
      <c r="C16" s="96">
        <v>39574</v>
      </c>
      <c r="D16" s="74" t="s">
        <v>39</v>
      </c>
      <c r="E16" s="93" t="s">
        <v>110</v>
      </c>
      <c r="F16" s="97" t="s">
        <v>111</v>
      </c>
      <c r="G16" s="75" t="s">
        <v>42</v>
      </c>
      <c r="H16" s="76" t="s">
        <v>112</v>
      </c>
      <c r="I16" s="96" t="s">
        <v>110</v>
      </c>
      <c r="J16" s="74">
        <v>145</v>
      </c>
      <c r="K16" s="93" t="s">
        <v>113</v>
      </c>
      <c r="L16" s="98" t="s">
        <v>114</v>
      </c>
    </row>
    <row r="17" spans="1:12" x14ac:dyDescent="0.35">
      <c r="A17" s="75" t="s">
        <v>21</v>
      </c>
      <c r="B17" s="76">
        <v>41642</v>
      </c>
      <c r="C17" s="96">
        <v>42424</v>
      </c>
      <c r="D17" s="74" t="s">
        <v>55</v>
      </c>
      <c r="E17" s="93" t="s">
        <v>115</v>
      </c>
      <c r="F17" s="97" t="s">
        <v>116</v>
      </c>
      <c r="G17" s="75" t="s">
        <v>42</v>
      </c>
      <c r="H17" s="76" t="s">
        <v>117</v>
      </c>
      <c r="I17" s="96" t="s">
        <v>115</v>
      </c>
      <c r="J17" s="74">
        <v>260</v>
      </c>
      <c r="K17" s="93" t="s">
        <v>118</v>
      </c>
      <c r="L17" s="98" t="s">
        <v>119</v>
      </c>
    </row>
    <row r="18" spans="1:12" x14ac:dyDescent="0.35">
      <c r="A18" s="75" t="s">
        <v>21</v>
      </c>
      <c r="B18" s="76">
        <v>44699</v>
      </c>
      <c r="C18" s="96">
        <v>46282</v>
      </c>
      <c r="D18" s="74" t="s">
        <v>55</v>
      </c>
      <c r="E18" s="93" t="s">
        <v>120</v>
      </c>
      <c r="F18" s="97" t="s">
        <v>121</v>
      </c>
      <c r="G18" s="75" t="s">
        <v>42</v>
      </c>
      <c r="H18" s="76" t="s">
        <v>122</v>
      </c>
      <c r="I18" s="96" t="s">
        <v>120</v>
      </c>
      <c r="J18" s="74">
        <v>527</v>
      </c>
      <c r="K18" s="93" t="s">
        <v>123</v>
      </c>
      <c r="L18" s="98" t="s">
        <v>124</v>
      </c>
    </row>
    <row r="19" spans="1:12" x14ac:dyDescent="0.35">
      <c r="A19" s="75" t="s">
        <v>21</v>
      </c>
      <c r="B19" s="76">
        <v>46785</v>
      </c>
      <c r="C19" s="96">
        <v>47987</v>
      </c>
      <c r="D19" s="74" t="s">
        <v>39</v>
      </c>
      <c r="E19" s="93" t="s">
        <v>125</v>
      </c>
      <c r="F19" s="97" t="s">
        <v>126</v>
      </c>
      <c r="G19" s="75" t="s">
        <v>42</v>
      </c>
      <c r="H19" s="76" t="s">
        <v>127</v>
      </c>
      <c r="I19" s="96" t="s">
        <v>125</v>
      </c>
      <c r="J19" s="74">
        <v>400</v>
      </c>
      <c r="K19" s="93" t="s">
        <v>128</v>
      </c>
      <c r="L19" s="98" t="s">
        <v>129</v>
      </c>
    </row>
    <row r="20" spans="1:12" x14ac:dyDescent="0.35">
      <c r="A20" s="75" t="s">
        <v>21</v>
      </c>
      <c r="B20" s="76">
        <v>48137</v>
      </c>
      <c r="C20" s="96">
        <v>50035</v>
      </c>
      <c r="D20" s="74" t="s">
        <v>39</v>
      </c>
      <c r="E20" s="93" t="s">
        <v>130</v>
      </c>
      <c r="F20" s="97" t="s">
        <v>131</v>
      </c>
      <c r="G20" s="75" t="s">
        <v>42</v>
      </c>
      <c r="H20" s="76" t="s">
        <v>132</v>
      </c>
      <c r="I20" s="96" t="s">
        <v>130</v>
      </c>
      <c r="J20" s="74">
        <v>632</v>
      </c>
      <c r="K20" s="93" t="s">
        <v>133</v>
      </c>
      <c r="L20" s="98" t="s">
        <v>134</v>
      </c>
    </row>
    <row r="21" spans="1:12" x14ac:dyDescent="0.35">
      <c r="A21" s="75" t="s">
        <v>21</v>
      </c>
      <c r="B21" s="76">
        <v>51808</v>
      </c>
      <c r="C21" s="96">
        <v>52323</v>
      </c>
      <c r="D21" s="74" t="s">
        <v>55</v>
      </c>
      <c r="E21" s="93" t="s">
        <v>135</v>
      </c>
      <c r="F21" s="97" t="s">
        <v>136</v>
      </c>
      <c r="G21" s="75" t="s">
        <v>42</v>
      </c>
      <c r="H21" s="76" t="s">
        <v>137</v>
      </c>
      <c r="I21" s="96" t="s">
        <v>135</v>
      </c>
      <c r="J21" s="74">
        <v>171</v>
      </c>
      <c r="K21" s="93" t="s">
        <v>138</v>
      </c>
      <c r="L21" s="98" t="s">
        <v>139</v>
      </c>
    </row>
    <row r="22" spans="1:12" x14ac:dyDescent="0.35">
      <c r="A22" s="75" t="s">
        <v>21</v>
      </c>
      <c r="B22" s="76">
        <v>53172</v>
      </c>
      <c r="C22" s="96">
        <v>54275</v>
      </c>
      <c r="D22" s="74" t="s">
        <v>39</v>
      </c>
      <c r="E22" s="93" t="s">
        <v>140</v>
      </c>
      <c r="F22" s="97" t="s">
        <v>141</v>
      </c>
      <c r="G22" s="75" t="s">
        <v>42</v>
      </c>
      <c r="H22" s="76" t="s">
        <v>142</v>
      </c>
      <c r="I22" s="96" t="s">
        <v>140</v>
      </c>
      <c r="J22" s="74">
        <v>367</v>
      </c>
      <c r="K22" s="93" t="s">
        <v>143</v>
      </c>
      <c r="L22" s="98" t="s">
        <v>144</v>
      </c>
    </row>
    <row r="23" spans="1:12" x14ac:dyDescent="0.35">
      <c r="A23" s="75" t="s">
        <v>21</v>
      </c>
      <c r="B23" s="76">
        <v>54265</v>
      </c>
      <c r="C23" s="96">
        <v>54849</v>
      </c>
      <c r="D23" s="74" t="s">
        <v>55</v>
      </c>
      <c r="E23" s="93" t="s">
        <v>145</v>
      </c>
      <c r="F23" s="97" t="s">
        <v>146</v>
      </c>
      <c r="G23" s="75" t="s">
        <v>42</v>
      </c>
      <c r="H23" s="76" t="s">
        <v>147</v>
      </c>
      <c r="I23" s="96" t="s">
        <v>145</v>
      </c>
      <c r="J23" s="74">
        <v>194</v>
      </c>
      <c r="K23" s="93" t="s">
        <v>148</v>
      </c>
      <c r="L23" s="98" t="s">
        <v>149</v>
      </c>
    </row>
    <row r="24" spans="1:12" x14ac:dyDescent="0.35">
      <c r="A24" s="75" t="s">
        <v>21</v>
      </c>
      <c r="B24" s="76">
        <v>70567</v>
      </c>
      <c r="C24" s="96">
        <v>72981</v>
      </c>
      <c r="D24" s="74" t="s">
        <v>39</v>
      </c>
      <c r="E24" s="93" t="s">
        <v>150</v>
      </c>
      <c r="F24" s="97" t="s">
        <v>151</v>
      </c>
      <c r="G24" s="75" t="s">
        <v>42</v>
      </c>
      <c r="H24" s="76" t="s">
        <v>152</v>
      </c>
      <c r="I24" s="96" t="s">
        <v>150</v>
      </c>
      <c r="J24" s="74">
        <v>804</v>
      </c>
      <c r="K24" s="93" t="s">
        <v>153</v>
      </c>
      <c r="L24" s="98" t="s">
        <v>154</v>
      </c>
    </row>
    <row r="25" spans="1:12" x14ac:dyDescent="0.35">
      <c r="A25" s="75" t="s">
        <v>21</v>
      </c>
      <c r="B25" s="76">
        <v>73430</v>
      </c>
      <c r="C25" s="96">
        <v>74728</v>
      </c>
      <c r="D25" s="74" t="s">
        <v>55</v>
      </c>
      <c r="E25" s="93" t="s">
        <v>155</v>
      </c>
      <c r="F25" s="97" t="s">
        <v>156</v>
      </c>
      <c r="G25" s="75" t="s">
        <v>42</v>
      </c>
      <c r="H25" s="76" t="s">
        <v>157</v>
      </c>
      <c r="I25" s="96" t="s">
        <v>155</v>
      </c>
      <c r="J25" s="74">
        <v>432</v>
      </c>
      <c r="K25" s="93" t="s">
        <v>158</v>
      </c>
      <c r="L25" s="98" t="s">
        <v>159</v>
      </c>
    </row>
    <row r="26" spans="1:12" x14ac:dyDescent="0.35">
      <c r="A26" s="75" t="s">
        <v>21</v>
      </c>
      <c r="B26" s="76">
        <v>80154</v>
      </c>
      <c r="C26" s="96">
        <v>80930</v>
      </c>
      <c r="D26" s="74" t="s">
        <v>39</v>
      </c>
      <c r="E26" s="93" t="s">
        <v>160</v>
      </c>
      <c r="F26" s="97" t="s">
        <v>161</v>
      </c>
      <c r="G26" s="75" t="s">
        <v>42</v>
      </c>
      <c r="H26" s="76" t="s">
        <v>162</v>
      </c>
      <c r="I26" s="96" t="s">
        <v>160</v>
      </c>
      <c r="J26" s="74">
        <v>258</v>
      </c>
      <c r="K26" s="93" t="s">
        <v>163</v>
      </c>
      <c r="L26" s="98" t="s">
        <v>164</v>
      </c>
    </row>
    <row r="27" spans="1:12" x14ac:dyDescent="0.35">
      <c r="A27" s="75" t="s">
        <v>21</v>
      </c>
      <c r="B27" s="76">
        <v>80920</v>
      </c>
      <c r="C27" s="96">
        <v>82266</v>
      </c>
      <c r="D27" s="74" t="s">
        <v>39</v>
      </c>
      <c r="E27" s="93" t="s">
        <v>165</v>
      </c>
      <c r="F27" s="97" t="s">
        <v>166</v>
      </c>
      <c r="G27" s="75" t="s">
        <v>42</v>
      </c>
      <c r="H27" s="76" t="s">
        <v>167</v>
      </c>
      <c r="I27" s="96" t="s">
        <v>165</v>
      </c>
      <c r="J27" s="74">
        <v>448</v>
      </c>
      <c r="K27" s="93" t="s">
        <v>168</v>
      </c>
      <c r="L27" s="98" t="s">
        <v>169</v>
      </c>
    </row>
    <row r="28" spans="1:12" x14ac:dyDescent="0.35">
      <c r="A28" s="75" t="s">
        <v>21</v>
      </c>
      <c r="B28" s="76">
        <v>82256</v>
      </c>
      <c r="C28" s="96">
        <v>83425</v>
      </c>
      <c r="D28" s="74" t="s">
        <v>39</v>
      </c>
      <c r="E28" s="93" t="s">
        <v>170</v>
      </c>
      <c r="F28" s="97" t="s">
        <v>171</v>
      </c>
      <c r="G28" s="75" t="s">
        <v>42</v>
      </c>
      <c r="H28" s="76" t="s">
        <v>172</v>
      </c>
      <c r="I28" s="96" t="s">
        <v>170</v>
      </c>
      <c r="J28" s="74">
        <v>389</v>
      </c>
      <c r="K28" s="93" t="s">
        <v>173</v>
      </c>
      <c r="L28" s="98" t="s">
        <v>174</v>
      </c>
    </row>
    <row r="29" spans="1:12" x14ac:dyDescent="0.35">
      <c r="A29" s="75" t="s">
        <v>21</v>
      </c>
      <c r="B29" s="76">
        <v>83422</v>
      </c>
      <c r="C29" s="96">
        <v>84117</v>
      </c>
      <c r="D29" s="74" t="s">
        <v>39</v>
      </c>
      <c r="E29" s="93" t="s">
        <v>175</v>
      </c>
      <c r="F29" s="97" t="s">
        <v>176</v>
      </c>
      <c r="G29" s="75" t="s">
        <v>42</v>
      </c>
      <c r="H29" s="76" t="s">
        <v>177</v>
      </c>
      <c r="I29" s="96" t="s">
        <v>175</v>
      </c>
      <c r="J29" s="74">
        <v>231</v>
      </c>
      <c r="K29" s="93" t="s">
        <v>178</v>
      </c>
      <c r="L29" s="98" t="s">
        <v>179</v>
      </c>
    </row>
    <row r="30" spans="1:12" x14ac:dyDescent="0.35">
      <c r="A30" s="75" t="s">
        <v>21</v>
      </c>
      <c r="B30" s="76">
        <v>84120</v>
      </c>
      <c r="C30" s="96">
        <v>85127</v>
      </c>
      <c r="D30" s="74" t="s">
        <v>39</v>
      </c>
      <c r="E30" s="93" t="s">
        <v>180</v>
      </c>
      <c r="F30" s="97" t="s">
        <v>181</v>
      </c>
      <c r="G30" s="75" t="s">
        <v>42</v>
      </c>
      <c r="H30" s="76" t="s">
        <v>182</v>
      </c>
      <c r="I30" s="96" t="s">
        <v>180</v>
      </c>
      <c r="J30" s="74">
        <v>335</v>
      </c>
      <c r="K30" s="93" t="s">
        <v>183</v>
      </c>
      <c r="L30" s="98" t="s">
        <v>184</v>
      </c>
    </row>
    <row r="31" spans="1:12" x14ac:dyDescent="0.35">
      <c r="A31" s="75" t="s">
        <v>21</v>
      </c>
      <c r="B31" s="76">
        <v>86460</v>
      </c>
      <c r="C31" s="96">
        <v>87221</v>
      </c>
      <c r="D31" s="74" t="s">
        <v>39</v>
      </c>
      <c r="E31" s="93" t="s">
        <v>185</v>
      </c>
      <c r="F31" s="97" t="s">
        <v>186</v>
      </c>
      <c r="G31" s="75" t="s">
        <v>42</v>
      </c>
      <c r="H31" s="76" t="s">
        <v>187</v>
      </c>
      <c r="I31" s="96" t="s">
        <v>185</v>
      </c>
      <c r="J31" s="74">
        <v>253</v>
      </c>
      <c r="K31" s="93" t="s">
        <v>188</v>
      </c>
      <c r="L31" s="98" t="s">
        <v>65</v>
      </c>
    </row>
    <row r="32" spans="1:12" x14ac:dyDescent="0.35">
      <c r="A32" s="75" t="s">
        <v>21</v>
      </c>
      <c r="B32" s="76">
        <v>93356</v>
      </c>
      <c r="C32" s="96">
        <v>94477</v>
      </c>
      <c r="D32" s="74" t="s">
        <v>39</v>
      </c>
      <c r="E32" s="93" t="s">
        <v>189</v>
      </c>
      <c r="F32" s="97" t="s">
        <v>190</v>
      </c>
      <c r="G32" s="75" t="s">
        <v>42</v>
      </c>
      <c r="H32" s="76" t="s">
        <v>191</v>
      </c>
      <c r="I32" s="96" t="s">
        <v>189</v>
      </c>
      <c r="J32" s="74">
        <v>373</v>
      </c>
      <c r="K32" s="93" t="s">
        <v>192</v>
      </c>
      <c r="L32" s="98" t="s">
        <v>193</v>
      </c>
    </row>
    <row r="33" spans="1:12" x14ac:dyDescent="0.35">
      <c r="A33" s="75" t="s">
        <v>21</v>
      </c>
      <c r="B33" s="76">
        <v>98979</v>
      </c>
      <c r="C33" s="96">
        <v>100241</v>
      </c>
      <c r="D33" s="74" t="s">
        <v>55</v>
      </c>
      <c r="E33" s="93" t="s">
        <v>194</v>
      </c>
      <c r="F33" s="97" t="s">
        <v>195</v>
      </c>
      <c r="G33" s="75" t="s">
        <v>42</v>
      </c>
      <c r="H33" s="76" t="s">
        <v>196</v>
      </c>
      <c r="I33" s="96" t="s">
        <v>194</v>
      </c>
      <c r="J33" s="74">
        <v>420</v>
      </c>
      <c r="K33" s="93" t="s">
        <v>197</v>
      </c>
      <c r="L33" s="98" t="s">
        <v>198</v>
      </c>
    </row>
    <row r="34" spans="1:12" x14ac:dyDescent="0.35">
      <c r="A34" s="75" t="s">
        <v>21</v>
      </c>
      <c r="B34" s="76">
        <v>102148</v>
      </c>
      <c r="C34" s="96">
        <v>102867</v>
      </c>
      <c r="D34" s="74" t="s">
        <v>39</v>
      </c>
      <c r="E34" s="93" t="s">
        <v>199</v>
      </c>
      <c r="F34" s="97" t="s">
        <v>200</v>
      </c>
      <c r="G34" s="75" t="s">
        <v>42</v>
      </c>
      <c r="H34" s="76" t="s">
        <v>201</v>
      </c>
      <c r="I34" s="96" t="s">
        <v>199</v>
      </c>
      <c r="J34" s="74">
        <v>239</v>
      </c>
      <c r="K34" s="93" t="s">
        <v>202</v>
      </c>
      <c r="L34" s="98" t="s">
        <v>203</v>
      </c>
    </row>
    <row r="35" spans="1:12" x14ac:dyDescent="0.35">
      <c r="A35" s="75" t="s">
        <v>21</v>
      </c>
      <c r="B35" s="76">
        <v>106798</v>
      </c>
      <c r="C35" s="96">
        <v>108189</v>
      </c>
      <c r="D35" s="74" t="s">
        <v>39</v>
      </c>
      <c r="E35" s="93" t="s">
        <v>204</v>
      </c>
      <c r="F35" s="97" t="s">
        <v>205</v>
      </c>
      <c r="G35" s="75" t="s">
        <v>42</v>
      </c>
      <c r="H35" s="76" t="s">
        <v>206</v>
      </c>
      <c r="I35" s="96" t="s">
        <v>204</v>
      </c>
      <c r="J35" s="74">
        <v>463</v>
      </c>
      <c r="K35" s="93" t="s">
        <v>207</v>
      </c>
      <c r="L35" s="98" t="s">
        <v>208</v>
      </c>
    </row>
    <row r="36" spans="1:12" x14ac:dyDescent="0.35">
      <c r="A36" s="75" t="s">
        <v>21</v>
      </c>
      <c r="B36" s="76">
        <v>108223</v>
      </c>
      <c r="C36" s="96">
        <v>109158</v>
      </c>
      <c r="D36" s="74" t="s">
        <v>55</v>
      </c>
      <c r="E36" s="93" t="s">
        <v>209</v>
      </c>
      <c r="F36" s="97" t="s">
        <v>210</v>
      </c>
      <c r="G36" s="75" t="s">
        <v>42</v>
      </c>
      <c r="H36" s="76" t="s">
        <v>211</v>
      </c>
      <c r="I36" s="96" t="s">
        <v>209</v>
      </c>
      <c r="J36" s="74">
        <v>311</v>
      </c>
      <c r="K36" s="93" t="s">
        <v>212</v>
      </c>
      <c r="L36" s="98" t="s">
        <v>213</v>
      </c>
    </row>
    <row r="37" spans="1:12" x14ac:dyDescent="0.35">
      <c r="A37" s="75" t="s">
        <v>21</v>
      </c>
      <c r="B37" s="76">
        <v>111802</v>
      </c>
      <c r="C37" s="96">
        <v>113958</v>
      </c>
      <c r="D37" s="74" t="s">
        <v>39</v>
      </c>
      <c r="E37" s="93" t="s">
        <v>214</v>
      </c>
      <c r="F37" s="97" t="s">
        <v>215</v>
      </c>
      <c r="G37" s="75" t="s">
        <v>42</v>
      </c>
      <c r="H37" s="76" t="s">
        <v>216</v>
      </c>
      <c r="I37" s="96" t="s">
        <v>214</v>
      </c>
      <c r="J37" s="74">
        <v>718</v>
      </c>
      <c r="K37" s="93" t="s">
        <v>217</v>
      </c>
      <c r="L37" s="98" t="s">
        <v>218</v>
      </c>
    </row>
    <row r="38" spans="1:12" x14ac:dyDescent="0.35">
      <c r="A38" s="75" t="s">
        <v>21</v>
      </c>
      <c r="B38" s="76">
        <v>115421</v>
      </c>
      <c r="C38" s="96">
        <v>116062</v>
      </c>
      <c r="D38" s="74" t="s">
        <v>39</v>
      </c>
      <c r="E38" s="93" t="s">
        <v>219</v>
      </c>
      <c r="F38" s="97" t="s">
        <v>220</v>
      </c>
      <c r="G38" s="75" t="s">
        <v>42</v>
      </c>
      <c r="H38" s="76" t="s">
        <v>221</v>
      </c>
      <c r="I38" s="96" t="s">
        <v>219</v>
      </c>
      <c r="J38" s="74">
        <v>213</v>
      </c>
      <c r="K38" s="93" t="s">
        <v>222</v>
      </c>
      <c r="L38" s="98" t="s">
        <v>223</v>
      </c>
    </row>
    <row r="39" spans="1:12" x14ac:dyDescent="0.35">
      <c r="A39" s="75" t="s">
        <v>21</v>
      </c>
      <c r="B39" s="76">
        <v>116132</v>
      </c>
      <c r="C39" s="96">
        <v>116977</v>
      </c>
      <c r="D39" s="74" t="s">
        <v>39</v>
      </c>
      <c r="E39" s="93" t="s">
        <v>224</v>
      </c>
      <c r="F39" s="97" t="s">
        <v>225</v>
      </c>
      <c r="G39" s="75" t="s">
        <v>42</v>
      </c>
      <c r="H39" s="76" t="s">
        <v>226</v>
      </c>
      <c r="I39" s="96" t="s">
        <v>224</v>
      </c>
      <c r="J39" s="74">
        <v>281</v>
      </c>
      <c r="K39" s="93" t="s">
        <v>227</v>
      </c>
      <c r="L39" s="98" t="s">
        <v>228</v>
      </c>
    </row>
    <row r="40" spans="1:12" x14ac:dyDescent="0.35">
      <c r="A40" s="75" t="s">
        <v>21</v>
      </c>
      <c r="B40" s="76">
        <v>117060</v>
      </c>
      <c r="C40" s="96">
        <v>118760</v>
      </c>
      <c r="D40" s="74" t="s">
        <v>39</v>
      </c>
      <c r="E40" s="93" t="s">
        <v>229</v>
      </c>
      <c r="F40" s="97" t="s">
        <v>230</v>
      </c>
      <c r="G40" s="75" t="s">
        <v>42</v>
      </c>
      <c r="H40" s="76" t="s">
        <v>231</v>
      </c>
      <c r="I40" s="96" t="s">
        <v>229</v>
      </c>
      <c r="J40" s="74">
        <v>566</v>
      </c>
      <c r="K40" s="93" t="s">
        <v>232</v>
      </c>
      <c r="L40" s="98" t="s">
        <v>65</v>
      </c>
    </row>
    <row r="41" spans="1:12" x14ac:dyDescent="0.35">
      <c r="A41" s="75" t="s">
        <v>21</v>
      </c>
      <c r="B41" s="76">
        <v>119289</v>
      </c>
      <c r="C41" s="96">
        <v>120362</v>
      </c>
      <c r="D41" s="74" t="s">
        <v>39</v>
      </c>
      <c r="E41" s="93" t="s">
        <v>233</v>
      </c>
      <c r="F41" s="97" t="s">
        <v>234</v>
      </c>
      <c r="G41" s="75" t="s">
        <v>42</v>
      </c>
      <c r="H41" s="76" t="s">
        <v>235</v>
      </c>
      <c r="I41" s="96" t="s">
        <v>233</v>
      </c>
      <c r="J41" s="74">
        <v>357</v>
      </c>
      <c r="K41" s="93" t="s">
        <v>236</v>
      </c>
      <c r="L41" s="98" t="s">
        <v>237</v>
      </c>
    </row>
    <row r="42" spans="1:12" x14ac:dyDescent="0.35">
      <c r="A42" s="75" t="s">
        <v>21</v>
      </c>
      <c r="B42" s="76">
        <v>121098</v>
      </c>
      <c r="C42" s="96">
        <v>121421</v>
      </c>
      <c r="D42" s="74" t="s">
        <v>39</v>
      </c>
      <c r="E42" s="93" t="s">
        <v>238</v>
      </c>
      <c r="F42" s="97" t="s">
        <v>239</v>
      </c>
      <c r="G42" s="75" t="s">
        <v>42</v>
      </c>
      <c r="H42" s="76" t="s">
        <v>240</v>
      </c>
      <c r="I42" s="96" t="s">
        <v>238</v>
      </c>
      <c r="J42" s="74">
        <v>107</v>
      </c>
      <c r="K42" s="93" t="s">
        <v>241</v>
      </c>
      <c r="L42" s="98" t="s">
        <v>242</v>
      </c>
    </row>
    <row r="43" spans="1:12" x14ac:dyDescent="0.35">
      <c r="A43" s="75" t="s">
        <v>21</v>
      </c>
      <c r="B43" s="76">
        <v>126122</v>
      </c>
      <c r="C43" s="96">
        <v>127420</v>
      </c>
      <c r="D43" s="74" t="s">
        <v>39</v>
      </c>
      <c r="E43" s="93" t="s">
        <v>243</v>
      </c>
      <c r="F43" s="97" t="s">
        <v>244</v>
      </c>
      <c r="G43" s="75" t="s">
        <v>42</v>
      </c>
      <c r="H43" s="76" t="s">
        <v>245</v>
      </c>
      <c r="I43" s="96" t="s">
        <v>243</v>
      </c>
      <c r="J43" s="74">
        <v>432</v>
      </c>
      <c r="K43" s="93" t="s">
        <v>246</v>
      </c>
      <c r="L43" s="98" t="s">
        <v>247</v>
      </c>
    </row>
    <row r="44" spans="1:12" x14ac:dyDescent="0.35">
      <c r="A44" s="75" t="s">
        <v>21</v>
      </c>
      <c r="B44" s="76">
        <v>134873</v>
      </c>
      <c r="C44" s="96">
        <v>135505</v>
      </c>
      <c r="D44" s="74" t="s">
        <v>55</v>
      </c>
      <c r="E44" s="93" t="s">
        <v>248</v>
      </c>
      <c r="F44" s="97" t="s">
        <v>249</v>
      </c>
      <c r="G44" s="75" t="s">
        <v>42</v>
      </c>
      <c r="H44" s="76" t="s">
        <v>250</v>
      </c>
      <c r="I44" s="96" t="s">
        <v>248</v>
      </c>
      <c r="J44" s="74">
        <v>210</v>
      </c>
      <c r="K44" s="93" t="s">
        <v>251</v>
      </c>
      <c r="L44" s="98" t="s">
        <v>252</v>
      </c>
    </row>
    <row r="45" spans="1:12" x14ac:dyDescent="0.35">
      <c r="A45" s="75" t="s">
        <v>21</v>
      </c>
      <c r="B45" s="76">
        <v>135665</v>
      </c>
      <c r="C45" s="96">
        <v>137383</v>
      </c>
      <c r="D45" s="74" t="s">
        <v>39</v>
      </c>
      <c r="E45" s="93" t="s">
        <v>253</v>
      </c>
      <c r="F45" s="97" t="s">
        <v>254</v>
      </c>
      <c r="G45" s="75" t="s">
        <v>42</v>
      </c>
      <c r="H45" s="76" t="s">
        <v>255</v>
      </c>
      <c r="I45" s="96" t="s">
        <v>253</v>
      </c>
      <c r="J45" s="74">
        <v>572</v>
      </c>
      <c r="K45" s="93" t="s">
        <v>256</v>
      </c>
      <c r="L45" s="98" t="s">
        <v>257</v>
      </c>
    </row>
    <row r="46" spans="1:12" x14ac:dyDescent="0.35">
      <c r="A46" s="75" t="s">
        <v>21</v>
      </c>
      <c r="B46" s="76">
        <v>137725</v>
      </c>
      <c r="C46" s="96">
        <v>138993</v>
      </c>
      <c r="D46" s="74" t="s">
        <v>39</v>
      </c>
      <c r="E46" s="93" t="s">
        <v>258</v>
      </c>
      <c r="F46" s="97" t="s">
        <v>259</v>
      </c>
      <c r="G46" s="75" t="s">
        <v>42</v>
      </c>
      <c r="H46" s="76" t="s">
        <v>260</v>
      </c>
      <c r="I46" s="96" t="s">
        <v>258</v>
      </c>
      <c r="J46" s="74">
        <v>422</v>
      </c>
      <c r="K46" s="93" t="s">
        <v>261</v>
      </c>
      <c r="L46" s="98" t="s">
        <v>262</v>
      </c>
    </row>
    <row r="47" spans="1:12" x14ac:dyDescent="0.35">
      <c r="A47" s="75" t="s">
        <v>21</v>
      </c>
      <c r="B47" s="76">
        <v>140170</v>
      </c>
      <c r="C47" s="96">
        <v>141909</v>
      </c>
      <c r="D47" s="74" t="s">
        <v>39</v>
      </c>
      <c r="E47" s="93" t="s">
        <v>263</v>
      </c>
      <c r="F47" s="97" t="s">
        <v>264</v>
      </c>
      <c r="G47" s="75" t="s">
        <v>42</v>
      </c>
      <c r="H47" s="76" t="s">
        <v>265</v>
      </c>
      <c r="I47" s="96" t="s">
        <v>263</v>
      </c>
      <c r="J47" s="74">
        <v>579</v>
      </c>
      <c r="K47" s="93" t="s">
        <v>266</v>
      </c>
      <c r="L47" s="98" t="s">
        <v>267</v>
      </c>
    </row>
    <row r="48" spans="1:12" x14ac:dyDescent="0.35">
      <c r="A48" s="75" t="s">
        <v>21</v>
      </c>
      <c r="B48" s="76">
        <v>143185</v>
      </c>
      <c r="C48" s="96">
        <v>143991</v>
      </c>
      <c r="D48" s="74" t="s">
        <v>55</v>
      </c>
      <c r="E48" s="93" t="s">
        <v>268</v>
      </c>
      <c r="F48" s="97" t="s">
        <v>269</v>
      </c>
      <c r="G48" s="75" t="s">
        <v>42</v>
      </c>
      <c r="H48" s="76" t="s">
        <v>270</v>
      </c>
      <c r="I48" s="96" t="s">
        <v>268</v>
      </c>
      <c r="J48" s="74">
        <v>268</v>
      </c>
      <c r="K48" s="93" t="s">
        <v>271</v>
      </c>
      <c r="L48" s="98" t="s">
        <v>272</v>
      </c>
    </row>
    <row r="49" spans="1:12" x14ac:dyDescent="0.35">
      <c r="A49" s="75" t="s">
        <v>21</v>
      </c>
      <c r="B49" s="76">
        <v>148653</v>
      </c>
      <c r="C49" s="96">
        <v>149858</v>
      </c>
      <c r="D49" s="74" t="s">
        <v>39</v>
      </c>
      <c r="E49" s="93" t="s">
        <v>273</v>
      </c>
      <c r="F49" s="97" t="s">
        <v>274</v>
      </c>
      <c r="G49" s="75" t="s">
        <v>42</v>
      </c>
      <c r="H49" s="76" t="s">
        <v>275</v>
      </c>
      <c r="I49" s="96" t="s">
        <v>273</v>
      </c>
      <c r="J49" s="74">
        <v>401</v>
      </c>
      <c r="K49" s="93" t="s">
        <v>276</v>
      </c>
      <c r="L49" s="98" t="s">
        <v>277</v>
      </c>
    </row>
    <row r="50" spans="1:12" x14ac:dyDescent="0.35">
      <c r="A50" s="75" t="s">
        <v>21</v>
      </c>
      <c r="B50" s="76">
        <v>151949</v>
      </c>
      <c r="C50" s="96">
        <v>153538</v>
      </c>
      <c r="D50" s="74" t="s">
        <v>39</v>
      </c>
      <c r="E50" s="93" t="s">
        <v>278</v>
      </c>
      <c r="F50" s="97" t="s">
        <v>279</v>
      </c>
      <c r="G50" s="75" t="s">
        <v>42</v>
      </c>
      <c r="H50" s="76" t="s">
        <v>280</v>
      </c>
      <c r="I50" s="96" t="s">
        <v>278</v>
      </c>
      <c r="J50" s="74">
        <v>529</v>
      </c>
      <c r="K50" s="93" t="s">
        <v>281</v>
      </c>
      <c r="L50" s="98" t="s">
        <v>282</v>
      </c>
    </row>
    <row r="51" spans="1:12" x14ac:dyDescent="0.35">
      <c r="A51" s="75" t="s">
        <v>21</v>
      </c>
      <c r="B51" s="76">
        <v>157407</v>
      </c>
      <c r="C51" s="96">
        <v>157910</v>
      </c>
      <c r="D51" s="74" t="s">
        <v>39</v>
      </c>
      <c r="E51" s="93" t="s">
        <v>283</v>
      </c>
      <c r="F51" s="97" t="s">
        <v>284</v>
      </c>
      <c r="G51" s="75" t="s">
        <v>42</v>
      </c>
      <c r="H51" s="76" t="s">
        <v>285</v>
      </c>
      <c r="I51" s="96" t="s">
        <v>283</v>
      </c>
      <c r="J51" s="74">
        <v>167</v>
      </c>
      <c r="K51" s="93" t="s">
        <v>286</v>
      </c>
      <c r="L51" s="98" t="s">
        <v>287</v>
      </c>
    </row>
    <row r="52" spans="1:12" x14ac:dyDescent="0.35">
      <c r="A52" s="75" t="s">
        <v>21</v>
      </c>
      <c r="B52" s="76">
        <v>159308</v>
      </c>
      <c r="C52" s="96">
        <v>160495</v>
      </c>
      <c r="D52" s="74" t="s">
        <v>39</v>
      </c>
      <c r="E52" s="93" t="s">
        <v>288</v>
      </c>
      <c r="F52" s="97" t="s">
        <v>289</v>
      </c>
      <c r="G52" s="75" t="s">
        <v>42</v>
      </c>
      <c r="H52" s="76" t="s">
        <v>290</v>
      </c>
      <c r="I52" s="96" t="s">
        <v>288</v>
      </c>
      <c r="J52" s="74">
        <v>395</v>
      </c>
      <c r="K52" s="93" t="s">
        <v>291</v>
      </c>
      <c r="L52" s="98" t="s">
        <v>292</v>
      </c>
    </row>
    <row r="53" spans="1:12" x14ac:dyDescent="0.35">
      <c r="A53" s="75" t="s">
        <v>21</v>
      </c>
      <c r="B53" s="76">
        <v>161262</v>
      </c>
      <c r="C53" s="96">
        <v>162473</v>
      </c>
      <c r="D53" s="74" t="s">
        <v>39</v>
      </c>
      <c r="E53" s="93" t="s">
        <v>293</v>
      </c>
      <c r="F53" s="97" t="s">
        <v>294</v>
      </c>
      <c r="G53" s="75" t="s">
        <v>42</v>
      </c>
      <c r="H53" s="76" t="s">
        <v>295</v>
      </c>
      <c r="I53" s="96" t="s">
        <v>293</v>
      </c>
      <c r="J53" s="74">
        <v>403</v>
      </c>
      <c r="K53" s="93" t="s">
        <v>296</v>
      </c>
      <c r="L53" s="98" t="s">
        <v>297</v>
      </c>
    </row>
    <row r="54" spans="1:12" x14ac:dyDescent="0.35">
      <c r="A54" s="75" t="s">
        <v>21</v>
      </c>
      <c r="B54" s="76">
        <v>162470</v>
      </c>
      <c r="C54" s="96">
        <v>163855</v>
      </c>
      <c r="D54" s="74" t="s">
        <v>39</v>
      </c>
      <c r="E54" s="93" t="s">
        <v>298</v>
      </c>
      <c r="F54" s="97" t="s">
        <v>299</v>
      </c>
      <c r="G54" s="75" t="s">
        <v>42</v>
      </c>
      <c r="H54" s="76" t="s">
        <v>300</v>
      </c>
      <c r="I54" s="96" t="s">
        <v>298</v>
      </c>
      <c r="J54" s="74">
        <v>461</v>
      </c>
      <c r="K54" s="93" t="s">
        <v>301</v>
      </c>
      <c r="L54" s="98" t="s">
        <v>302</v>
      </c>
    </row>
    <row r="55" spans="1:12" x14ac:dyDescent="0.35">
      <c r="A55" s="75" t="s">
        <v>21</v>
      </c>
      <c r="B55" s="76">
        <v>171256</v>
      </c>
      <c r="C55" s="96">
        <v>172260</v>
      </c>
      <c r="D55" s="74" t="s">
        <v>39</v>
      </c>
      <c r="E55" s="93" t="s">
        <v>303</v>
      </c>
      <c r="F55" s="97" t="s">
        <v>304</v>
      </c>
      <c r="G55" s="75" t="s">
        <v>42</v>
      </c>
      <c r="H55" s="76" t="s">
        <v>305</v>
      </c>
      <c r="I55" s="96" t="s">
        <v>303</v>
      </c>
      <c r="J55" s="74">
        <v>334</v>
      </c>
      <c r="K55" s="93" t="s">
        <v>306</v>
      </c>
      <c r="L55" s="98" t="s">
        <v>307</v>
      </c>
    </row>
    <row r="56" spans="1:12" x14ac:dyDescent="0.35">
      <c r="A56" s="75" t="s">
        <v>21</v>
      </c>
      <c r="B56" s="76">
        <v>172275</v>
      </c>
      <c r="C56" s="96">
        <v>172556</v>
      </c>
      <c r="D56" s="74" t="s">
        <v>39</v>
      </c>
      <c r="E56" s="93" t="s">
        <v>308</v>
      </c>
      <c r="F56" s="97" t="s">
        <v>309</v>
      </c>
      <c r="G56" s="75" t="s">
        <v>42</v>
      </c>
      <c r="H56" s="76" t="s">
        <v>310</v>
      </c>
      <c r="I56" s="96" t="s">
        <v>308</v>
      </c>
      <c r="J56" s="74">
        <v>93</v>
      </c>
      <c r="K56" s="93" t="s">
        <v>311</v>
      </c>
      <c r="L56" s="98" t="s">
        <v>242</v>
      </c>
    </row>
    <row r="57" spans="1:12" x14ac:dyDescent="0.35">
      <c r="A57" s="75" t="s">
        <v>21</v>
      </c>
      <c r="B57" s="76">
        <v>172553</v>
      </c>
      <c r="C57" s="96">
        <v>173881</v>
      </c>
      <c r="D57" s="74" t="s">
        <v>39</v>
      </c>
      <c r="E57" s="93" t="s">
        <v>303</v>
      </c>
      <c r="F57" s="97" t="s">
        <v>312</v>
      </c>
      <c r="G57" s="75" t="s">
        <v>42</v>
      </c>
      <c r="H57" s="76" t="s">
        <v>313</v>
      </c>
      <c r="I57" s="96" t="s">
        <v>303</v>
      </c>
      <c r="J57" s="74">
        <v>442</v>
      </c>
      <c r="K57" s="93" t="s">
        <v>314</v>
      </c>
      <c r="L57" s="98" t="s">
        <v>307</v>
      </c>
    </row>
    <row r="58" spans="1:12" x14ac:dyDescent="0.35">
      <c r="A58" s="75" t="s">
        <v>21</v>
      </c>
      <c r="B58" s="76">
        <v>178759</v>
      </c>
      <c r="C58" s="96">
        <v>179700</v>
      </c>
      <c r="D58" s="74" t="s">
        <v>39</v>
      </c>
      <c r="E58" s="93" t="s">
        <v>315</v>
      </c>
      <c r="F58" s="97" t="s">
        <v>316</v>
      </c>
      <c r="G58" s="75" t="s">
        <v>42</v>
      </c>
      <c r="H58" s="76" t="s">
        <v>317</v>
      </c>
      <c r="I58" s="96" t="s">
        <v>315</v>
      </c>
      <c r="J58" s="74">
        <v>313</v>
      </c>
      <c r="K58" s="93" t="s">
        <v>318</v>
      </c>
      <c r="L58" s="98" t="s">
        <v>319</v>
      </c>
    </row>
    <row r="59" spans="1:12" x14ac:dyDescent="0.35">
      <c r="A59" s="75" t="s">
        <v>21</v>
      </c>
      <c r="B59" s="76">
        <v>186043</v>
      </c>
      <c r="C59" s="96">
        <v>186915</v>
      </c>
      <c r="D59" s="74" t="s">
        <v>39</v>
      </c>
      <c r="E59" s="93" t="s">
        <v>320</v>
      </c>
      <c r="F59" s="97" t="s">
        <v>321</v>
      </c>
      <c r="G59" s="75" t="s">
        <v>42</v>
      </c>
      <c r="H59" s="76" t="s">
        <v>322</v>
      </c>
      <c r="I59" s="96" t="s">
        <v>320</v>
      </c>
      <c r="J59" s="74">
        <v>290</v>
      </c>
      <c r="K59" s="93" t="s">
        <v>323</v>
      </c>
      <c r="L59" s="98" t="s">
        <v>324</v>
      </c>
    </row>
    <row r="60" spans="1:12" x14ac:dyDescent="0.35">
      <c r="A60" s="75" t="s">
        <v>21</v>
      </c>
      <c r="B60" s="76">
        <v>186900</v>
      </c>
      <c r="C60" s="96">
        <v>187877</v>
      </c>
      <c r="D60" s="74" t="s">
        <v>39</v>
      </c>
      <c r="E60" s="93" t="s">
        <v>325</v>
      </c>
      <c r="F60" s="97" t="s">
        <v>326</v>
      </c>
      <c r="G60" s="75" t="s">
        <v>42</v>
      </c>
      <c r="H60" s="76" t="s">
        <v>327</v>
      </c>
      <c r="I60" s="96" t="s">
        <v>325</v>
      </c>
      <c r="J60" s="74">
        <v>325</v>
      </c>
      <c r="K60" s="93" t="s">
        <v>328</v>
      </c>
      <c r="L60" s="98" t="s">
        <v>324</v>
      </c>
    </row>
    <row r="61" spans="1:12" x14ac:dyDescent="0.35">
      <c r="A61" s="75" t="s">
        <v>21</v>
      </c>
      <c r="B61" s="76">
        <v>188061</v>
      </c>
      <c r="C61" s="96">
        <v>189020</v>
      </c>
      <c r="D61" s="74" t="s">
        <v>39</v>
      </c>
      <c r="E61" s="93" t="s">
        <v>329</v>
      </c>
      <c r="F61" s="97" t="s">
        <v>330</v>
      </c>
      <c r="G61" s="75" t="s">
        <v>42</v>
      </c>
      <c r="H61" s="76" t="s">
        <v>331</v>
      </c>
      <c r="I61" s="96" t="s">
        <v>329</v>
      </c>
      <c r="J61" s="74">
        <v>319</v>
      </c>
      <c r="K61" s="93" t="s">
        <v>332</v>
      </c>
      <c r="L61" s="98" t="s">
        <v>333</v>
      </c>
    </row>
    <row r="62" spans="1:12" x14ac:dyDescent="0.35">
      <c r="A62" s="75" t="s">
        <v>21</v>
      </c>
      <c r="B62" s="76">
        <v>189063</v>
      </c>
      <c r="C62" s="96">
        <v>190820</v>
      </c>
      <c r="D62" s="74" t="s">
        <v>39</v>
      </c>
      <c r="E62" s="93" t="s">
        <v>334</v>
      </c>
      <c r="F62" s="97" t="s">
        <v>335</v>
      </c>
      <c r="G62" s="75" t="s">
        <v>42</v>
      </c>
      <c r="H62" s="76" t="s">
        <v>336</v>
      </c>
      <c r="I62" s="96" t="s">
        <v>334</v>
      </c>
      <c r="J62" s="74">
        <v>585</v>
      </c>
      <c r="K62" s="93" t="s">
        <v>337</v>
      </c>
      <c r="L62" s="98" t="s">
        <v>338</v>
      </c>
    </row>
    <row r="63" spans="1:12" x14ac:dyDescent="0.35">
      <c r="A63" s="75" t="s">
        <v>21</v>
      </c>
      <c r="B63" s="76">
        <v>193340</v>
      </c>
      <c r="C63" s="96">
        <v>194458</v>
      </c>
      <c r="D63" s="74" t="s">
        <v>39</v>
      </c>
      <c r="E63" s="93" t="s">
        <v>339</v>
      </c>
      <c r="F63" s="97" t="s">
        <v>340</v>
      </c>
      <c r="G63" s="75" t="s">
        <v>42</v>
      </c>
      <c r="H63" s="76" t="s">
        <v>341</v>
      </c>
      <c r="I63" s="96" t="s">
        <v>339</v>
      </c>
      <c r="J63" s="74">
        <v>372</v>
      </c>
      <c r="K63" s="93" t="s">
        <v>342</v>
      </c>
      <c r="L63" s="98" t="s">
        <v>343</v>
      </c>
    </row>
    <row r="64" spans="1:12" x14ac:dyDescent="0.35">
      <c r="A64" s="75" t="s">
        <v>21</v>
      </c>
      <c r="B64" s="76">
        <v>195938</v>
      </c>
      <c r="C64" s="96">
        <v>196876</v>
      </c>
      <c r="D64" s="74" t="s">
        <v>39</v>
      </c>
      <c r="E64" s="93" t="s">
        <v>344</v>
      </c>
      <c r="F64" s="97" t="s">
        <v>345</v>
      </c>
      <c r="G64" s="75" t="s">
        <v>42</v>
      </c>
      <c r="H64" s="76" t="s">
        <v>346</v>
      </c>
      <c r="I64" s="96" t="s">
        <v>344</v>
      </c>
      <c r="J64" s="74">
        <v>312</v>
      </c>
      <c r="K64" s="93" t="s">
        <v>347</v>
      </c>
      <c r="L64" s="98" t="s">
        <v>348</v>
      </c>
    </row>
    <row r="65" spans="1:12" x14ac:dyDescent="0.35">
      <c r="A65" s="75" t="s">
        <v>21</v>
      </c>
      <c r="B65" s="76">
        <v>197803</v>
      </c>
      <c r="C65" s="96">
        <v>199542</v>
      </c>
      <c r="D65" s="74" t="s">
        <v>39</v>
      </c>
      <c r="E65" s="93" t="s">
        <v>349</v>
      </c>
      <c r="F65" s="97" t="s">
        <v>350</v>
      </c>
      <c r="G65" s="75" t="s">
        <v>42</v>
      </c>
      <c r="H65" s="76" t="s">
        <v>351</v>
      </c>
      <c r="I65" s="96" t="s">
        <v>349</v>
      </c>
      <c r="J65" s="74">
        <v>579</v>
      </c>
      <c r="K65" s="93" t="s">
        <v>352</v>
      </c>
      <c r="L65" s="98" t="s">
        <v>353</v>
      </c>
    </row>
    <row r="66" spans="1:12" x14ac:dyDescent="0.35">
      <c r="A66" s="75" t="s">
        <v>21</v>
      </c>
      <c r="B66" s="76">
        <v>199786</v>
      </c>
      <c r="C66" s="96">
        <v>202428</v>
      </c>
      <c r="D66" s="74" t="s">
        <v>39</v>
      </c>
      <c r="E66" s="93" t="s">
        <v>354</v>
      </c>
      <c r="F66" s="97" t="s">
        <v>355</v>
      </c>
      <c r="G66" s="75" t="s">
        <v>42</v>
      </c>
      <c r="H66" s="76" t="s">
        <v>356</v>
      </c>
      <c r="I66" s="96" t="s">
        <v>354</v>
      </c>
      <c r="J66" s="74">
        <v>880</v>
      </c>
      <c r="K66" s="93" t="s">
        <v>357</v>
      </c>
      <c r="L66" s="98" t="s">
        <v>358</v>
      </c>
    </row>
    <row r="67" spans="1:12" x14ac:dyDescent="0.35">
      <c r="A67" s="75" t="s">
        <v>21</v>
      </c>
      <c r="B67" s="76">
        <v>202451</v>
      </c>
      <c r="C67" s="96">
        <v>203281</v>
      </c>
      <c r="D67" s="74" t="s">
        <v>39</v>
      </c>
      <c r="E67" s="93" t="s">
        <v>359</v>
      </c>
      <c r="F67" s="97" t="s">
        <v>360</v>
      </c>
      <c r="G67" s="75" t="s">
        <v>42</v>
      </c>
      <c r="H67" s="76" t="s">
        <v>361</v>
      </c>
      <c r="I67" s="96" t="s">
        <v>359</v>
      </c>
      <c r="J67" s="74">
        <v>276</v>
      </c>
      <c r="K67" s="93" t="s">
        <v>362</v>
      </c>
      <c r="L67" s="98" t="s">
        <v>363</v>
      </c>
    </row>
    <row r="68" spans="1:12" x14ac:dyDescent="0.35">
      <c r="A68" s="75" t="s">
        <v>21</v>
      </c>
      <c r="B68" s="76">
        <v>204096</v>
      </c>
      <c r="C68" s="96">
        <v>204689</v>
      </c>
      <c r="D68" s="74" t="s">
        <v>39</v>
      </c>
      <c r="E68" s="93" t="s">
        <v>364</v>
      </c>
      <c r="F68" s="97" t="s">
        <v>365</v>
      </c>
      <c r="G68" s="75" t="s">
        <v>42</v>
      </c>
      <c r="H68" s="76" t="s">
        <v>366</v>
      </c>
      <c r="I68" s="96" t="s">
        <v>364</v>
      </c>
      <c r="J68" s="74">
        <v>197</v>
      </c>
      <c r="K68" s="93" t="s">
        <v>367</v>
      </c>
      <c r="L68" s="98" t="s">
        <v>368</v>
      </c>
    </row>
    <row r="69" spans="1:12" x14ac:dyDescent="0.35">
      <c r="A69" s="75" t="s">
        <v>21</v>
      </c>
      <c r="B69" s="76">
        <v>208815</v>
      </c>
      <c r="C69" s="96">
        <v>209195</v>
      </c>
      <c r="D69" s="74" t="s">
        <v>39</v>
      </c>
      <c r="E69" s="93" t="s">
        <v>369</v>
      </c>
      <c r="F69" s="97" t="s">
        <v>370</v>
      </c>
      <c r="G69" s="75" t="s">
        <v>42</v>
      </c>
      <c r="H69" s="76" t="s">
        <v>371</v>
      </c>
      <c r="I69" s="96" t="s">
        <v>369</v>
      </c>
      <c r="J69" s="74">
        <v>126</v>
      </c>
      <c r="K69" s="93" t="s">
        <v>372</v>
      </c>
      <c r="L69" s="98" t="s">
        <v>373</v>
      </c>
    </row>
    <row r="70" spans="1:12" x14ac:dyDescent="0.35">
      <c r="A70" s="75" t="s">
        <v>21</v>
      </c>
      <c r="B70" s="76">
        <v>214418</v>
      </c>
      <c r="C70" s="96">
        <v>216349</v>
      </c>
      <c r="D70" s="74" t="s">
        <v>39</v>
      </c>
      <c r="E70" s="93" t="s">
        <v>374</v>
      </c>
      <c r="F70" s="97" t="s">
        <v>375</v>
      </c>
      <c r="G70" s="75" t="s">
        <v>42</v>
      </c>
      <c r="H70" s="76" t="s">
        <v>376</v>
      </c>
      <c r="I70" s="96" t="s">
        <v>374</v>
      </c>
      <c r="J70" s="74">
        <v>643</v>
      </c>
      <c r="K70" s="93" t="s">
        <v>377</v>
      </c>
      <c r="L70" s="98" t="s">
        <v>378</v>
      </c>
    </row>
    <row r="71" spans="1:12" x14ac:dyDescent="0.35">
      <c r="A71" s="75" t="s">
        <v>21</v>
      </c>
      <c r="B71" s="76">
        <v>216389</v>
      </c>
      <c r="C71" s="96">
        <v>217171</v>
      </c>
      <c r="D71" s="74" t="s">
        <v>55</v>
      </c>
      <c r="E71" s="93" t="s">
        <v>379</v>
      </c>
      <c r="F71" s="97" t="s">
        <v>380</v>
      </c>
      <c r="G71" s="75" t="s">
        <v>42</v>
      </c>
      <c r="H71" s="76" t="s">
        <v>381</v>
      </c>
      <c r="I71" s="96" t="s">
        <v>379</v>
      </c>
      <c r="J71" s="74">
        <v>260</v>
      </c>
      <c r="K71" s="93" t="s">
        <v>382</v>
      </c>
      <c r="L71" s="98" t="s">
        <v>237</v>
      </c>
    </row>
    <row r="72" spans="1:12" x14ac:dyDescent="0.35">
      <c r="A72" s="75" t="s">
        <v>21</v>
      </c>
      <c r="B72" s="76">
        <v>217338</v>
      </c>
      <c r="C72" s="96">
        <v>219119</v>
      </c>
      <c r="D72" s="74" t="s">
        <v>39</v>
      </c>
      <c r="E72" s="93" t="s">
        <v>383</v>
      </c>
      <c r="F72" s="97" t="s">
        <v>384</v>
      </c>
      <c r="G72" s="75" t="s">
        <v>42</v>
      </c>
      <c r="H72" s="76" t="s">
        <v>385</v>
      </c>
      <c r="I72" s="96" t="s">
        <v>383</v>
      </c>
      <c r="J72" s="74">
        <v>593</v>
      </c>
      <c r="K72" s="93" t="s">
        <v>386</v>
      </c>
      <c r="L72" s="98" t="s">
        <v>353</v>
      </c>
    </row>
    <row r="73" spans="1:12" x14ac:dyDescent="0.35">
      <c r="A73" s="75" t="s">
        <v>21</v>
      </c>
      <c r="B73" s="76">
        <v>224296</v>
      </c>
      <c r="C73" s="96">
        <v>225381</v>
      </c>
      <c r="D73" s="74" t="s">
        <v>39</v>
      </c>
      <c r="E73" s="93" t="s">
        <v>233</v>
      </c>
      <c r="F73" s="97" t="s">
        <v>387</v>
      </c>
      <c r="G73" s="75" t="s">
        <v>42</v>
      </c>
      <c r="H73" s="76" t="s">
        <v>388</v>
      </c>
      <c r="I73" s="96" t="s">
        <v>233</v>
      </c>
      <c r="J73" s="74">
        <v>361</v>
      </c>
      <c r="K73" s="93" t="s">
        <v>389</v>
      </c>
      <c r="L73" s="98" t="s">
        <v>237</v>
      </c>
    </row>
    <row r="74" spans="1:12" x14ac:dyDescent="0.35">
      <c r="A74" s="75" t="s">
        <v>21</v>
      </c>
      <c r="B74" s="76">
        <v>225578</v>
      </c>
      <c r="C74" s="96">
        <v>226549</v>
      </c>
      <c r="D74" s="74" t="s">
        <v>39</v>
      </c>
      <c r="E74" s="93" t="s">
        <v>390</v>
      </c>
      <c r="F74" s="97" t="s">
        <v>391</v>
      </c>
      <c r="G74" s="75" t="s">
        <v>42</v>
      </c>
      <c r="H74" s="76" t="s">
        <v>392</v>
      </c>
      <c r="I74" s="96" t="s">
        <v>390</v>
      </c>
      <c r="J74" s="74">
        <v>323</v>
      </c>
      <c r="K74" s="93" t="s">
        <v>393</v>
      </c>
      <c r="L74" s="98" t="s">
        <v>394</v>
      </c>
    </row>
    <row r="75" spans="1:12" x14ac:dyDescent="0.35">
      <c r="A75" s="75" t="s">
        <v>21</v>
      </c>
      <c r="B75" s="76">
        <v>226727</v>
      </c>
      <c r="C75" s="96">
        <v>228217</v>
      </c>
      <c r="D75" s="74" t="s">
        <v>39</v>
      </c>
      <c r="E75" s="93" t="s">
        <v>395</v>
      </c>
      <c r="F75" s="97" t="s">
        <v>396</v>
      </c>
      <c r="G75" s="75" t="s">
        <v>42</v>
      </c>
      <c r="H75" s="76" t="s">
        <v>397</v>
      </c>
      <c r="I75" s="96" t="s">
        <v>395</v>
      </c>
      <c r="J75" s="74">
        <v>496</v>
      </c>
      <c r="K75" s="93" t="s">
        <v>398</v>
      </c>
      <c r="L75" s="98" t="s">
        <v>399</v>
      </c>
    </row>
    <row r="76" spans="1:12" x14ac:dyDescent="0.35">
      <c r="A76" s="75" t="s">
        <v>21</v>
      </c>
      <c r="B76" s="76">
        <v>228231</v>
      </c>
      <c r="C76" s="96">
        <v>229913</v>
      </c>
      <c r="D76" s="74" t="s">
        <v>39</v>
      </c>
      <c r="E76" s="93" t="s">
        <v>400</v>
      </c>
      <c r="F76" s="97" t="s">
        <v>401</v>
      </c>
      <c r="G76" s="75" t="s">
        <v>42</v>
      </c>
      <c r="H76" s="76" t="s">
        <v>402</v>
      </c>
      <c r="I76" s="96" t="s">
        <v>400</v>
      </c>
      <c r="J76" s="74">
        <v>560</v>
      </c>
      <c r="K76" s="93" t="s">
        <v>403</v>
      </c>
      <c r="L76" s="98" t="s">
        <v>404</v>
      </c>
    </row>
    <row r="77" spans="1:12" x14ac:dyDescent="0.35">
      <c r="A77" s="75" t="s">
        <v>21</v>
      </c>
      <c r="B77" s="76">
        <v>229930</v>
      </c>
      <c r="C77" s="96">
        <v>230619</v>
      </c>
      <c r="D77" s="74" t="s">
        <v>39</v>
      </c>
      <c r="E77" s="93" t="s">
        <v>405</v>
      </c>
      <c r="F77" s="97" t="s">
        <v>406</v>
      </c>
      <c r="G77" s="75" t="s">
        <v>42</v>
      </c>
      <c r="H77" s="76" t="s">
        <v>407</v>
      </c>
      <c r="I77" s="96" t="s">
        <v>405</v>
      </c>
      <c r="J77" s="74">
        <v>229</v>
      </c>
      <c r="K77" s="93" t="s">
        <v>408</v>
      </c>
      <c r="L77" s="98" t="s">
        <v>409</v>
      </c>
    </row>
    <row r="78" spans="1:12" x14ac:dyDescent="0.35">
      <c r="A78" s="75" t="s">
        <v>21</v>
      </c>
      <c r="B78" s="76">
        <v>231412</v>
      </c>
      <c r="C78" s="96">
        <v>232596</v>
      </c>
      <c r="D78" s="74" t="s">
        <v>39</v>
      </c>
      <c r="E78" s="93" t="s">
        <v>410</v>
      </c>
      <c r="F78" s="97" t="s">
        <v>411</v>
      </c>
      <c r="G78" s="75" t="s">
        <v>42</v>
      </c>
      <c r="H78" s="76" t="s">
        <v>412</v>
      </c>
      <c r="I78" s="96" t="s">
        <v>410</v>
      </c>
      <c r="J78" s="74">
        <v>394</v>
      </c>
      <c r="K78" s="93" t="s">
        <v>413</v>
      </c>
      <c r="L78" s="98" t="s">
        <v>414</v>
      </c>
    </row>
    <row r="79" spans="1:12" x14ac:dyDescent="0.35">
      <c r="A79" s="75" t="s">
        <v>21</v>
      </c>
      <c r="B79" s="76">
        <v>235770</v>
      </c>
      <c r="C79" s="96">
        <v>237272</v>
      </c>
      <c r="D79" s="74" t="s">
        <v>39</v>
      </c>
      <c r="E79" s="93" t="s">
        <v>415</v>
      </c>
      <c r="F79" s="97" t="s">
        <v>416</v>
      </c>
      <c r="G79" s="75" t="s">
        <v>42</v>
      </c>
      <c r="H79" s="76" t="s">
        <v>417</v>
      </c>
      <c r="I79" s="96" t="s">
        <v>415</v>
      </c>
      <c r="J79" s="74">
        <v>500</v>
      </c>
      <c r="K79" s="93" t="s">
        <v>418</v>
      </c>
      <c r="L79" s="98" t="s">
        <v>419</v>
      </c>
    </row>
    <row r="80" spans="1:12" x14ac:dyDescent="0.35">
      <c r="A80" s="75" t="s">
        <v>21</v>
      </c>
      <c r="B80" s="76">
        <v>239673</v>
      </c>
      <c r="C80" s="96">
        <v>241007</v>
      </c>
      <c r="D80" s="74" t="s">
        <v>55</v>
      </c>
      <c r="E80" s="93" t="s">
        <v>420</v>
      </c>
      <c r="F80" s="97" t="s">
        <v>421</v>
      </c>
      <c r="G80" s="75" t="s">
        <v>42</v>
      </c>
      <c r="H80" s="76" t="s">
        <v>422</v>
      </c>
      <c r="I80" s="96" t="s">
        <v>420</v>
      </c>
      <c r="J80" s="74">
        <v>444</v>
      </c>
      <c r="K80" s="93" t="s">
        <v>423</v>
      </c>
      <c r="L80" s="98" t="s">
        <v>424</v>
      </c>
    </row>
    <row r="81" spans="1:12" x14ac:dyDescent="0.35">
      <c r="A81" s="75" t="s">
        <v>21</v>
      </c>
      <c r="B81" s="76">
        <v>241004</v>
      </c>
      <c r="C81" s="96">
        <v>242416</v>
      </c>
      <c r="D81" s="74" t="s">
        <v>55</v>
      </c>
      <c r="E81" s="93" t="s">
        <v>425</v>
      </c>
      <c r="F81" s="97" t="s">
        <v>426</v>
      </c>
      <c r="G81" s="75" t="s">
        <v>42</v>
      </c>
      <c r="H81" s="76" t="s">
        <v>427</v>
      </c>
      <c r="I81" s="96" t="s">
        <v>425</v>
      </c>
      <c r="J81" s="74">
        <v>470</v>
      </c>
      <c r="K81" s="93" t="s">
        <v>428</v>
      </c>
      <c r="L81" s="98" t="s">
        <v>429</v>
      </c>
    </row>
    <row r="82" spans="1:12" x14ac:dyDescent="0.35">
      <c r="A82" s="75" t="s">
        <v>21</v>
      </c>
      <c r="B82" s="76">
        <v>244028</v>
      </c>
      <c r="C82" s="96">
        <v>244774</v>
      </c>
      <c r="D82" s="74" t="s">
        <v>39</v>
      </c>
      <c r="E82" s="93" t="s">
        <v>430</v>
      </c>
      <c r="F82" s="97" t="s">
        <v>431</v>
      </c>
      <c r="G82" s="75" t="s">
        <v>42</v>
      </c>
      <c r="H82" s="76" t="s">
        <v>432</v>
      </c>
      <c r="I82" s="96" t="s">
        <v>430</v>
      </c>
      <c r="J82" s="74">
        <v>248</v>
      </c>
      <c r="K82" s="93" t="s">
        <v>433</v>
      </c>
      <c r="L82" s="98" t="s">
        <v>434</v>
      </c>
    </row>
    <row r="83" spans="1:12" x14ac:dyDescent="0.35">
      <c r="A83" s="75" t="s">
        <v>21</v>
      </c>
      <c r="B83" s="76">
        <v>245129</v>
      </c>
      <c r="C83" s="96">
        <v>246163</v>
      </c>
      <c r="D83" s="74" t="s">
        <v>39</v>
      </c>
      <c r="E83" s="93" t="s">
        <v>435</v>
      </c>
      <c r="F83" s="97" t="s">
        <v>436</v>
      </c>
      <c r="G83" s="75" t="s">
        <v>42</v>
      </c>
      <c r="H83" s="76" t="s">
        <v>437</v>
      </c>
      <c r="I83" s="96" t="s">
        <v>435</v>
      </c>
      <c r="J83" s="74">
        <v>344</v>
      </c>
      <c r="K83" s="93" t="s">
        <v>438</v>
      </c>
      <c r="L83" s="98" t="s">
        <v>439</v>
      </c>
    </row>
    <row r="84" spans="1:12" x14ac:dyDescent="0.35">
      <c r="A84" s="75" t="s">
        <v>21</v>
      </c>
      <c r="B84" s="76">
        <v>246179</v>
      </c>
      <c r="C84" s="96">
        <v>248593</v>
      </c>
      <c r="D84" s="74" t="s">
        <v>39</v>
      </c>
      <c r="E84" s="93" t="s">
        <v>440</v>
      </c>
      <c r="F84" s="97" t="s">
        <v>441</v>
      </c>
      <c r="G84" s="75" t="s">
        <v>42</v>
      </c>
      <c r="H84" s="76" t="s">
        <v>442</v>
      </c>
      <c r="I84" s="96" t="s">
        <v>440</v>
      </c>
      <c r="J84" s="74">
        <v>804</v>
      </c>
      <c r="K84" s="93" t="s">
        <v>443</v>
      </c>
      <c r="L84" s="98" t="s">
        <v>439</v>
      </c>
    </row>
    <row r="85" spans="1:12" x14ac:dyDescent="0.35">
      <c r="A85" s="75" t="s">
        <v>21</v>
      </c>
      <c r="B85" s="76">
        <v>255270</v>
      </c>
      <c r="C85" s="96">
        <v>256952</v>
      </c>
      <c r="D85" s="74" t="s">
        <v>39</v>
      </c>
      <c r="E85" s="93" t="s">
        <v>444</v>
      </c>
      <c r="F85" s="97" t="s">
        <v>445</v>
      </c>
      <c r="G85" s="75" t="s">
        <v>42</v>
      </c>
      <c r="H85" s="76" t="s">
        <v>446</v>
      </c>
      <c r="I85" s="96" t="s">
        <v>444</v>
      </c>
      <c r="J85" s="74">
        <v>560</v>
      </c>
      <c r="K85" s="93" t="s">
        <v>447</v>
      </c>
      <c r="L85" s="98" t="s">
        <v>448</v>
      </c>
    </row>
    <row r="86" spans="1:12" x14ac:dyDescent="0.35">
      <c r="A86" s="75" t="s">
        <v>21</v>
      </c>
      <c r="B86" s="76">
        <v>257656</v>
      </c>
      <c r="C86" s="96">
        <v>258432</v>
      </c>
      <c r="D86" s="74" t="s">
        <v>39</v>
      </c>
      <c r="E86" s="93" t="s">
        <v>449</v>
      </c>
      <c r="F86" s="97" t="s">
        <v>450</v>
      </c>
      <c r="G86" s="75" t="s">
        <v>42</v>
      </c>
      <c r="H86" s="76" t="s">
        <v>451</v>
      </c>
      <c r="I86" s="96" t="s">
        <v>449</v>
      </c>
      <c r="J86" s="74">
        <v>258</v>
      </c>
      <c r="K86" s="93" t="s">
        <v>452</v>
      </c>
      <c r="L86" s="98" t="s">
        <v>453</v>
      </c>
    </row>
    <row r="87" spans="1:12" x14ac:dyDescent="0.35">
      <c r="A87" s="75" t="s">
        <v>21</v>
      </c>
      <c r="B87" s="76">
        <v>260452</v>
      </c>
      <c r="C87" s="96">
        <v>261939</v>
      </c>
      <c r="D87" s="74" t="s">
        <v>39</v>
      </c>
      <c r="E87" s="93" t="s">
        <v>454</v>
      </c>
      <c r="F87" s="97" t="s">
        <v>455</v>
      </c>
      <c r="G87" s="75" t="s">
        <v>42</v>
      </c>
      <c r="H87" s="76" t="s">
        <v>456</v>
      </c>
      <c r="I87" s="96" t="s">
        <v>454</v>
      </c>
      <c r="J87" s="74">
        <v>495</v>
      </c>
      <c r="K87" s="93" t="s">
        <v>457</v>
      </c>
      <c r="L87" s="98" t="s">
        <v>419</v>
      </c>
    </row>
    <row r="88" spans="1:12" x14ac:dyDescent="0.35">
      <c r="A88" s="75" t="s">
        <v>21</v>
      </c>
      <c r="B88" s="76">
        <v>264854</v>
      </c>
      <c r="C88" s="96">
        <v>266080</v>
      </c>
      <c r="D88" s="74" t="s">
        <v>39</v>
      </c>
      <c r="E88" s="93" t="s">
        <v>458</v>
      </c>
      <c r="G88" s="75" t="s">
        <v>42</v>
      </c>
      <c r="H88" s="76" t="s">
        <v>459</v>
      </c>
      <c r="I88" s="96" t="s">
        <v>458</v>
      </c>
      <c r="J88" s="74">
        <v>408</v>
      </c>
      <c r="K88" s="93" t="s">
        <v>460</v>
      </c>
      <c r="L88" s="98" t="s">
        <v>461</v>
      </c>
    </row>
    <row r="89" spans="1:12" x14ac:dyDescent="0.35">
      <c r="A89" s="75" t="s">
        <v>21</v>
      </c>
      <c r="B89" s="76">
        <v>270090</v>
      </c>
      <c r="C89" s="96">
        <v>270533</v>
      </c>
      <c r="D89" s="74" t="s">
        <v>39</v>
      </c>
      <c r="E89" s="93" t="s">
        <v>462</v>
      </c>
      <c r="F89" s="97" t="s">
        <v>463</v>
      </c>
      <c r="G89" s="75" t="s">
        <v>42</v>
      </c>
      <c r="H89" s="76" t="s">
        <v>464</v>
      </c>
      <c r="I89" s="96" t="s">
        <v>462</v>
      </c>
      <c r="J89" s="74">
        <v>147</v>
      </c>
      <c r="K89" s="93" t="s">
        <v>465</v>
      </c>
      <c r="L89" s="98" t="s">
        <v>466</v>
      </c>
    </row>
    <row r="90" spans="1:12" x14ac:dyDescent="0.35">
      <c r="A90" s="75" t="s">
        <v>21</v>
      </c>
      <c r="B90" s="76">
        <v>271565</v>
      </c>
      <c r="C90" s="96">
        <v>272383</v>
      </c>
      <c r="D90" s="74" t="s">
        <v>39</v>
      </c>
      <c r="E90" s="93" t="s">
        <v>467</v>
      </c>
      <c r="F90" s="97" t="s">
        <v>468</v>
      </c>
      <c r="G90" s="75" t="s">
        <v>42</v>
      </c>
      <c r="H90" s="76" t="s">
        <v>469</v>
      </c>
      <c r="I90" s="96" t="s">
        <v>467</v>
      </c>
      <c r="J90" s="74">
        <v>272</v>
      </c>
      <c r="K90" s="93" t="s">
        <v>470</v>
      </c>
      <c r="L90" s="98" t="s">
        <v>471</v>
      </c>
    </row>
    <row r="91" spans="1:12" x14ac:dyDescent="0.35">
      <c r="A91" s="75" t="s">
        <v>21</v>
      </c>
      <c r="B91" s="76">
        <v>273709</v>
      </c>
      <c r="C91" s="96">
        <v>274446</v>
      </c>
      <c r="D91" s="74" t="s">
        <v>39</v>
      </c>
      <c r="E91" s="93" t="s">
        <v>472</v>
      </c>
      <c r="F91" s="97" t="s">
        <v>473</v>
      </c>
      <c r="G91" s="75" t="s">
        <v>42</v>
      </c>
      <c r="H91" s="76" t="s">
        <v>474</v>
      </c>
      <c r="I91" s="96" t="s">
        <v>472</v>
      </c>
      <c r="J91" s="74">
        <v>245</v>
      </c>
      <c r="K91" s="93" t="s">
        <v>475</v>
      </c>
      <c r="L91" s="98" t="s">
        <v>476</v>
      </c>
    </row>
    <row r="92" spans="1:12" x14ac:dyDescent="0.35">
      <c r="A92" s="75" t="s">
        <v>21</v>
      </c>
      <c r="B92" s="76">
        <v>274459</v>
      </c>
      <c r="C92" s="96">
        <v>275055</v>
      </c>
      <c r="D92" s="74" t="s">
        <v>39</v>
      </c>
      <c r="E92" s="93" t="s">
        <v>477</v>
      </c>
      <c r="F92" s="97" t="s">
        <v>478</v>
      </c>
      <c r="G92" s="75" t="s">
        <v>42</v>
      </c>
      <c r="H92" s="76" t="s">
        <v>479</v>
      </c>
      <c r="I92" s="96" t="s">
        <v>477</v>
      </c>
      <c r="J92" s="74">
        <v>198</v>
      </c>
      <c r="K92" s="93" t="s">
        <v>480</v>
      </c>
      <c r="L92" s="98" t="s">
        <v>481</v>
      </c>
    </row>
    <row r="93" spans="1:12" x14ac:dyDescent="0.35">
      <c r="A93" s="75" t="s">
        <v>21</v>
      </c>
      <c r="B93" s="76">
        <v>280337</v>
      </c>
      <c r="C93" s="96">
        <v>280855</v>
      </c>
      <c r="D93" s="74" t="s">
        <v>39</v>
      </c>
      <c r="E93" s="93" t="s">
        <v>482</v>
      </c>
      <c r="F93" s="97" t="s">
        <v>483</v>
      </c>
      <c r="G93" s="75" t="s">
        <v>42</v>
      </c>
      <c r="H93" s="76" t="s">
        <v>484</v>
      </c>
      <c r="I93" s="96" t="s">
        <v>482</v>
      </c>
      <c r="J93" s="74">
        <v>172</v>
      </c>
      <c r="K93" s="93" t="s">
        <v>485</v>
      </c>
      <c r="L93" s="98" t="s">
        <v>486</v>
      </c>
    </row>
    <row r="94" spans="1:12" x14ac:dyDescent="0.35">
      <c r="A94" s="75" t="s">
        <v>21</v>
      </c>
      <c r="B94" s="76">
        <v>280879</v>
      </c>
      <c r="C94" s="96">
        <v>281907</v>
      </c>
      <c r="D94" s="74" t="s">
        <v>39</v>
      </c>
      <c r="E94" s="93" t="s">
        <v>487</v>
      </c>
      <c r="F94" s="97" t="s">
        <v>488</v>
      </c>
      <c r="G94" s="75" t="s">
        <v>42</v>
      </c>
      <c r="H94" s="76" t="s">
        <v>489</v>
      </c>
      <c r="I94" s="96" t="s">
        <v>487</v>
      </c>
      <c r="J94" s="74">
        <v>342</v>
      </c>
      <c r="K94" s="93" t="s">
        <v>490</v>
      </c>
      <c r="L94" s="98" t="s">
        <v>491</v>
      </c>
    </row>
    <row r="95" spans="1:12" x14ac:dyDescent="0.35">
      <c r="A95" s="75" t="s">
        <v>21</v>
      </c>
      <c r="B95" s="76">
        <v>281894</v>
      </c>
      <c r="C95" s="96">
        <v>283450</v>
      </c>
      <c r="D95" s="74" t="s">
        <v>39</v>
      </c>
      <c r="E95" s="93" t="s">
        <v>492</v>
      </c>
      <c r="F95" s="97" t="s">
        <v>493</v>
      </c>
      <c r="G95" s="75" t="s">
        <v>42</v>
      </c>
      <c r="H95" s="76" t="s">
        <v>494</v>
      </c>
      <c r="I95" s="96" t="s">
        <v>492</v>
      </c>
      <c r="J95" s="74">
        <v>518</v>
      </c>
      <c r="K95" s="93" t="s">
        <v>495</v>
      </c>
      <c r="L95" s="98" t="s">
        <v>496</v>
      </c>
    </row>
    <row r="96" spans="1:12" x14ac:dyDescent="0.35">
      <c r="A96" s="75" t="s">
        <v>21</v>
      </c>
      <c r="B96" s="76">
        <v>283471</v>
      </c>
      <c r="C96" s="96">
        <v>284568</v>
      </c>
      <c r="D96" s="74" t="s">
        <v>39</v>
      </c>
      <c r="E96" s="93" t="s">
        <v>497</v>
      </c>
      <c r="F96" s="97" t="s">
        <v>498</v>
      </c>
      <c r="G96" s="75" t="s">
        <v>42</v>
      </c>
      <c r="H96" s="76" t="s">
        <v>499</v>
      </c>
      <c r="I96" s="96" t="s">
        <v>497</v>
      </c>
      <c r="J96" s="74">
        <v>365</v>
      </c>
      <c r="K96" s="93" t="s">
        <v>500</v>
      </c>
      <c r="L96" s="98" t="s">
        <v>501</v>
      </c>
    </row>
    <row r="97" spans="1:12" x14ac:dyDescent="0.35">
      <c r="A97" s="75" t="s">
        <v>21</v>
      </c>
      <c r="B97" s="76">
        <v>284618</v>
      </c>
      <c r="C97" s="96">
        <v>286036</v>
      </c>
      <c r="D97" s="74" t="s">
        <v>39</v>
      </c>
      <c r="E97" s="93" t="s">
        <v>502</v>
      </c>
      <c r="F97" s="97" t="s">
        <v>503</v>
      </c>
      <c r="G97" s="75" t="s">
        <v>42</v>
      </c>
      <c r="H97" s="76" t="s">
        <v>504</v>
      </c>
      <c r="I97" s="96" t="s">
        <v>502</v>
      </c>
      <c r="J97" s="74">
        <v>472</v>
      </c>
      <c r="K97" s="93" t="s">
        <v>505</v>
      </c>
      <c r="L97" s="98" t="s">
        <v>506</v>
      </c>
    </row>
    <row r="98" spans="1:12" x14ac:dyDescent="0.35">
      <c r="A98" s="75" t="s">
        <v>21</v>
      </c>
      <c r="B98" s="76">
        <v>286049</v>
      </c>
      <c r="C98" s="96">
        <v>286648</v>
      </c>
      <c r="D98" s="74" t="s">
        <v>39</v>
      </c>
      <c r="E98" s="93" t="s">
        <v>507</v>
      </c>
      <c r="F98" s="97" t="s">
        <v>508</v>
      </c>
      <c r="G98" s="75" t="s">
        <v>42</v>
      </c>
      <c r="H98" s="76" t="s">
        <v>509</v>
      </c>
      <c r="I98" s="96" t="s">
        <v>507</v>
      </c>
      <c r="J98" s="74">
        <v>199</v>
      </c>
      <c r="K98" s="93" t="s">
        <v>510</v>
      </c>
      <c r="L98" s="98" t="s">
        <v>506</v>
      </c>
    </row>
    <row r="99" spans="1:12" x14ac:dyDescent="0.35">
      <c r="A99" s="75" t="s">
        <v>21</v>
      </c>
      <c r="B99" s="76">
        <v>287999</v>
      </c>
      <c r="C99" s="96">
        <v>289273</v>
      </c>
      <c r="D99" s="74" t="s">
        <v>39</v>
      </c>
      <c r="E99" s="93" t="s">
        <v>511</v>
      </c>
      <c r="F99" s="97" t="s">
        <v>512</v>
      </c>
      <c r="G99" s="75" t="s">
        <v>42</v>
      </c>
      <c r="H99" s="76" t="s">
        <v>513</v>
      </c>
      <c r="I99" s="96" t="s">
        <v>511</v>
      </c>
      <c r="J99" s="74">
        <v>424</v>
      </c>
      <c r="K99" s="93" t="s">
        <v>514</v>
      </c>
      <c r="L99" s="98" t="s">
        <v>515</v>
      </c>
    </row>
    <row r="100" spans="1:12" x14ac:dyDescent="0.35">
      <c r="A100" s="75" t="s">
        <v>21</v>
      </c>
      <c r="B100" s="76">
        <v>289545</v>
      </c>
      <c r="C100" s="96">
        <v>290807</v>
      </c>
      <c r="D100" s="74" t="s">
        <v>39</v>
      </c>
      <c r="E100" s="93" t="s">
        <v>516</v>
      </c>
      <c r="F100" s="97" t="s">
        <v>517</v>
      </c>
      <c r="G100" s="75" t="s">
        <v>42</v>
      </c>
      <c r="H100" s="76" t="s">
        <v>518</v>
      </c>
      <c r="I100" s="96" t="s">
        <v>516</v>
      </c>
      <c r="J100" s="74">
        <v>420</v>
      </c>
      <c r="K100" s="93" t="s">
        <v>519</v>
      </c>
      <c r="L100" s="98" t="s">
        <v>520</v>
      </c>
    </row>
    <row r="101" spans="1:12" x14ac:dyDescent="0.35">
      <c r="A101" s="75" t="s">
        <v>21</v>
      </c>
      <c r="B101" s="76">
        <v>292799</v>
      </c>
      <c r="C101" s="96">
        <v>295123</v>
      </c>
      <c r="D101" s="74" t="s">
        <v>39</v>
      </c>
      <c r="E101" s="93" t="s">
        <v>521</v>
      </c>
      <c r="F101" s="97" t="s">
        <v>522</v>
      </c>
      <c r="G101" s="75" t="s">
        <v>42</v>
      </c>
      <c r="H101" s="76" t="s">
        <v>523</v>
      </c>
      <c r="I101" s="96" t="s">
        <v>521</v>
      </c>
      <c r="J101" s="74">
        <v>774</v>
      </c>
      <c r="K101" s="93" t="s">
        <v>524</v>
      </c>
      <c r="L101" s="98" t="s">
        <v>525</v>
      </c>
    </row>
    <row r="102" spans="1:12" x14ac:dyDescent="0.35">
      <c r="A102" s="75" t="s">
        <v>21</v>
      </c>
      <c r="B102" s="76">
        <v>296456</v>
      </c>
      <c r="C102" s="96">
        <v>297823</v>
      </c>
      <c r="D102" s="74" t="s">
        <v>39</v>
      </c>
      <c r="E102" s="93" t="s">
        <v>526</v>
      </c>
      <c r="F102" s="97" t="s">
        <v>527</v>
      </c>
      <c r="G102" s="75" t="s">
        <v>42</v>
      </c>
      <c r="H102" s="76" t="s">
        <v>528</v>
      </c>
      <c r="I102" s="96" t="s">
        <v>526</v>
      </c>
      <c r="J102" s="74">
        <v>455</v>
      </c>
      <c r="K102" s="93" t="s">
        <v>529</v>
      </c>
      <c r="L102" s="98" t="s">
        <v>530</v>
      </c>
    </row>
    <row r="103" spans="1:12" x14ac:dyDescent="0.35">
      <c r="A103" s="75" t="s">
        <v>21</v>
      </c>
      <c r="B103" s="76">
        <v>298694</v>
      </c>
      <c r="C103" s="96">
        <v>299638</v>
      </c>
      <c r="D103" s="74" t="s">
        <v>39</v>
      </c>
      <c r="E103" s="93" t="s">
        <v>531</v>
      </c>
      <c r="F103" s="97" t="s">
        <v>532</v>
      </c>
      <c r="G103" s="75" t="s">
        <v>42</v>
      </c>
      <c r="H103" s="76" t="s">
        <v>533</v>
      </c>
      <c r="I103" s="96" t="s">
        <v>531</v>
      </c>
      <c r="J103" s="74">
        <v>314</v>
      </c>
      <c r="K103" s="93" t="s">
        <v>534</v>
      </c>
      <c r="L103" s="98" t="s">
        <v>535</v>
      </c>
    </row>
    <row r="104" spans="1:12" x14ac:dyDescent="0.35">
      <c r="A104" s="75" t="s">
        <v>21</v>
      </c>
      <c r="B104" s="76">
        <v>299628</v>
      </c>
      <c r="C104" s="96">
        <v>300416</v>
      </c>
      <c r="D104" s="74" t="s">
        <v>39</v>
      </c>
      <c r="E104" s="93" t="s">
        <v>536</v>
      </c>
      <c r="F104" s="97" t="s">
        <v>537</v>
      </c>
      <c r="G104" s="75" t="s">
        <v>42</v>
      </c>
      <c r="H104" s="76" t="s">
        <v>538</v>
      </c>
      <c r="I104" s="96" t="s">
        <v>536</v>
      </c>
      <c r="J104" s="74">
        <v>262</v>
      </c>
      <c r="K104" s="93" t="s">
        <v>539</v>
      </c>
      <c r="L104" s="98" t="s">
        <v>540</v>
      </c>
    </row>
    <row r="105" spans="1:12" x14ac:dyDescent="0.35">
      <c r="A105" s="75" t="s">
        <v>21</v>
      </c>
      <c r="B105" s="76">
        <v>300413</v>
      </c>
      <c r="C105" s="96">
        <v>301387</v>
      </c>
      <c r="D105" s="74" t="s">
        <v>39</v>
      </c>
      <c r="E105" s="93" t="s">
        <v>541</v>
      </c>
      <c r="F105" s="97" t="s">
        <v>542</v>
      </c>
      <c r="G105" s="75" t="s">
        <v>42</v>
      </c>
      <c r="H105" s="76" t="s">
        <v>543</v>
      </c>
      <c r="I105" s="96" t="s">
        <v>541</v>
      </c>
      <c r="J105" s="74">
        <v>324</v>
      </c>
      <c r="K105" s="93" t="s">
        <v>544</v>
      </c>
      <c r="L105" s="98" t="s">
        <v>545</v>
      </c>
    </row>
    <row r="106" spans="1:12" x14ac:dyDescent="0.35">
      <c r="A106" s="75" t="s">
        <v>21</v>
      </c>
      <c r="B106" s="76">
        <v>301417</v>
      </c>
      <c r="C106" s="96">
        <v>302709</v>
      </c>
      <c r="D106" s="74" t="s">
        <v>39</v>
      </c>
      <c r="E106" s="93" t="s">
        <v>546</v>
      </c>
      <c r="F106" s="97" t="s">
        <v>547</v>
      </c>
      <c r="G106" s="75" t="s">
        <v>42</v>
      </c>
      <c r="H106" s="76" t="s">
        <v>548</v>
      </c>
      <c r="I106" s="96" t="s">
        <v>546</v>
      </c>
      <c r="J106" s="74">
        <v>430</v>
      </c>
      <c r="K106" s="93" t="s">
        <v>549</v>
      </c>
      <c r="L106" s="98" t="s">
        <v>550</v>
      </c>
    </row>
    <row r="107" spans="1:12" x14ac:dyDescent="0.35">
      <c r="A107" s="75" t="s">
        <v>21</v>
      </c>
      <c r="B107" s="76">
        <v>306283</v>
      </c>
      <c r="C107" s="96">
        <v>308925</v>
      </c>
      <c r="D107" s="74" t="s">
        <v>39</v>
      </c>
      <c r="E107" s="93" t="s">
        <v>551</v>
      </c>
      <c r="F107" s="97" t="s">
        <v>552</v>
      </c>
      <c r="G107" s="75" t="s">
        <v>42</v>
      </c>
      <c r="H107" s="76" t="s">
        <v>553</v>
      </c>
      <c r="I107" s="96" t="s">
        <v>551</v>
      </c>
      <c r="J107" s="74">
        <v>880</v>
      </c>
      <c r="K107" s="93" t="s">
        <v>554</v>
      </c>
      <c r="L107" s="98" t="s">
        <v>555</v>
      </c>
    </row>
    <row r="108" spans="1:12" x14ac:dyDescent="0.35">
      <c r="A108" s="75" t="s">
        <v>21</v>
      </c>
      <c r="B108" s="76">
        <v>308985</v>
      </c>
      <c r="C108" s="96">
        <v>310277</v>
      </c>
      <c r="D108" s="74" t="s">
        <v>39</v>
      </c>
      <c r="E108" s="93" t="s">
        <v>556</v>
      </c>
      <c r="F108" s="97" t="s">
        <v>557</v>
      </c>
      <c r="G108" s="75" t="s">
        <v>42</v>
      </c>
      <c r="H108" s="76" t="s">
        <v>558</v>
      </c>
      <c r="I108" s="96" t="s">
        <v>556</v>
      </c>
      <c r="J108" s="74">
        <v>430</v>
      </c>
      <c r="K108" s="93" t="s">
        <v>559</v>
      </c>
      <c r="L108" s="98" t="s">
        <v>560</v>
      </c>
    </row>
    <row r="109" spans="1:12" x14ac:dyDescent="0.35">
      <c r="A109" s="75" t="s">
        <v>21</v>
      </c>
      <c r="B109" s="76">
        <v>310417</v>
      </c>
      <c r="C109" s="96">
        <v>311163</v>
      </c>
      <c r="D109" s="74" t="s">
        <v>39</v>
      </c>
      <c r="E109" s="93" t="s">
        <v>561</v>
      </c>
      <c r="F109" s="97" t="s">
        <v>562</v>
      </c>
      <c r="G109" s="75" t="s">
        <v>42</v>
      </c>
      <c r="H109" s="76" t="s">
        <v>563</v>
      </c>
      <c r="I109" s="96" t="s">
        <v>561</v>
      </c>
      <c r="J109" s="74">
        <v>248</v>
      </c>
      <c r="K109" s="93" t="s">
        <v>564</v>
      </c>
      <c r="L109" s="98" t="s">
        <v>565</v>
      </c>
    </row>
    <row r="110" spans="1:12" x14ac:dyDescent="0.35">
      <c r="A110" s="75" t="s">
        <v>21</v>
      </c>
      <c r="B110" s="76">
        <v>318746</v>
      </c>
      <c r="C110" s="96">
        <v>319612</v>
      </c>
      <c r="D110" s="74" t="s">
        <v>39</v>
      </c>
      <c r="E110" s="93" t="s">
        <v>566</v>
      </c>
      <c r="F110" s="97" t="s">
        <v>567</v>
      </c>
      <c r="G110" s="75" t="s">
        <v>42</v>
      </c>
      <c r="H110" s="76" t="s">
        <v>568</v>
      </c>
      <c r="I110" s="96" t="s">
        <v>566</v>
      </c>
      <c r="J110" s="74">
        <v>288</v>
      </c>
      <c r="K110" s="93" t="s">
        <v>569</v>
      </c>
      <c r="L110" s="98" t="s">
        <v>570</v>
      </c>
    </row>
    <row r="111" spans="1:12" x14ac:dyDescent="0.35">
      <c r="A111" s="75" t="s">
        <v>21</v>
      </c>
      <c r="B111" s="76">
        <v>323445</v>
      </c>
      <c r="C111" s="96">
        <v>324302</v>
      </c>
      <c r="D111" s="74" t="s">
        <v>39</v>
      </c>
      <c r="E111" s="93" t="s">
        <v>571</v>
      </c>
      <c r="F111" s="97" t="s">
        <v>572</v>
      </c>
      <c r="G111" s="75" t="s">
        <v>42</v>
      </c>
      <c r="H111" s="76" t="s">
        <v>573</v>
      </c>
      <c r="I111" s="96" t="s">
        <v>571</v>
      </c>
      <c r="J111" s="74">
        <v>285</v>
      </c>
      <c r="K111" s="93" t="s">
        <v>574</v>
      </c>
      <c r="L111" s="98" t="s">
        <v>575</v>
      </c>
    </row>
    <row r="112" spans="1:12" x14ac:dyDescent="0.35">
      <c r="A112" s="75" t="s">
        <v>21</v>
      </c>
      <c r="B112" s="76">
        <v>324828</v>
      </c>
      <c r="C112" s="96">
        <v>326015</v>
      </c>
      <c r="D112" s="74" t="s">
        <v>55</v>
      </c>
      <c r="E112" s="93" t="s">
        <v>576</v>
      </c>
      <c r="F112" s="97" t="s">
        <v>577</v>
      </c>
      <c r="G112" s="75" t="s">
        <v>42</v>
      </c>
      <c r="H112" s="76" t="s">
        <v>578</v>
      </c>
      <c r="I112" s="96" t="s">
        <v>576</v>
      </c>
      <c r="J112" s="74">
        <v>395</v>
      </c>
      <c r="K112" s="93" t="s">
        <v>579</v>
      </c>
      <c r="L112" s="98" t="s">
        <v>580</v>
      </c>
    </row>
    <row r="113" spans="1:12" x14ac:dyDescent="0.35">
      <c r="A113" s="75" t="s">
        <v>21</v>
      </c>
      <c r="B113" s="76">
        <v>326118</v>
      </c>
      <c r="C113" s="96">
        <v>327713</v>
      </c>
      <c r="D113" s="74" t="s">
        <v>39</v>
      </c>
      <c r="E113" s="93" t="s">
        <v>581</v>
      </c>
      <c r="F113" s="97" t="s">
        <v>582</v>
      </c>
      <c r="G113" s="75" t="s">
        <v>42</v>
      </c>
      <c r="H113" s="76" t="s">
        <v>583</v>
      </c>
      <c r="I113" s="96" t="s">
        <v>581</v>
      </c>
      <c r="J113" s="74">
        <v>531</v>
      </c>
      <c r="K113" s="93" t="s">
        <v>584</v>
      </c>
      <c r="L113" s="98" t="s">
        <v>585</v>
      </c>
    </row>
    <row r="114" spans="1:12" x14ac:dyDescent="0.35">
      <c r="A114" s="75" t="s">
        <v>21</v>
      </c>
      <c r="B114" s="76">
        <v>327667</v>
      </c>
      <c r="C114" s="96">
        <v>328536</v>
      </c>
      <c r="D114" s="74" t="s">
        <v>39</v>
      </c>
      <c r="E114" s="93" t="s">
        <v>586</v>
      </c>
      <c r="F114" s="97" t="s">
        <v>587</v>
      </c>
      <c r="G114" s="75" t="s">
        <v>42</v>
      </c>
      <c r="H114" s="76" t="s">
        <v>588</v>
      </c>
      <c r="I114" s="96" t="s">
        <v>586</v>
      </c>
      <c r="J114" s="74">
        <v>289</v>
      </c>
      <c r="K114" s="93" t="s">
        <v>589</v>
      </c>
      <c r="L114" s="98" t="s">
        <v>590</v>
      </c>
    </row>
    <row r="115" spans="1:12" x14ac:dyDescent="0.35">
      <c r="A115" s="75" t="s">
        <v>21</v>
      </c>
      <c r="B115" s="76">
        <v>328523</v>
      </c>
      <c r="C115" s="96">
        <v>329629</v>
      </c>
      <c r="D115" s="74" t="s">
        <v>39</v>
      </c>
      <c r="E115" s="93" t="s">
        <v>591</v>
      </c>
      <c r="F115" s="97" t="s">
        <v>592</v>
      </c>
      <c r="G115" s="75" t="s">
        <v>42</v>
      </c>
      <c r="H115" s="76" t="s">
        <v>593</v>
      </c>
      <c r="I115" s="96" t="s">
        <v>591</v>
      </c>
      <c r="J115" s="74">
        <v>368</v>
      </c>
      <c r="K115" s="93" t="s">
        <v>594</v>
      </c>
      <c r="L115" s="98" t="s">
        <v>595</v>
      </c>
    </row>
    <row r="116" spans="1:12" x14ac:dyDescent="0.35">
      <c r="A116" s="75" t="s">
        <v>21</v>
      </c>
      <c r="B116" s="76">
        <v>335868</v>
      </c>
      <c r="C116" s="96">
        <v>336893</v>
      </c>
      <c r="D116" s="74" t="s">
        <v>39</v>
      </c>
      <c r="E116" s="93" t="s">
        <v>596</v>
      </c>
      <c r="F116" s="97" t="s">
        <v>597</v>
      </c>
      <c r="G116" s="75" t="s">
        <v>42</v>
      </c>
      <c r="H116" s="76" t="s">
        <v>598</v>
      </c>
      <c r="I116" s="96" t="s">
        <v>596</v>
      </c>
      <c r="J116" s="74">
        <v>341</v>
      </c>
      <c r="K116" s="93" t="s">
        <v>599</v>
      </c>
      <c r="L116" s="98" t="s">
        <v>600</v>
      </c>
    </row>
    <row r="117" spans="1:12" x14ac:dyDescent="0.35">
      <c r="A117" s="75" t="s">
        <v>21</v>
      </c>
      <c r="B117" s="76">
        <v>338970</v>
      </c>
      <c r="C117" s="96">
        <v>339575</v>
      </c>
      <c r="D117" s="74" t="s">
        <v>39</v>
      </c>
      <c r="E117" s="93" t="s">
        <v>601</v>
      </c>
      <c r="F117" s="97" t="s">
        <v>602</v>
      </c>
      <c r="G117" s="75" t="s">
        <v>42</v>
      </c>
      <c r="H117" s="76" t="s">
        <v>603</v>
      </c>
      <c r="I117" s="96" t="s">
        <v>601</v>
      </c>
      <c r="J117" s="74">
        <v>201</v>
      </c>
      <c r="K117" s="93" t="s">
        <v>604</v>
      </c>
      <c r="L117" s="98" t="s">
        <v>605</v>
      </c>
    </row>
    <row r="118" spans="1:12" x14ac:dyDescent="0.35">
      <c r="A118" s="75" t="s">
        <v>21</v>
      </c>
      <c r="B118" s="76">
        <v>339586</v>
      </c>
      <c r="C118" s="96">
        <v>340590</v>
      </c>
      <c r="D118" s="74" t="s">
        <v>39</v>
      </c>
      <c r="E118" s="93" t="s">
        <v>606</v>
      </c>
      <c r="F118" s="97" t="s">
        <v>607</v>
      </c>
      <c r="G118" s="75" t="s">
        <v>42</v>
      </c>
      <c r="H118" s="76" t="s">
        <v>608</v>
      </c>
      <c r="I118" s="96" t="s">
        <v>606</v>
      </c>
      <c r="J118" s="74">
        <v>334</v>
      </c>
      <c r="K118" s="93" t="s">
        <v>609</v>
      </c>
      <c r="L118" s="98" t="s">
        <v>605</v>
      </c>
    </row>
    <row r="119" spans="1:12" x14ac:dyDescent="0.35">
      <c r="A119" s="75" t="s">
        <v>21</v>
      </c>
      <c r="B119" s="76">
        <v>340813</v>
      </c>
      <c r="C119" s="96">
        <v>341841</v>
      </c>
      <c r="D119" s="74" t="s">
        <v>39</v>
      </c>
      <c r="E119" s="93" t="s">
        <v>610</v>
      </c>
      <c r="F119" s="97" t="s">
        <v>611</v>
      </c>
      <c r="G119" s="75" t="s">
        <v>42</v>
      </c>
      <c r="H119" s="76" t="s">
        <v>612</v>
      </c>
      <c r="I119" s="96" t="s">
        <v>610</v>
      </c>
      <c r="J119" s="74">
        <v>342</v>
      </c>
      <c r="K119" s="93" t="s">
        <v>613</v>
      </c>
      <c r="L119" s="98" t="s">
        <v>614</v>
      </c>
    </row>
    <row r="120" spans="1:12" x14ac:dyDescent="0.35">
      <c r="A120" s="75" t="s">
        <v>21</v>
      </c>
      <c r="B120" s="76">
        <v>341868</v>
      </c>
      <c r="C120" s="96">
        <v>343013</v>
      </c>
      <c r="D120" s="74" t="s">
        <v>39</v>
      </c>
      <c r="E120" s="93" t="s">
        <v>615</v>
      </c>
      <c r="F120" s="97" t="s">
        <v>616</v>
      </c>
      <c r="G120" s="75" t="s">
        <v>42</v>
      </c>
      <c r="H120" s="76" t="s">
        <v>617</v>
      </c>
      <c r="I120" s="96" t="s">
        <v>615</v>
      </c>
      <c r="J120" s="74">
        <v>381</v>
      </c>
      <c r="K120" s="93" t="s">
        <v>618</v>
      </c>
      <c r="L120" s="98" t="s">
        <v>619</v>
      </c>
    </row>
    <row r="121" spans="1:12" x14ac:dyDescent="0.35">
      <c r="A121" s="75" t="s">
        <v>21</v>
      </c>
      <c r="B121" s="76">
        <v>352327</v>
      </c>
      <c r="C121" s="96">
        <v>352839</v>
      </c>
      <c r="D121" s="74" t="s">
        <v>39</v>
      </c>
      <c r="E121" s="93" t="s">
        <v>620</v>
      </c>
      <c r="F121" s="97" t="s">
        <v>621</v>
      </c>
      <c r="G121" s="75" t="s">
        <v>42</v>
      </c>
      <c r="H121" s="76" t="s">
        <v>622</v>
      </c>
      <c r="I121" s="96" t="s">
        <v>620</v>
      </c>
      <c r="J121" s="74">
        <v>170</v>
      </c>
      <c r="K121" s="93" t="s">
        <v>623</v>
      </c>
      <c r="L121" s="98" t="s">
        <v>624</v>
      </c>
    </row>
    <row r="122" spans="1:12" x14ac:dyDescent="0.35">
      <c r="A122" s="75" t="s">
        <v>21</v>
      </c>
      <c r="B122" s="76">
        <v>353007</v>
      </c>
      <c r="C122" s="96">
        <v>355211</v>
      </c>
      <c r="D122" s="74" t="s">
        <v>39</v>
      </c>
      <c r="E122" s="93" t="s">
        <v>625</v>
      </c>
      <c r="F122" s="97" t="s">
        <v>626</v>
      </c>
      <c r="G122" s="75" t="s">
        <v>42</v>
      </c>
      <c r="H122" s="76" t="s">
        <v>627</v>
      </c>
      <c r="I122" s="96" t="s">
        <v>625</v>
      </c>
      <c r="J122" s="74">
        <v>734</v>
      </c>
      <c r="K122" s="93" t="s">
        <v>628</v>
      </c>
      <c r="L122" s="98" t="s">
        <v>629</v>
      </c>
    </row>
    <row r="123" spans="1:12" x14ac:dyDescent="0.35">
      <c r="A123" s="75" t="s">
        <v>21</v>
      </c>
      <c r="B123" s="76">
        <v>355224</v>
      </c>
      <c r="C123" s="96">
        <v>355664</v>
      </c>
      <c r="D123" s="74" t="s">
        <v>39</v>
      </c>
      <c r="E123" s="93" t="s">
        <v>630</v>
      </c>
      <c r="F123" s="97" t="s">
        <v>631</v>
      </c>
      <c r="G123" s="75" t="s">
        <v>42</v>
      </c>
      <c r="H123" s="76" t="s">
        <v>632</v>
      </c>
      <c r="I123" s="96" t="s">
        <v>630</v>
      </c>
      <c r="J123" s="74">
        <v>146</v>
      </c>
      <c r="K123" s="93" t="s">
        <v>633</v>
      </c>
      <c r="L123" s="98" t="s">
        <v>634</v>
      </c>
    </row>
    <row r="124" spans="1:12" x14ac:dyDescent="0.35">
      <c r="A124" s="75" t="s">
        <v>21</v>
      </c>
      <c r="B124" s="76">
        <v>357932</v>
      </c>
      <c r="C124" s="96">
        <v>359206</v>
      </c>
      <c r="D124" s="74" t="s">
        <v>39</v>
      </c>
      <c r="E124" s="93" t="s">
        <v>635</v>
      </c>
      <c r="F124" s="97" t="s">
        <v>636</v>
      </c>
      <c r="G124" s="75" t="s">
        <v>42</v>
      </c>
      <c r="H124" s="76" t="s">
        <v>637</v>
      </c>
      <c r="I124" s="96" t="s">
        <v>635</v>
      </c>
      <c r="J124" s="74">
        <v>424</v>
      </c>
      <c r="K124" s="93" t="s">
        <v>638</v>
      </c>
      <c r="L124" s="98" t="s">
        <v>639</v>
      </c>
    </row>
    <row r="125" spans="1:12" x14ac:dyDescent="0.35">
      <c r="A125" s="75" t="s">
        <v>21</v>
      </c>
      <c r="B125" s="76">
        <v>359220</v>
      </c>
      <c r="C125" s="96">
        <v>360998</v>
      </c>
      <c r="D125" s="74" t="s">
        <v>39</v>
      </c>
      <c r="E125" s="93" t="s">
        <v>640</v>
      </c>
      <c r="F125" s="97" t="s">
        <v>641</v>
      </c>
      <c r="G125" s="75" t="s">
        <v>42</v>
      </c>
      <c r="H125" s="76" t="s">
        <v>642</v>
      </c>
      <c r="I125" s="96" t="s">
        <v>640</v>
      </c>
      <c r="J125" s="74">
        <v>592</v>
      </c>
      <c r="K125" s="93" t="s">
        <v>643</v>
      </c>
      <c r="L125" s="98" t="s">
        <v>644</v>
      </c>
    </row>
    <row r="126" spans="1:12" x14ac:dyDescent="0.35">
      <c r="A126" s="75" t="s">
        <v>21</v>
      </c>
      <c r="B126" s="76">
        <v>361334</v>
      </c>
      <c r="C126" s="96">
        <v>362098</v>
      </c>
      <c r="D126" s="74" t="s">
        <v>39</v>
      </c>
      <c r="E126" s="93" t="s">
        <v>645</v>
      </c>
      <c r="F126" s="97" t="s">
        <v>646</v>
      </c>
      <c r="G126" s="75" t="s">
        <v>42</v>
      </c>
      <c r="H126" s="76" t="s">
        <v>647</v>
      </c>
      <c r="I126" s="96" t="s">
        <v>645</v>
      </c>
      <c r="J126" s="74">
        <v>254</v>
      </c>
      <c r="K126" s="93" t="s">
        <v>648</v>
      </c>
      <c r="L126" s="98" t="s">
        <v>649</v>
      </c>
    </row>
    <row r="127" spans="1:12" x14ac:dyDescent="0.35">
      <c r="A127" s="75" t="s">
        <v>21</v>
      </c>
      <c r="B127" s="76">
        <v>365213</v>
      </c>
      <c r="C127" s="96">
        <v>366328</v>
      </c>
      <c r="D127" s="74" t="s">
        <v>39</v>
      </c>
      <c r="E127" s="93" t="s">
        <v>650</v>
      </c>
      <c r="F127" s="97" t="s">
        <v>651</v>
      </c>
      <c r="G127" s="75" t="s">
        <v>42</v>
      </c>
      <c r="H127" s="76" t="s">
        <v>652</v>
      </c>
      <c r="I127" s="96" t="s">
        <v>650</v>
      </c>
      <c r="J127" s="74">
        <v>371</v>
      </c>
      <c r="K127" s="93" t="s">
        <v>653</v>
      </c>
      <c r="L127" s="98" t="s">
        <v>654</v>
      </c>
    </row>
    <row r="128" spans="1:12" x14ac:dyDescent="0.35">
      <c r="A128" s="75" t="s">
        <v>21</v>
      </c>
      <c r="B128" s="76">
        <v>374928</v>
      </c>
      <c r="C128" s="96">
        <v>377564</v>
      </c>
      <c r="D128" s="74" t="s">
        <v>39</v>
      </c>
      <c r="E128" s="93" t="s">
        <v>655</v>
      </c>
      <c r="F128" s="97" t="s">
        <v>656</v>
      </c>
      <c r="G128" s="75" t="s">
        <v>42</v>
      </c>
      <c r="H128" s="76" t="s">
        <v>657</v>
      </c>
      <c r="I128" s="96" t="s">
        <v>655</v>
      </c>
      <c r="J128" s="74">
        <v>878</v>
      </c>
      <c r="K128" s="93" t="s">
        <v>658</v>
      </c>
      <c r="L128" s="98" t="s">
        <v>659</v>
      </c>
    </row>
    <row r="129" spans="1:12" x14ac:dyDescent="0.35">
      <c r="A129" s="75" t="s">
        <v>21</v>
      </c>
      <c r="B129" s="76">
        <v>377923</v>
      </c>
      <c r="C129" s="96">
        <v>378339</v>
      </c>
      <c r="D129" s="74" t="s">
        <v>39</v>
      </c>
      <c r="E129" s="93" t="s">
        <v>660</v>
      </c>
      <c r="F129" s="97" t="s">
        <v>661</v>
      </c>
      <c r="G129" s="75" t="s">
        <v>42</v>
      </c>
      <c r="H129" s="76" t="s">
        <v>662</v>
      </c>
      <c r="I129" s="96" t="s">
        <v>660</v>
      </c>
      <c r="J129" s="74">
        <v>138</v>
      </c>
      <c r="K129" s="93" t="s">
        <v>663</v>
      </c>
      <c r="L129" s="98" t="s">
        <v>664</v>
      </c>
    </row>
    <row r="130" spans="1:12" x14ac:dyDescent="0.35">
      <c r="A130" s="75" t="s">
        <v>21</v>
      </c>
      <c r="B130" s="76">
        <v>380003</v>
      </c>
      <c r="C130" s="96">
        <v>380656</v>
      </c>
      <c r="D130" s="74" t="s">
        <v>39</v>
      </c>
      <c r="E130" s="93" t="s">
        <v>665</v>
      </c>
      <c r="F130" s="97" t="s">
        <v>666</v>
      </c>
      <c r="G130" s="75" t="s">
        <v>42</v>
      </c>
      <c r="H130" s="76" t="s">
        <v>667</v>
      </c>
      <c r="I130" s="96" t="s">
        <v>665</v>
      </c>
      <c r="J130" s="74">
        <v>217</v>
      </c>
      <c r="K130" s="93" t="s">
        <v>668</v>
      </c>
      <c r="L130" s="98" t="s">
        <v>669</v>
      </c>
    </row>
    <row r="131" spans="1:12" x14ac:dyDescent="0.35">
      <c r="L131" s="98" t="s">
        <v>434</v>
      </c>
    </row>
    <row r="132" spans="1:12" x14ac:dyDescent="0.35">
      <c r="A132" s="75" t="s">
        <v>21</v>
      </c>
      <c r="B132" s="76">
        <v>382885</v>
      </c>
      <c r="C132" s="96">
        <v>383520</v>
      </c>
      <c r="D132" s="74" t="s">
        <v>39</v>
      </c>
      <c r="E132" s="93" t="s">
        <v>670</v>
      </c>
      <c r="F132" s="97" t="s">
        <v>671</v>
      </c>
      <c r="G132" s="75" t="s">
        <v>42</v>
      </c>
      <c r="H132" s="76" t="s">
        <v>672</v>
      </c>
      <c r="I132" s="96" t="s">
        <v>670</v>
      </c>
      <c r="J132" s="74">
        <v>211</v>
      </c>
      <c r="K132" s="93" t="s">
        <v>673</v>
      </c>
      <c r="L132" s="98" t="s">
        <v>674</v>
      </c>
    </row>
    <row r="133" spans="1:12" x14ac:dyDescent="0.35">
      <c r="A133" s="75" t="s">
        <v>21</v>
      </c>
      <c r="B133" s="76">
        <v>387251</v>
      </c>
      <c r="C133" s="96">
        <v>387892</v>
      </c>
      <c r="D133" s="74" t="s">
        <v>39</v>
      </c>
      <c r="E133" s="93" t="s">
        <v>145</v>
      </c>
      <c r="F133" s="97" t="s">
        <v>675</v>
      </c>
      <c r="G133" s="75" t="s">
        <v>42</v>
      </c>
      <c r="H133" s="76" t="s">
        <v>676</v>
      </c>
      <c r="I133" s="96" t="s">
        <v>145</v>
      </c>
      <c r="J133" s="74">
        <v>213</v>
      </c>
      <c r="K133" s="93" t="s">
        <v>677</v>
      </c>
      <c r="L133" s="98" t="s">
        <v>434</v>
      </c>
    </row>
    <row r="134" spans="1:12" x14ac:dyDescent="0.35">
      <c r="A134" s="75" t="s">
        <v>21</v>
      </c>
      <c r="B134" s="76">
        <v>387913</v>
      </c>
      <c r="C134" s="96">
        <v>388608</v>
      </c>
      <c r="D134" s="74" t="s">
        <v>39</v>
      </c>
      <c r="E134" s="93" t="s">
        <v>678</v>
      </c>
      <c r="F134" s="97" t="s">
        <v>679</v>
      </c>
      <c r="G134" s="75" t="s">
        <v>42</v>
      </c>
      <c r="H134" s="76" t="s">
        <v>680</v>
      </c>
      <c r="I134" s="96" t="s">
        <v>678</v>
      </c>
      <c r="J134" s="74">
        <v>231</v>
      </c>
      <c r="K134" s="93" t="s">
        <v>681</v>
      </c>
      <c r="L134" s="98" t="s">
        <v>682</v>
      </c>
    </row>
    <row r="135" spans="1:12" x14ac:dyDescent="0.35">
      <c r="L135" s="98" t="s">
        <v>683</v>
      </c>
    </row>
    <row r="136" spans="1:12" x14ac:dyDescent="0.35">
      <c r="A136" s="75" t="s">
        <v>21</v>
      </c>
      <c r="B136" s="76">
        <v>388673</v>
      </c>
      <c r="C136" s="96">
        <v>389596</v>
      </c>
      <c r="D136" s="74" t="s">
        <v>39</v>
      </c>
      <c r="E136" s="93" t="s">
        <v>684</v>
      </c>
      <c r="G136" s="75" t="s">
        <v>42</v>
      </c>
      <c r="H136" s="76" t="s">
        <v>685</v>
      </c>
      <c r="I136" s="96" t="s">
        <v>684</v>
      </c>
      <c r="J136" s="74">
        <v>307</v>
      </c>
      <c r="K136" s="93" t="s">
        <v>686</v>
      </c>
      <c r="L136" s="98" t="s">
        <v>687</v>
      </c>
    </row>
    <row r="137" spans="1:12" x14ac:dyDescent="0.35">
      <c r="A137" s="75" t="s">
        <v>21</v>
      </c>
      <c r="B137" s="76">
        <v>391588</v>
      </c>
      <c r="C137" s="96">
        <v>394530</v>
      </c>
      <c r="D137" s="74" t="s">
        <v>55</v>
      </c>
      <c r="E137" s="93" t="s">
        <v>688</v>
      </c>
      <c r="F137" s="97" t="s">
        <v>689</v>
      </c>
      <c r="G137" s="75" t="s">
        <v>42</v>
      </c>
      <c r="H137" s="76" t="s">
        <v>690</v>
      </c>
      <c r="I137" s="96" t="s">
        <v>688</v>
      </c>
      <c r="J137" s="74">
        <v>980</v>
      </c>
      <c r="K137" s="93" t="s">
        <v>691</v>
      </c>
      <c r="L137" s="98" t="s">
        <v>692</v>
      </c>
    </row>
    <row r="138" spans="1:12" x14ac:dyDescent="0.35">
      <c r="A138" s="75" t="s">
        <v>21</v>
      </c>
      <c r="B138" s="76">
        <v>398683</v>
      </c>
      <c r="C138" s="96">
        <v>401847</v>
      </c>
      <c r="D138" s="74" t="s">
        <v>39</v>
      </c>
      <c r="E138" s="93" t="s">
        <v>693</v>
      </c>
      <c r="F138" s="97" t="s">
        <v>694</v>
      </c>
      <c r="G138" s="75" t="s">
        <v>42</v>
      </c>
      <c r="H138" s="76" t="s">
        <v>695</v>
      </c>
      <c r="I138" s="96" t="s">
        <v>693</v>
      </c>
      <c r="J138" s="74">
        <v>1054</v>
      </c>
      <c r="K138" s="93" t="s">
        <v>696</v>
      </c>
      <c r="L138" s="98" t="s">
        <v>697</v>
      </c>
    </row>
    <row r="139" spans="1:12" x14ac:dyDescent="0.35">
      <c r="A139" s="75" t="s">
        <v>21</v>
      </c>
      <c r="B139" s="76">
        <v>415695</v>
      </c>
      <c r="C139" s="96">
        <v>417704</v>
      </c>
      <c r="D139" s="74" t="s">
        <v>39</v>
      </c>
      <c r="E139" s="93" t="s">
        <v>698</v>
      </c>
      <c r="F139" s="97" t="s">
        <v>699</v>
      </c>
      <c r="G139" s="75" t="s">
        <v>42</v>
      </c>
      <c r="H139" s="76" t="s">
        <v>700</v>
      </c>
      <c r="I139" s="96" t="s">
        <v>698</v>
      </c>
      <c r="J139" s="74">
        <v>669</v>
      </c>
      <c r="K139" s="93" t="s">
        <v>701</v>
      </c>
      <c r="L139" s="98" t="s">
        <v>702</v>
      </c>
    </row>
    <row r="140" spans="1:12" x14ac:dyDescent="0.35">
      <c r="A140" s="75" t="s">
        <v>21</v>
      </c>
      <c r="B140" s="76">
        <v>418386</v>
      </c>
      <c r="C140" s="96">
        <v>419435</v>
      </c>
      <c r="D140" s="74" t="s">
        <v>55</v>
      </c>
      <c r="E140" s="93" t="s">
        <v>703</v>
      </c>
      <c r="F140" s="97" t="s">
        <v>704</v>
      </c>
      <c r="G140" s="75" t="s">
        <v>42</v>
      </c>
      <c r="H140" s="76" t="s">
        <v>705</v>
      </c>
      <c r="I140" s="96" t="s">
        <v>703</v>
      </c>
      <c r="J140" s="74">
        <v>349</v>
      </c>
      <c r="K140" s="93" t="s">
        <v>706</v>
      </c>
      <c r="L140" s="98" t="s">
        <v>65</v>
      </c>
    </row>
    <row r="141" spans="1:12" x14ac:dyDescent="0.35">
      <c r="A141" s="75" t="s">
        <v>21</v>
      </c>
      <c r="B141" s="76">
        <v>421160</v>
      </c>
      <c r="C141" s="96">
        <v>422296</v>
      </c>
      <c r="D141" s="74" t="s">
        <v>55</v>
      </c>
      <c r="E141" s="93" t="s">
        <v>707</v>
      </c>
      <c r="F141" s="97" t="s">
        <v>708</v>
      </c>
      <c r="G141" s="75" t="s">
        <v>42</v>
      </c>
      <c r="H141" s="76" t="s">
        <v>709</v>
      </c>
      <c r="I141" s="96" t="s">
        <v>707</v>
      </c>
      <c r="J141" s="74">
        <v>378</v>
      </c>
      <c r="K141" s="93" t="s">
        <v>710</v>
      </c>
      <c r="L141" s="98" t="s">
        <v>65</v>
      </c>
    </row>
    <row r="142" spans="1:12" x14ac:dyDescent="0.35">
      <c r="A142" s="75" t="s">
        <v>21</v>
      </c>
      <c r="B142" s="76">
        <v>426954</v>
      </c>
      <c r="C142" s="96">
        <v>427775</v>
      </c>
      <c r="D142" s="74" t="s">
        <v>39</v>
      </c>
      <c r="E142" s="93" t="s">
        <v>711</v>
      </c>
      <c r="F142" s="97" t="s">
        <v>712</v>
      </c>
      <c r="G142" s="75" t="s">
        <v>42</v>
      </c>
      <c r="H142" s="76" t="s">
        <v>713</v>
      </c>
      <c r="I142" s="96" t="s">
        <v>711</v>
      </c>
      <c r="J142" s="74">
        <v>273</v>
      </c>
      <c r="K142" s="93" t="s">
        <v>714</v>
      </c>
      <c r="L142" s="98" t="s">
        <v>715</v>
      </c>
    </row>
    <row r="143" spans="1:12" x14ac:dyDescent="0.35">
      <c r="A143" s="75" t="s">
        <v>21</v>
      </c>
      <c r="B143" s="76">
        <v>438548</v>
      </c>
      <c r="C143" s="96">
        <v>439384</v>
      </c>
      <c r="D143" s="74" t="s">
        <v>39</v>
      </c>
      <c r="E143" s="93" t="s">
        <v>716</v>
      </c>
      <c r="G143" s="75" t="s">
        <v>42</v>
      </c>
      <c r="H143" s="76" t="s">
        <v>717</v>
      </c>
      <c r="I143" s="96" t="s">
        <v>716</v>
      </c>
      <c r="J143" s="74">
        <v>278</v>
      </c>
      <c r="K143" s="93" t="s">
        <v>718</v>
      </c>
      <c r="L143" s="98" t="s">
        <v>719</v>
      </c>
    </row>
    <row r="144" spans="1:12" x14ac:dyDescent="0.35">
      <c r="A144" s="75" t="s">
        <v>21</v>
      </c>
      <c r="B144" s="76">
        <v>439381</v>
      </c>
      <c r="C144" s="96">
        <v>440334</v>
      </c>
      <c r="D144" s="74" t="s">
        <v>39</v>
      </c>
      <c r="E144" s="93" t="s">
        <v>720</v>
      </c>
      <c r="G144" s="75" t="s">
        <v>42</v>
      </c>
      <c r="H144" s="76" t="s">
        <v>721</v>
      </c>
      <c r="I144" s="96" t="s">
        <v>720</v>
      </c>
      <c r="J144" s="74">
        <v>317</v>
      </c>
      <c r="K144" s="93" t="s">
        <v>722</v>
      </c>
      <c r="L144" s="98" t="s">
        <v>723</v>
      </c>
    </row>
    <row r="145" spans="1:12" x14ac:dyDescent="0.35">
      <c r="A145" s="75" t="s">
        <v>21</v>
      </c>
      <c r="B145" s="76">
        <v>440357</v>
      </c>
      <c r="C145" s="96">
        <v>441115</v>
      </c>
      <c r="D145" s="74" t="s">
        <v>39</v>
      </c>
      <c r="E145" s="93" t="s">
        <v>724</v>
      </c>
      <c r="G145" s="75" t="s">
        <v>42</v>
      </c>
      <c r="H145" s="76" t="s">
        <v>725</v>
      </c>
      <c r="I145" s="96" t="s">
        <v>724</v>
      </c>
      <c r="J145" s="74">
        <v>252</v>
      </c>
      <c r="K145" s="93" t="s">
        <v>726</v>
      </c>
      <c r="L145" s="98" t="s">
        <v>65</v>
      </c>
    </row>
    <row r="146" spans="1:12" x14ac:dyDescent="0.35">
      <c r="A146" s="75" t="s">
        <v>21</v>
      </c>
      <c r="B146" s="76">
        <v>445401</v>
      </c>
      <c r="C146" s="96">
        <v>446198</v>
      </c>
      <c r="D146" s="74" t="s">
        <v>55</v>
      </c>
      <c r="E146" s="93" t="s">
        <v>467</v>
      </c>
      <c r="F146" s="97" t="s">
        <v>727</v>
      </c>
      <c r="G146" s="75" t="s">
        <v>42</v>
      </c>
      <c r="H146" s="76" t="s">
        <v>728</v>
      </c>
      <c r="I146" s="96" t="s">
        <v>467</v>
      </c>
      <c r="J146" s="74">
        <v>265</v>
      </c>
      <c r="K146" s="93" t="s">
        <v>729</v>
      </c>
      <c r="L146" s="98" t="s">
        <v>471</v>
      </c>
    </row>
    <row r="147" spans="1:12" x14ac:dyDescent="0.35">
      <c r="A147" s="75" t="s">
        <v>21</v>
      </c>
      <c r="B147" s="76">
        <v>450962</v>
      </c>
      <c r="C147" s="96">
        <v>451528</v>
      </c>
      <c r="D147" s="74" t="s">
        <v>39</v>
      </c>
      <c r="E147" s="93" t="s">
        <v>730</v>
      </c>
      <c r="F147" s="97" t="s">
        <v>731</v>
      </c>
      <c r="G147" s="75" t="s">
        <v>42</v>
      </c>
      <c r="H147" s="76" t="s">
        <v>732</v>
      </c>
      <c r="I147" s="96" t="s">
        <v>730</v>
      </c>
      <c r="J147" s="74">
        <v>188</v>
      </c>
      <c r="K147" s="93" t="s">
        <v>733</v>
      </c>
      <c r="L147" s="98" t="s">
        <v>237</v>
      </c>
    </row>
    <row r="148" spans="1:12" x14ac:dyDescent="0.35">
      <c r="A148" s="75" t="s">
        <v>21</v>
      </c>
      <c r="B148" s="76">
        <v>469339</v>
      </c>
      <c r="C148" s="96">
        <v>470181</v>
      </c>
      <c r="D148" s="74" t="s">
        <v>39</v>
      </c>
      <c r="E148" s="93" t="s">
        <v>734</v>
      </c>
      <c r="G148" s="75" t="s">
        <v>42</v>
      </c>
      <c r="H148" s="76" t="s">
        <v>735</v>
      </c>
      <c r="I148" s="96" t="s">
        <v>734</v>
      </c>
      <c r="J148" s="74">
        <v>280</v>
      </c>
      <c r="K148" s="93" t="s">
        <v>736</v>
      </c>
      <c r="L148" s="98" t="s">
        <v>307</v>
      </c>
    </row>
    <row r="149" spans="1:12" x14ac:dyDescent="0.35">
      <c r="A149" s="75" t="s">
        <v>21</v>
      </c>
      <c r="B149" s="76">
        <v>494741</v>
      </c>
      <c r="C149" s="96">
        <v>495169</v>
      </c>
      <c r="D149" s="74" t="s">
        <v>39</v>
      </c>
      <c r="E149" s="93" t="s">
        <v>737</v>
      </c>
      <c r="F149" s="97" t="s">
        <v>738</v>
      </c>
      <c r="G149" s="75" t="s">
        <v>42</v>
      </c>
      <c r="H149" s="76" t="s">
        <v>739</v>
      </c>
      <c r="I149" s="96" t="s">
        <v>737</v>
      </c>
      <c r="J149" s="74">
        <v>142</v>
      </c>
      <c r="K149" s="93" t="s">
        <v>740</v>
      </c>
      <c r="L149" s="98" t="s">
        <v>664</v>
      </c>
    </row>
    <row r="150" spans="1:12" x14ac:dyDescent="0.35">
      <c r="A150" s="75" t="s">
        <v>21</v>
      </c>
      <c r="B150" s="76">
        <v>524781</v>
      </c>
      <c r="C150" s="96">
        <v>525599</v>
      </c>
      <c r="D150" s="74" t="s">
        <v>39</v>
      </c>
      <c r="E150" s="93" t="s">
        <v>741</v>
      </c>
      <c r="F150" s="97" t="s">
        <v>742</v>
      </c>
      <c r="G150" s="75" t="s">
        <v>42</v>
      </c>
      <c r="H150" s="76" t="s">
        <v>743</v>
      </c>
      <c r="I150" s="96" t="s">
        <v>741</v>
      </c>
      <c r="J150" s="74">
        <v>272</v>
      </c>
      <c r="K150" s="93" t="s">
        <v>744</v>
      </c>
      <c r="L150" s="98" t="s">
        <v>745</v>
      </c>
    </row>
    <row r="151" spans="1:12" x14ac:dyDescent="0.35">
      <c r="A151" s="75" t="s">
        <v>21</v>
      </c>
      <c r="B151" s="76">
        <v>533832</v>
      </c>
      <c r="C151" s="96">
        <v>534827</v>
      </c>
      <c r="D151" s="74" t="s">
        <v>55</v>
      </c>
      <c r="E151" s="93" t="s">
        <v>746</v>
      </c>
      <c r="G151" s="75" t="s">
        <v>42</v>
      </c>
      <c r="H151" s="76" t="s">
        <v>747</v>
      </c>
      <c r="I151" s="96" t="s">
        <v>746</v>
      </c>
      <c r="J151" s="74">
        <v>331</v>
      </c>
      <c r="K151" s="93" t="s">
        <v>748</v>
      </c>
      <c r="L151" s="98" t="s">
        <v>749</v>
      </c>
    </row>
    <row r="152" spans="1:12" x14ac:dyDescent="0.35">
      <c r="A152" s="75" t="s">
        <v>21</v>
      </c>
      <c r="B152" s="76">
        <v>545686</v>
      </c>
      <c r="C152" s="96">
        <v>546579</v>
      </c>
      <c r="D152" s="74" t="s">
        <v>39</v>
      </c>
      <c r="E152" s="93" t="s">
        <v>750</v>
      </c>
      <c r="F152" s="97" t="s">
        <v>751</v>
      </c>
      <c r="G152" s="75" t="s">
        <v>42</v>
      </c>
      <c r="H152" s="76" t="s">
        <v>752</v>
      </c>
      <c r="I152" s="96" t="s">
        <v>750</v>
      </c>
      <c r="J152" s="74">
        <v>297</v>
      </c>
      <c r="K152" s="93" t="s">
        <v>753</v>
      </c>
      <c r="L152" s="98" t="s">
        <v>754</v>
      </c>
    </row>
    <row r="153" spans="1:12" x14ac:dyDescent="0.35">
      <c r="A153" s="75" t="s">
        <v>21</v>
      </c>
      <c r="B153" s="76">
        <v>547411</v>
      </c>
      <c r="C153" s="96">
        <v>548163</v>
      </c>
      <c r="D153" s="74" t="s">
        <v>39</v>
      </c>
      <c r="E153" s="93" t="s">
        <v>755</v>
      </c>
      <c r="F153" s="97" t="s">
        <v>756</v>
      </c>
      <c r="G153" s="75" t="s">
        <v>42</v>
      </c>
      <c r="H153" s="76" t="s">
        <v>757</v>
      </c>
      <c r="I153" s="96" t="s">
        <v>755</v>
      </c>
      <c r="J153" s="74">
        <v>250</v>
      </c>
      <c r="K153" s="93" t="s">
        <v>758</v>
      </c>
      <c r="L153" s="98" t="s">
        <v>745</v>
      </c>
    </row>
    <row r="154" spans="1:12" x14ac:dyDescent="0.35">
      <c r="A154" s="75" t="s">
        <v>21</v>
      </c>
      <c r="B154" s="76">
        <v>548415</v>
      </c>
      <c r="C154" s="96">
        <v>549146</v>
      </c>
      <c r="D154" s="74" t="s">
        <v>39</v>
      </c>
      <c r="E154" s="93" t="s">
        <v>759</v>
      </c>
      <c r="F154" s="97" t="s">
        <v>760</v>
      </c>
      <c r="G154" s="75" t="s">
        <v>42</v>
      </c>
      <c r="H154" s="76" t="s">
        <v>761</v>
      </c>
      <c r="I154" s="96" t="s">
        <v>759</v>
      </c>
      <c r="J154" s="74">
        <v>243</v>
      </c>
      <c r="K154" s="93" t="s">
        <v>762</v>
      </c>
      <c r="L154" s="98" t="s">
        <v>763</v>
      </c>
    </row>
    <row r="155" spans="1:12" x14ac:dyDescent="0.35">
      <c r="A155" s="75" t="s">
        <v>21</v>
      </c>
      <c r="B155" s="76">
        <v>551594</v>
      </c>
      <c r="C155" s="96">
        <v>552436</v>
      </c>
      <c r="D155" s="74" t="s">
        <v>39</v>
      </c>
      <c r="E155" s="93" t="s">
        <v>764</v>
      </c>
      <c r="F155" s="97" t="s">
        <v>765</v>
      </c>
      <c r="G155" s="75" t="s">
        <v>42</v>
      </c>
      <c r="H155" s="76" t="s">
        <v>766</v>
      </c>
      <c r="I155" s="96" t="s">
        <v>764</v>
      </c>
      <c r="J155" s="74">
        <v>280</v>
      </c>
      <c r="K155" s="93" t="s">
        <v>767</v>
      </c>
      <c r="L155" s="98" t="s">
        <v>768</v>
      </c>
    </row>
    <row r="156" spans="1:12" x14ac:dyDescent="0.35">
      <c r="A156" s="75" t="s">
        <v>21</v>
      </c>
      <c r="B156" s="76">
        <v>552732</v>
      </c>
      <c r="C156" s="96">
        <v>553301</v>
      </c>
      <c r="D156" s="74" t="s">
        <v>39</v>
      </c>
      <c r="E156" s="93" t="s">
        <v>769</v>
      </c>
      <c r="F156" s="97" t="s">
        <v>770</v>
      </c>
      <c r="G156" s="75" t="s">
        <v>42</v>
      </c>
      <c r="H156" s="76" t="s">
        <v>771</v>
      </c>
      <c r="I156" s="96" t="s">
        <v>769</v>
      </c>
      <c r="J156" s="74">
        <v>189</v>
      </c>
      <c r="K156" s="93" t="s">
        <v>772</v>
      </c>
      <c r="L156" s="98" t="s">
        <v>773</v>
      </c>
    </row>
    <row r="157" spans="1:12" x14ac:dyDescent="0.35">
      <c r="A157" s="75" t="s">
        <v>21</v>
      </c>
      <c r="B157" s="76">
        <v>553291</v>
      </c>
      <c r="C157" s="96">
        <v>553851</v>
      </c>
      <c r="D157" s="74" t="s">
        <v>39</v>
      </c>
      <c r="E157" s="93" t="s">
        <v>774</v>
      </c>
      <c r="F157" s="97" t="s">
        <v>775</v>
      </c>
      <c r="G157" s="75" t="s">
        <v>42</v>
      </c>
      <c r="H157" s="76" t="s">
        <v>776</v>
      </c>
      <c r="I157" s="96" t="s">
        <v>774</v>
      </c>
      <c r="J157" s="74">
        <v>186</v>
      </c>
      <c r="K157" s="93" t="s">
        <v>777</v>
      </c>
      <c r="L157" s="98" t="s">
        <v>778</v>
      </c>
    </row>
    <row r="158" spans="1:12" x14ac:dyDescent="0.35">
      <c r="A158" s="75" t="s">
        <v>21</v>
      </c>
      <c r="B158" s="76">
        <v>554216</v>
      </c>
      <c r="C158" s="96">
        <v>554959</v>
      </c>
      <c r="D158" s="74" t="s">
        <v>39</v>
      </c>
      <c r="E158" s="93" t="s">
        <v>145</v>
      </c>
      <c r="F158" s="97" t="s">
        <v>779</v>
      </c>
      <c r="G158" s="75" t="s">
        <v>42</v>
      </c>
      <c r="H158" s="76" t="s">
        <v>780</v>
      </c>
      <c r="I158" s="96" t="s">
        <v>145</v>
      </c>
      <c r="J158" s="74">
        <v>247</v>
      </c>
      <c r="K158" s="93" t="s">
        <v>781</v>
      </c>
      <c r="L158" s="98" t="s">
        <v>434</v>
      </c>
    </row>
    <row r="159" spans="1:12" x14ac:dyDescent="0.35">
      <c r="A159" s="75" t="s">
        <v>21</v>
      </c>
      <c r="B159" s="76">
        <v>559914</v>
      </c>
      <c r="C159" s="96">
        <v>560957</v>
      </c>
      <c r="D159" s="74" t="s">
        <v>39</v>
      </c>
      <c r="E159" s="93" t="s">
        <v>782</v>
      </c>
      <c r="F159" s="97" t="s">
        <v>783</v>
      </c>
      <c r="G159" s="75" t="s">
        <v>42</v>
      </c>
      <c r="H159" s="76" t="s">
        <v>784</v>
      </c>
      <c r="I159" s="96" t="s">
        <v>782</v>
      </c>
      <c r="J159" s="74">
        <v>347</v>
      </c>
      <c r="K159" s="93" t="s">
        <v>785</v>
      </c>
      <c r="L159" s="98" t="s">
        <v>358</v>
      </c>
    </row>
    <row r="160" spans="1:12" x14ac:dyDescent="0.35">
      <c r="A160" s="75" t="s">
        <v>21</v>
      </c>
      <c r="B160" s="76">
        <v>561442</v>
      </c>
      <c r="C160" s="96">
        <v>562548</v>
      </c>
      <c r="D160" s="74" t="s">
        <v>39</v>
      </c>
      <c r="E160" s="93" t="s">
        <v>786</v>
      </c>
      <c r="F160" s="97" t="s">
        <v>787</v>
      </c>
      <c r="G160" s="75" t="s">
        <v>42</v>
      </c>
      <c r="H160" s="76" t="s">
        <v>788</v>
      </c>
      <c r="I160" s="96" t="s">
        <v>786</v>
      </c>
      <c r="J160" s="74">
        <v>368</v>
      </c>
      <c r="K160" s="93" t="s">
        <v>789</v>
      </c>
      <c r="L160" s="98" t="s">
        <v>790</v>
      </c>
    </row>
    <row r="161" spans="1:12" x14ac:dyDescent="0.35">
      <c r="A161" s="75" t="s">
        <v>21</v>
      </c>
      <c r="B161" s="76">
        <v>564305</v>
      </c>
      <c r="C161" s="96">
        <v>566143</v>
      </c>
      <c r="D161" s="74" t="s">
        <v>39</v>
      </c>
      <c r="E161" s="93" t="s">
        <v>791</v>
      </c>
      <c r="F161" s="97" t="s">
        <v>792</v>
      </c>
      <c r="G161" s="75" t="s">
        <v>42</v>
      </c>
      <c r="H161" s="76" t="s">
        <v>793</v>
      </c>
      <c r="I161" s="96" t="s">
        <v>791</v>
      </c>
      <c r="J161" s="74">
        <v>612</v>
      </c>
      <c r="K161" s="93" t="s">
        <v>794</v>
      </c>
      <c r="L161" s="98" t="s">
        <v>795</v>
      </c>
    </row>
    <row r="162" spans="1:12" x14ac:dyDescent="0.35">
      <c r="A162" s="75" t="s">
        <v>21</v>
      </c>
      <c r="B162" s="76">
        <v>573251</v>
      </c>
      <c r="C162" s="96">
        <v>574021</v>
      </c>
      <c r="D162" s="74" t="s">
        <v>39</v>
      </c>
      <c r="E162" s="93" t="s">
        <v>796</v>
      </c>
      <c r="F162" s="97" t="s">
        <v>797</v>
      </c>
      <c r="G162" s="75" t="s">
        <v>42</v>
      </c>
      <c r="H162" s="76" t="s">
        <v>798</v>
      </c>
      <c r="I162" s="96" t="s">
        <v>796</v>
      </c>
      <c r="J162" s="74">
        <v>256</v>
      </c>
      <c r="K162" s="93" t="s">
        <v>799</v>
      </c>
      <c r="L162" s="98" t="s">
        <v>800</v>
      </c>
    </row>
    <row r="163" spans="1:12" x14ac:dyDescent="0.35">
      <c r="A163" s="75" t="s">
        <v>21</v>
      </c>
      <c r="B163" s="76">
        <v>582636</v>
      </c>
      <c r="C163" s="96">
        <v>584771</v>
      </c>
      <c r="D163" s="74" t="s">
        <v>39</v>
      </c>
      <c r="E163" s="93" t="s">
        <v>801</v>
      </c>
      <c r="F163" s="97" t="s">
        <v>802</v>
      </c>
      <c r="G163" s="75" t="s">
        <v>42</v>
      </c>
      <c r="H163" s="76" t="s">
        <v>803</v>
      </c>
      <c r="I163" s="96" t="s">
        <v>801</v>
      </c>
      <c r="J163" s="74">
        <v>711</v>
      </c>
      <c r="K163" s="93" t="s">
        <v>804</v>
      </c>
      <c r="L163" s="98" t="s">
        <v>805</v>
      </c>
    </row>
    <row r="164" spans="1:12" x14ac:dyDescent="0.35">
      <c r="A164" s="75" t="s">
        <v>21</v>
      </c>
      <c r="B164" s="76">
        <v>585226</v>
      </c>
      <c r="C164" s="96">
        <v>585597</v>
      </c>
      <c r="D164" s="74" t="s">
        <v>39</v>
      </c>
      <c r="E164" s="93" t="s">
        <v>806</v>
      </c>
      <c r="F164" s="97" t="s">
        <v>807</v>
      </c>
      <c r="G164" s="75" t="s">
        <v>42</v>
      </c>
      <c r="H164" s="76" t="s">
        <v>808</v>
      </c>
      <c r="I164" s="96" t="s">
        <v>806</v>
      </c>
      <c r="J164" s="74">
        <v>123</v>
      </c>
      <c r="K164" s="93" t="s">
        <v>809</v>
      </c>
      <c r="L164" s="98" t="s">
        <v>810</v>
      </c>
    </row>
    <row r="165" spans="1:12" x14ac:dyDescent="0.35">
      <c r="A165" s="75" t="s">
        <v>21</v>
      </c>
      <c r="B165" s="76">
        <v>585716</v>
      </c>
      <c r="C165" s="96">
        <v>586126</v>
      </c>
      <c r="D165" s="74" t="s">
        <v>39</v>
      </c>
      <c r="E165" s="93" t="s">
        <v>811</v>
      </c>
      <c r="F165" s="97" t="s">
        <v>812</v>
      </c>
      <c r="G165" s="75" t="s">
        <v>42</v>
      </c>
      <c r="H165" s="76" t="s">
        <v>813</v>
      </c>
      <c r="I165" s="96" t="s">
        <v>811</v>
      </c>
      <c r="J165" s="74">
        <v>136</v>
      </c>
      <c r="K165" s="93" t="s">
        <v>814</v>
      </c>
      <c r="L165" s="98" t="s">
        <v>815</v>
      </c>
    </row>
    <row r="166" spans="1:12" x14ac:dyDescent="0.35">
      <c r="A166" s="75" t="s">
        <v>21</v>
      </c>
      <c r="B166" s="76">
        <v>588405</v>
      </c>
      <c r="C166" s="96">
        <v>589292</v>
      </c>
      <c r="D166" s="74" t="s">
        <v>39</v>
      </c>
      <c r="E166" s="93" t="s">
        <v>816</v>
      </c>
      <c r="F166" s="97" t="s">
        <v>817</v>
      </c>
      <c r="G166" s="75" t="s">
        <v>42</v>
      </c>
      <c r="H166" s="76" t="s">
        <v>818</v>
      </c>
      <c r="I166" s="96" t="s">
        <v>816</v>
      </c>
      <c r="J166" s="74">
        <v>295</v>
      </c>
      <c r="K166" s="93" t="s">
        <v>819</v>
      </c>
      <c r="L166" s="98" t="s">
        <v>820</v>
      </c>
    </row>
    <row r="167" spans="1:12" x14ac:dyDescent="0.35">
      <c r="A167" s="75" t="s">
        <v>21</v>
      </c>
      <c r="B167" s="76">
        <v>589285</v>
      </c>
      <c r="C167" s="96">
        <v>591324</v>
      </c>
      <c r="D167" s="74" t="s">
        <v>39</v>
      </c>
      <c r="E167" s="93" t="s">
        <v>821</v>
      </c>
      <c r="F167" s="97" t="s">
        <v>822</v>
      </c>
      <c r="G167" s="75" t="s">
        <v>42</v>
      </c>
      <c r="H167" s="76" t="s">
        <v>823</v>
      </c>
      <c r="I167" s="96" t="s">
        <v>821</v>
      </c>
      <c r="J167" s="74">
        <v>679</v>
      </c>
      <c r="K167" s="93" t="s">
        <v>824</v>
      </c>
      <c r="L167" s="98" t="s">
        <v>820</v>
      </c>
    </row>
    <row r="168" spans="1:12" x14ac:dyDescent="0.35">
      <c r="A168" s="75" t="s">
        <v>21</v>
      </c>
      <c r="B168" s="76">
        <v>592121</v>
      </c>
      <c r="C168" s="96">
        <v>592933</v>
      </c>
      <c r="D168" s="74" t="s">
        <v>39</v>
      </c>
      <c r="E168" s="93" t="s">
        <v>825</v>
      </c>
      <c r="F168" s="97" t="s">
        <v>826</v>
      </c>
      <c r="G168" s="75" t="s">
        <v>42</v>
      </c>
      <c r="H168" s="76" t="s">
        <v>827</v>
      </c>
      <c r="I168" s="96" t="s">
        <v>825</v>
      </c>
      <c r="J168" s="74">
        <v>270</v>
      </c>
      <c r="K168" s="93" t="s">
        <v>828</v>
      </c>
      <c r="L168" s="98" t="s">
        <v>829</v>
      </c>
    </row>
    <row r="169" spans="1:12" x14ac:dyDescent="0.35">
      <c r="L169" s="98" t="s">
        <v>830</v>
      </c>
    </row>
    <row r="170" spans="1:12" x14ac:dyDescent="0.35">
      <c r="A170" s="75" t="s">
        <v>21</v>
      </c>
      <c r="B170" s="76">
        <v>597787</v>
      </c>
      <c r="C170" s="96">
        <v>598437</v>
      </c>
      <c r="D170" s="74" t="s">
        <v>39</v>
      </c>
      <c r="E170" s="93" t="s">
        <v>831</v>
      </c>
      <c r="F170" s="97" t="s">
        <v>832</v>
      </c>
      <c r="G170" s="75" t="s">
        <v>42</v>
      </c>
      <c r="H170" s="76" t="s">
        <v>833</v>
      </c>
      <c r="I170" s="96" t="s">
        <v>831</v>
      </c>
      <c r="J170" s="74">
        <v>216</v>
      </c>
      <c r="K170" s="93" t="s">
        <v>834</v>
      </c>
      <c r="L170" s="98" t="s">
        <v>835</v>
      </c>
    </row>
    <row r="171" spans="1:12" x14ac:dyDescent="0.35">
      <c r="A171" s="75" t="s">
        <v>21</v>
      </c>
      <c r="B171" s="76">
        <v>599574</v>
      </c>
      <c r="C171" s="96">
        <v>600518</v>
      </c>
      <c r="D171" s="74" t="s">
        <v>55</v>
      </c>
      <c r="E171" s="93" t="s">
        <v>836</v>
      </c>
      <c r="F171" s="97" t="s">
        <v>837</v>
      </c>
      <c r="G171" s="75" t="s">
        <v>42</v>
      </c>
      <c r="H171" s="76" t="s">
        <v>838</v>
      </c>
      <c r="I171" s="96" t="s">
        <v>836</v>
      </c>
      <c r="J171" s="74">
        <v>314</v>
      </c>
      <c r="K171" s="93" t="s">
        <v>839</v>
      </c>
      <c r="L171" s="98" t="s">
        <v>840</v>
      </c>
    </row>
    <row r="172" spans="1:12" x14ac:dyDescent="0.35">
      <c r="A172" s="75" t="s">
        <v>21</v>
      </c>
      <c r="B172" s="76">
        <v>602879</v>
      </c>
      <c r="C172" s="96">
        <v>603772</v>
      </c>
      <c r="D172" s="74" t="s">
        <v>39</v>
      </c>
      <c r="E172" s="93" t="s">
        <v>841</v>
      </c>
      <c r="F172" s="97" t="s">
        <v>842</v>
      </c>
      <c r="G172" s="75" t="s">
        <v>42</v>
      </c>
      <c r="H172" s="76" t="s">
        <v>843</v>
      </c>
      <c r="I172" s="96" t="s">
        <v>841</v>
      </c>
      <c r="J172" s="74">
        <v>297</v>
      </c>
      <c r="K172" s="93" t="s">
        <v>844</v>
      </c>
      <c r="L172" s="98" t="s">
        <v>845</v>
      </c>
    </row>
    <row r="173" spans="1:12" x14ac:dyDescent="0.35">
      <c r="A173" s="75" t="s">
        <v>21</v>
      </c>
      <c r="B173" s="76">
        <v>606797</v>
      </c>
      <c r="C173" s="96">
        <v>607930</v>
      </c>
      <c r="D173" s="74" t="s">
        <v>55</v>
      </c>
      <c r="E173" s="93" t="s">
        <v>846</v>
      </c>
      <c r="F173" s="97" t="s">
        <v>847</v>
      </c>
      <c r="G173" s="75" t="s">
        <v>42</v>
      </c>
      <c r="H173" s="76" t="s">
        <v>848</v>
      </c>
      <c r="I173" s="96" t="s">
        <v>846</v>
      </c>
      <c r="J173" s="74">
        <v>377</v>
      </c>
      <c r="K173" s="93" t="s">
        <v>849</v>
      </c>
      <c r="L173" s="98" t="s">
        <v>850</v>
      </c>
    </row>
    <row r="174" spans="1:12" x14ac:dyDescent="0.35">
      <c r="A174" s="75" t="s">
        <v>21</v>
      </c>
      <c r="B174" s="76">
        <v>609978</v>
      </c>
      <c r="C174" s="96">
        <v>610586</v>
      </c>
      <c r="D174" s="74" t="s">
        <v>39</v>
      </c>
      <c r="E174" s="93" t="s">
        <v>851</v>
      </c>
      <c r="F174" s="97" t="s">
        <v>852</v>
      </c>
      <c r="G174" s="75" t="s">
        <v>42</v>
      </c>
      <c r="H174" s="76" t="s">
        <v>853</v>
      </c>
      <c r="I174" s="96" t="s">
        <v>851</v>
      </c>
      <c r="J174" s="74">
        <v>202</v>
      </c>
      <c r="K174" s="93" t="s">
        <v>854</v>
      </c>
      <c r="L174" s="98" t="s">
        <v>855</v>
      </c>
    </row>
    <row r="175" spans="1:12" x14ac:dyDescent="0.35">
      <c r="A175" s="75" t="s">
        <v>21</v>
      </c>
      <c r="B175" s="76">
        <v>612099</v>
      </c>
      <c r="C175" s="96">
        <v>614249</v>
      </c>
      <c r="D175" s="74" t="s">
        <v>39</v>
      </c>
      <c r="E175" s="93" t="s">
        <v>856</v>
      </c>
      <c r="F175" s="97" t="s">
        <v>857</v>
      </c>
      <c r="G175" s="75" t="s">
        <v>42</v>
      </c>
      <c r="H175" s="76" t="s">
        <v>858</v>
      </c>
      <c r="I175" s="96" t="s">
        <v>856</v>
      </c>
      <c r="J175" s="74">
        <v>716</v>
      </c>
      <c r="K175" s="93" t="s">
        <v>859</v>
      </c>
      <c r="L175" s="98" t="s">
        <v>860</v>
      </c>
    </row>
    <row r="176" spans="1:12" x14ac:dyDescent="0.35">
      <c r="A176" s="75" t="s">
        <v>21</v>
      </c>
      <c r="B176" s="76">
        <v>617209</v>
      </c>
      <c r="C176" s="96">
        <v>618018</v>
      </c>
      <c r="D176" s="74" t="s">
        <v>39</v>
      </c>
      <c r="E176" s="93" t="s">
        <v>861</v>
      </c>
      <c r="F176" s="97" t="s">
        <v>862</v>
      </c>
      <c r="G176" s="75" t="s">
        <v>42</v>
      </c>
      <c r="H176" s="76" t="s">
        <v>863</v>
      </c>
      <c r="I176" s="96" t="s">
        <v>861</v>
      </c>
      <c r="J176" s="74">
        <v>269</v>
      </c>
      <c r="K176" s="93" t="s">
        <v>864</v>
      </c>
      <c r="L176" s="98" t="s">
        <v>865</v>
      </c>
    </row>
    <row r="177" spans="1:12" x14ac:dyDescent="0.35">
      <c r="A177" s="75" t="s">
        <v>21</v>
      </c>
      <c r="B177" s="76">
        <v>618029</v>
      </c>
      <c r="C177" s="96">
        <v>618811</v>
      </c>
      <c r="D177" s="74" t="s">
        <v>39</v>
      </c>
      <c r="E177" s="93" t="s">
        <v>861</v>
      </c>
      <c r="F177" s="97" t="s">
        <v>862</v>
      </c>
      <c r="G177" s="75" t="s">
        <v>42</v>
      </c>
      <c r="H177" s="76" t="s">
        <v>866</v>
      </c>
      <c r="I177" s="96" t="s">
        <v>861</v>
      </c>
      <c r="J177" s="74">
        <v>260</v>
      </c>
      <c r="K177" s="93" t="s">
        <v>867</v>
      </c>
      <c r="L177" s="98" t="s">
        <v>865</v>
      </c>
    </row>
    <row r="178" spans="1:12" x14ac:dyDescent="0.35">
      <c r="A178" s="75" t="s">
        <v>21</v>
      </c>
      <c r="B178" s="76">
        <v>620301</v>
      </c>
      <c r="C178" s="96">
        <v>621380</v>
      </c>
      <c r="D178" s="74" t="s">
        <v>39</v>
      </c>
      <c r="E178" s="93" t="s">
        <v>56</v>
      </c>
      <c r="F178" s="97" t="s">
        <v>868</v>
      </c>
      <c r="G178" s="75" t="s">
        <v>42</v>
      </c>
      <c r="H178" s="76" t="s">
        <v>869</v>
      </c>
      <c r="I178" s="96" t="s">
        <v>56</v>
      </c>
      <c r="J178" s="74">
        <v>359</v>
      </c>
      <c r="K178" s="93" t="s">
        <v>870</v>
      </c>
      <c r="L178" s="98" t="s">
        <v>60</v>
      </c>
    </row>
    <row r="179" spans="1:12" x14ac:dyDescent="0.35">
      <c r="A179" s="75" t="s">
        <v>21</v>
      </c>
      <c r="B179" s="76">
        <v>621698</v>
      </c>
      <c r="C179" s="96">
        <v>622261</v>
      </c>
      <c r="D179" s="74" t="s">
        <v>39</v>
      </c>
      <c r="E179" s="93" t="s">
        <v>871</v>
      </c>
      <c r="F179" s="97" t="s">
        <v>872</v>
      </c>
      <c r="G179" s="75" t="s">
        <v>42</v>
      </c>
      <c r="H179" s="76" t="s">
        <v>873</v>
      </c>
      <c r="I179" s="96" t="s">
        <v>871</v>
      </c>
      <c r="J179" s="74">
        <v>187</v>
      </c>
      <c r="K179" s="93" t="s">
        <v>874</v>
      </c>
      <c r="L179" s="98" t="s">
        <v>875</v>
      </c>
    </row>
    <row r="180" spans="1:12" x14ac:dyDescent="0.35">
      <c r="A180" s="75" t="s">
        <v>21</v>
      </c>
      <c r="B180" s="76">
        <v>624450</v>
      </c>
      <c r="C180" s="96">
        <v>625415</v>
      </c>
      <c r="D180" s="74" t="s">
        <v>39</v>
      </c>
      <c r="E180" s="93" t="s">
        <v>876</v>
      </c>
      <c r="F180" s="97" t="s">
        <v>877</v>
      </c>
      <c r="G180" s="75" t="s">
        <v>42</v>
      </c>
      <c r="H180" s="76" t="s">
        <v>878</v>
      </c>
      <c r="I180" s="96" t="s">
        <v>876</v>
      </c>
      <c r="J180" s="74">
        <v>321</v>
      </c>
      <c r="K180" s="93" t="s">
        <v>879</v>
      </c>
      <c r="L180" s="98" t="s">
        <v>880</v>
      </c>
    </row>
    <row r="181" spans="1:12" x14ac:dyDescent="0.35">
      <c r="A181" s="75" t="s">
        <v>21</v>
      </c>
      <c r="B181" s="76">
        <v>625532</v>
      </c>
      <c r="C181" s="96">
        <v>627448</v>
      </c>
      <c r="D181" s="74" t="s">
        <v>39</v>
      </c>
      <c r="E181" s="93" t="s">
        <v>881</v>
      </c>
      <c r="F181" s="97" t="s">
        <v>882</v>
      </c>
      <c r="G181" s="75" t="s">
        <v>42</v>
      </c>
      <c r="H181" s="76" t="s">
        <v>883</v>
      </c>
      <c r="I181" s="96" t="s">
        <v>881</v>
      </c>
      <c r="J181" s="74">
        <v>638</v>
      </c>
      <c r="K181" s="93" t="s">
        <v>884</v>
      </c>
      <c r="L181" s="98" t="s">
        <v>885</v>
      </c>
    </row>
    <row r="182" spans="1:12" x14ac:dyDescent="0.35">
      <c r="A182" s="75" t="s">
        <v>21</v>
      </c>
      <c r="B182" s="76">
        <v>627531</v>
      </c>
      <c r="C182" s="96">
        <v>628661</v>
      </c>
      <c r="D182" s="74" t="s">
        <v>39</v>
      </c>
      <c r="E182" s="93" t="s">
        <v>886</v>
      </c>
      <c r="F182" s="97" t="s">
        <v>887</v>
      </c>
      <c r="G182" s="75" t="s">
        <v>42</v>
      </c>
      <c r="H182" s="76" t="s">
        <v>888</v>
      </c>
      <c r="I182" s="96" t="s">
        <v>886</v>
      </c>
      <c r="J182" s="74">
        <v>376</v>
      </c>
      <c r="K182" s="93" t="s">
        <v>889</v>
      </c>
      <c r="L182" s="98" t="s">
        <v>890</v>
      </c>
    </row>
    <row r="183" spans="1:12" x14ac:dyDescent="0.35">
      <c r="A183" s="75" t="s">
        <v>21</v>
      </c>
      <c r="B183" s="76">
        <v>641518</v>
      </c>
      <c r="C183" s="96">
        <v>642090</v>
      </c>
      <c r="D183" s="74" t="s">
        <v>39</v>
      </c>
      <c r="E183" s="93" t="s">
        <v>891</v>
      </c>
      <c r="F183" s="97" t="s">
        <v>892</v>
      </c>
      <c r="G183" s="75" t="s">
        <v>42</v>
      </c>
      <c r="H183" s="76" t="s">
        <v>893</v>
      </c>
      <c r="I183" s="96" t="s">
        <v>891</v>
      </c>
      <c r="J183" s="74">
        <v>190</v>
      </c>
      <c r="K183" s="93" t="s">
        <v>894</v>
      </c>
      <c r="L183" s="98" t="s">
        <v>895</v>
      </c>
    </row>
    <row r="184" spans="1:12" x14ac:dyDescent="0.35">
      <c r="A184" s="75" t="s">
        <v>21</v>
      </c>
      <c r="B184" s="76">
        <v>644572</v>
      </c>
      <c r="C184" s="96">
        <v>646245</v>
      </c>
      <c r="D184" s="74" t="s">
        <v>55</v>
      </c>
      <c r="E184" s="93" t="s">
        <v>896</v>
      </c>
      <c r="F184" s="97" t="s">
        <v>897</v>
      </c>
      <c r="G184" s="75" t="s">
        <v>42</v>
      </c>
      <c r="H184" s="76" t="s">
        <v>898</v>
      </c>
      <c r="I184" s="96" t="s">
        <v>896</v>
      </c>
      <c r="J184" s="74">
        <v>557</v>
      </c>
      <c r="K184" s="93" t="s">
        <v>899</v>
      </c>
      <c r="L184" s="98" t="s">
        <v>900</v>
      </c>
    </row>
    <row r="185" spans="1:12" x14ac:dyDescent="0.35">
      <c r="A185" s="75" t="s">
        <v>21</v>
      </c>
      <c r="B185" s="76">
        <v>646687</v>
      </c>
      <c r="C185" s="96">
        <v>647775</v>
      </c>
      <c r="D185" s="74" t="s">
        <v>39</v>
      </c>
      <c r="E185" s="93" t="s">
        <v>901</v>
      </c>
      <c r="F185" s="97" t="s">
        <v>902</v>
      </c>
      <c r="G185" s="75" t="s">
        <v>42</v>
      </c>
      <c r="H185" s="76" t="s">
        <v>903</v>
      </c>
      <c r="I185" s="96" t="s">
        <v>901</v>
      </c>
      <c r="J185" s="74">
        <v>362</v>
      </c>
      <c r="K185" s="93" t="s">
        <v>904</v>
      </c>
      <c r="L185" s="98" t="s">
        <v>905</v>
      </c>
    </row>
    <row r="186" spans="1:12" x14ac:dyDescent="0.35">
      <c r="A186" s="75" t="s">
        <v>21</v>
      </c>
      <c r="B186" s="76">
        <v>647805</v>
      </c>
      <c r="C186" s="96">
        <v>649151</v>
      </c>
      <c r="D186" s="74" t="s">
        <v>39</v>
      </c>
      <c r="E186" s="93" t="s">
        <v>906</v>
      </c>
      <c r="F186" s="97" t="s">
        <v>907</v>
      </c>
      <c r="G186" s="75" t="s">
        <v>42</v>
      </c>
      <c r="H186" s="76" t="s">
        <v>908</v>
      </c>
      <c r="I186" s="96" t="s">
        <v>906</v>
      </c>
      <c r="J186" s="74">
        <v>448</v>
      </c>
      <c r="K186" s="93" t="s">
        <v>909</v>
      </c>
      <c r="L186" s="98" t="s">
        <v>910</v>
      </c>
    </row>
    <row r="187" spans="1:12" x14ac:dyDescent="0.35">
      <c r="A187" s="75" t="s">
        <v>21</v>
      </c>
      <c r="B187" s="76">
        <v>649144</v>
      </c>
      <c r="C187" s="96">
        <v>650610</v>
      </c>
      <c r="D187" s="74" t="s">
        <v>39</v>
      </c>
      <c r="E187" s="93" t="s">
        <v>911</v>
      </c>
      <c r="F187" s="97" t="s">
        <v>912</v>
      </c>
      <c r="G187" s="75" t="s">
        <v>42</v>
      </c>
      <c r="H187" s="76" t="s">
        <v>913</v>
      </c>
      <c r="I187" s="96" t="s">
        <v>911</v>
      </c>
      <c r="J187" s="74">
        <v>488</v>
      </c>
      <c r="K187" s="93" t="s">
        <v>914</v>
      </c>
      <c r="L187" s="98" t="s">
        <v>910</v>
      </c>
    </row>
    <row r="188" spans="1:12" x14ac:dyDescent="0.35">
      <c r="A188" s="75" t="s">
        <v>21</v>
      </c>
      <c r="B188" s="76">
        <v>651216</v>
      </c>
      <c r="C188" s="96">
        <v>652052</v>
      </c>
      <c r="D188" s="74" t="s">
        <v>39</v>
      </c>
      <c r="E188" s="93" t="s">
        <v>915</v>
      </c>
      <c r="F188" s="97" t="s">
        <v>916</v>
      </c>
      <c r="G188" s="75" t="s">
        <v>42</v>
      </c>
      <c r="H188" s="76" t="s">
        <v>917</v>
      </c>
      <c r="I188" s="96" t="s">
        <v>915</v>
      </c>
      <c r="J188" s="74">
        <v>278</v>
      </c>
      <c r="K188" s="93" t="s">
        <v>918</v>
      </c>
      <c r="L188" s="98" t="s">
        <v>919</v>
      </c>
    </row>
    <row r="189" spans="1:12" x14ac:dyDescent="0.35">
      <c r="A189" s="75" t="s">
        <v>21</v>
      </c>
      <c r="B189" s="76">
        <v>655819</v>
      </c>
      <c r="C189" s="96">
        <v>656265</v>
      </c>
      <c r="D189" s="74" t="s">
        <v>39</v>
      </c>
      <c r="E189" s="93" t="s">
        <v>920</v>
      </c>
      <c r="F189" s="97" t="s">
        <v>921</v>
      </c>
      <c r="G189" s="75" t="s">
        <v>42</v>
      </c>
      <c r="H189" s="76" t="s">
        <v>922</v>
      </c>
      <c r="I189" s="96" t="s">
        <v>920</v>
      </c>
      <c r="J189" s="74">
        <v>148</v>
      </c>
      <c r="K189" s="93" t="s">
        <v>923</v>
      </c>
      <c r="L189" s="98" t="s">
        <v>924</v>
      </c>
    </row>
    <row r="190" spans="1:12" x14ac:dyDescent="0.35">
      <c r="A190" s="75" t="s">
        <v>21</v>
      </c>
      <c r="B190" s="76">
        <v>663824</v>
      </c>
      <c r="C190" s="96">
        <v>664303</v>
      </c>
      <c r="D190" s="74" t="s">
        <v>39</v>
      </c>
      <c r="E190" s="93" t="s">
        <v>925</v>
      </c>
      <c r="F190" s="97" t="s">
        <v>926</v>
      </c>
      <c r="G190" s="75" t="s">
        <v>42</v>
      </c>
      <c r="H190" s="76" t="s">
        <v>927</v>
      </c>
      <c r="I190" s="96" t="s">
        <v>925</v>
      </c>
      <c r="J190" s="74">
        <v>159</v>
      </c>
      <c r="K190" s="93" t="s">
        <v>928</v>
      </c>
      <c r="L190" s="98" t="s">
        <v>324</v>
      </c>
    </row>
    <row r="191" spans="1:12" x14ac:dyDescent="0.35">
      <c r="A191" s="75" t="s">
        <v>21</v>
      </c>
      <c r="B191" s="76">
        <v>664315</v>
      </c>
      <c r="C191" s="96">
        <v>665667</v>
      </c>
      <c r="D191" s="74" t="s">
        <v>39</v>
      </c>
      <c r="E191" s="93" t="s">
        <v>929</v>
      </c>
      <c r="F191" s="97" t="s">
        <v>930</v>
      </c>
      <c r="G191" s="75" t="s">
        <v>42</v>
      </c>
      <c r="H191" s="76" t="s">
        <v>931</v>
      </c>
      <c r="I191" s="96" t="s">
        <v>929</v>
      </c>
      <c r="J191" s="74">
        <v>450</v>
      </c>
      <c r="K191" s="93" t="s">
        <v>932</v>
      </c>
      <c r="L191" s="98" t="s">
        <v>933</v>
      </c>
    </row>
    <row r="192" spans="1:12" x14ac:dyDescent="0.35">
      <c r="A192" s="75" t="s">
        <v>21</v>
      </c>
      <c r="B192" s="76">
        <v>666766</v>
      </c>
      <c r="C192" s="96">
        <v>667617</v>
      </c>
      <c r="D192" s="74" t="s">
        <v>39</v>
      </c>
      <c r="E192" s="93" t="s">
        <v>934</v>
      </c>
      <c r="F192" s="97" t="s">
        <v>935</v>
      </c>
      <c r="G192" s="75" t="s">
        <v>42</v>
      </c>
      <c r="H192" s="76" t="s">
        <v>936</v>
      </c>
      <c r="I192" s="96" t="s">
        <v>934</v>
      </c>
      <c r="J192" s="74">
        <v>283</v>
      </c>
      <c r="K192" s="93" t="s">
        <v>937</v>
      </c>
      <c r="L192" s="98" t="s">
        <v>938</v>
      </c>
    </row>
    <row r="193" spans="1:12" x14ac:dyDescent="0.35">
      <c r="L193" s="98" t="s">
        <v>939</v>
      </c>
    </row>
    <row r="194" spans="1:12" x14ac:dyDescent="0.35">
      <c r="A194" s="75" t="s">
        <v>21</v>
      </c>
      <c r="B194" s="76">
        <v>667755</v>
      </c>
      <c r="C194" s="96">
        <v>669101</v>
      </c>
      <c r="D194" s="74" t="s">
        <v>39</v>
      </c>
      <c r="E194" s="93" t="s">
        <v>940</v>
      </c>
      <c r="F194" s="97" t="s">
        <v>941</v>
      </c>
      <c r="G194" s="75" t="s">
        <v>42</v>
      </c>
      <c r="H194" s="76" t="s">
        <v>942</v>
      </c>
      <c r="I194" s="96" t="s">
        <v>940</v>
      </c>
      <c r="J194" s="74">
        <v>448</v>
      </c>
      <c r="K194" s="93" t="s">
        <v>943</v>
      </c>
      <c r="L194" s="98" t="s">
        <v>944</v>
      </c>
    </row>
    <row r="195" spans="1:12" x14ac:dyDescent="0.35">
      <c r="A195" s="75" t="s">
        <v>21</v>
      </c>
      <c r="B195" s="76">
        <v>669098</v>
      </c>
      <c r="C195" s="96">
        <v>669352</v>
      </c>
      <c r="D195" s="74" t="s">
        <v>39</v>
      </c>
      <c r="E195" s="93" t="s">
        <v>945</v>
      </c>
      <c r="F195" s="97" t="s">
        <v>946</v>
      </c>
      <c r="G195" s="75" t="s">
        <v>42</v>
      </c>
      <c r="H195" s="76" t="s">
        <v>947</v>
      </c>
      <c r="I195" s="96" t="s">
        <v>945</v>
      </c>
      <c r="J195" s="74">
        <v>84</v>
      </c>
      <c r="K195" s="93" t="s">
        <v>948</v>
      </c>
      <c r="L195" s="98" t="s">
        <v>944</v>
      </c>
    </row>
    <row r="196" spans="1:12" x14ac:dyDescent="0.35">
      <c r="A196" s="75" t="s">
        <v>21</v>
      </c>
      <c r="B196" s="76">
        <v>670407</v>
      </c>
      <c r="C196" s="96">
        <v>672308</v>
      </c>
      <c r="D196" s="74" t="s">
        <v>39</v>
      </c>
      <c r="E196" s="93" t="s">
        <v>949</v>
      </c>
      <c r="F196" s="97" t="s">
        <v>950</v>
      </c>
      <c r="G196" s="75" t="s">
        <v>42</v>
      </c>
      <c r="H196" s="76" t="s">
        <v>951</v>
      </c>
      <c r="I196" s="96" t="s">
        <v>949</v>
      </c>
      <c r="J196" s="74">
        <v>633</v>
      </c>
      <c r="K196" s="93" t="s">
        <v>952</v>
      </c>
      <c r="L196" s="98" t="s">
        <v>953</v>
      </c>
    </row>
    <row r="197" spans="1:12" x14ac:dyDescent="0.35">
      <c r="A197" s="75" t="s">
        <v>21</v>
      </c>
      <c r="B197" s="76">
        <v>675638</v>
      </c>
      <c r="C197" s="96">
        <v>676918</v>
      </c>
      <c r="D197" s="74" t="s">
        <v>39</v>
      </c>
      <c r="E197" s="93" t="s">
        <v>954</v>
      </c>
      <c r="F197" s="97" t="s">
        <v>955</v>
      </c>
      <c r="G197" s="75" t="s">
        <v>42</v>
      </c>
      <c r="H197" s="76" t="s">
        <v>956</v>
      </c>
      <c r="I197" s="96" t="s">
        <v>954</v>
      </c>
      <c r="J197" s="74">
        <v>426</v>
      </c>
      <c r="K197" s="93" t="s">
        <v>957</v>
      </c>
      <c r="L197" s="98" t="s">
        <v>958</v>
      </c>
    </row>
    <row r="198" spans="1:12" x14ac:dyDescent="0.35">
      <c r="A198" s="75" t="s">
        <v>21</v>
      </c>
      <c r="B198" s="76">
        <v>680429</v>
      </c>
      <c r="C198" s="96">
        <v>681049</v>
      </c>
      <c r="D198" s="74" t="s">
        <v>39</v>
      </c>
      <c r="E198" s="93" t="s">
        <v>959</v>
      </c>
      <c r="F198" s="97" t="s">
        <v>960</v>
      </c>
      <c r="G198" s="75" t="s">
        <v>42</v>
      </c>
      <c r="H198" s="76" t="s">
        <v>961</v>
      </c>
      <c r="I198" s="96" t="s">
        <v>959</v>
      </c>
      <c r="J198" s="74">
        <v>206</v>
      </c>
      <c r="K198" s="93" t="s">
        <v>962</v>
      </c>
      <c r="L198" s="98" t="s">
        <v>963</v>
      </c>
    </row>
    <row r="199" spans="1:12" x14ac:dyDescent="0.35">
      <c r="A199" s="75" t="s">
        <v>21</v>
      </c>
      <c r="B199" s="76">
        <v>681986</v>
      </c>
      <c r="C199" s="96">
        <v>683167</v>
      </c>
      <c r="D199" s="74" t="s">
        <v>39</v>
      </c>
      <c r="E199" s="93" t="s">
        <v>964</v>
      </c>
      <c r="F199" s="97" t="s">
        <v>965</v>
      </c>
      <c r="G199" s="75" t="s">
        <v>42</v>
      </c>
      <c r="H199" s="76" t="s">
        <v>966</v>
      </c>
      <c r="I199" s="96" t="s">
        <v>964</v>
      </c>
      <c r="J199" s="74">
        <v>393</v>
      </c>
      <c r="K199" s="93" t="s">
        <v>967</v>
      </c>
      <c r="L199" s="98" t="s">
        <v>968</v>
      </c>
    </row>
    <row r="200" spans="1:12" x14ac:dyDescent="0.35">
      <c r="A200" s="75" t="s">
        <v>21</v>
      </c>
      <c r="B200" s="76">
        <v>683192</v>
      </c>
      <c r="C200" s="96">
        <v>684055</v>
      </c>
      <c r="D200" s="74" t="s">
        <v>39</v>
      </c>
      <c r="E200" s="93" t="s">
        <v>969</v>
      </c>
      <c r="F200" s="97" t="s">
        <v>970</v>
      </c>
      <c r="G200" s="75" t="s">
        <v>42</v>
      </c>
      <c r="H200" s="76" t="s">
        <v>971</v>
      </c>
      <c r="I200" s="96" t="s">
        <v>969</v>
      </c>
      <c r="J200" s="74">
        <v>287</v>
      </c>
      <c r="K200" s="93" t="s">
        <v>972</v>
      </c>
      <c r="L200" s="98" t="s">
        <v>973</v>
      </c>
    </row>
    <row r="201" spans="1:12" x14ac:dyDescent="0.35">
      <c r="A201" s="75" t="s">
        <v>21</v>
      </c>
      <c r="B201" s="76">
        <v>686389</v>
      </c>
      <c r="C201" s="96">
        <v>687807</v>
      </c>
      <c r="D201" s="74" t="s">
        <v>39</v>
      </c>
      <c r="E201" s="93" t="s">
        <v>974</v>
      </c>
      <c r="F201" s="97" t="s">
        <v>975</v>
      </c>
      <c r="G201" s="75" t="s">
        <v>42</v>
      </c>
      <c r="H201" s="76" t="s">
        <v>976</v>
      </c>
      <c r="I201" s="96" t="s">
        <v>974</v>
      </c>
      <c r="J201" s="74">
        <v>472</v>
      </c>
      <c r="K201" s="93" t="s">
        <v>977</v>
      </c>
      <c r="L201" s="98" t="s">
        <v>978</v>
      </c>
    </row>
    <row r="202" spans="1:12" x14ac:dyDescent="0.35">
      <c r="L202" s="98" t="s">
        <v>979</v>
      </c>
    </row>
    <row r="203" spans="1:12" x14ac:dyDescent="0.35">
      <c r="A203" s="75" t="s">
        <v>21</v>
      </c>
      <c r="B203" s="76">
        <v>687824</v>
      </c>
      <c r="C203" s="96">
        <v>688729</v>
      </c>
      <c r="D203" s="74" t="s">
        <v>39</v>
      </c>
      <c r="E203" s="93" t="s">
        <v>980</v>
      </c>
      <c r="F203" s="97" t="s">
        <v>981</v>
      </c>
      <c r="G203" s="75" t="s">
        <v>42</v>
      </c>
      <c r="H203" s="76" t="s">
        <v>982</v>
      </c>
      <c r="I203" s="96" t="s">
        <v>980</v>
      </c>
      <c r="J203" s="74">
        <v>301</v>
      </c>
      <c r="K203" s="93" t="s">
        <v>983</v>
      </c>
      <c r="L203" s="98" t="s">
        <v>984</v>
      </c>
    </row>
    <row r="204" spans="1:12" x14ac:dyDescent="0.35">
      <c r="A204" s="75" t="s">
        <v>21</v>
      </c>
      <c r="B204" s="76">
        <v>691363</v>
      </c>
      <c r="C204" s="96">
        <v>692262</v>
      </c>
      <c r="D204" s="74" t="s">
        <v>39</v>
      </c>
      <c r="E204" s="93" t="s">
        <v>985</v>
      </c>
      <c r="F204" s="97" t="s">
        <v>986</v>
      </c>
      <c r="G204" s="75" t="s">
        <v>42</v>
      </c>
      <c r="H204" s="76" t="s">
        <v>987</v>
      </c>
      <c r="I204" s="96" t="s">
        <v>985</v>
      </c>
      <c r="J204" s="74">
        <v>299</v>
      </c>
      <c r="K204" s="93" t="s">
        <v>988</v>
      </c>
      <c r="L204" s="98" t="s">
        <v>989</v>
      </c>
    </row>
    <row r="205" spans="1:12" x14ac:dyDescent="0.35">
      <c r="A205" s="75" t="s">
        <v>21</v>
      </c>
      <c r="B205" s="76">
        <v>693387</v>
      </c>
      <c r="C205" s="96">
        <v>694478</v>
      </c>
      <c r="D205" s="74" t="s">
        <v>39</v>
      </c>
      <c r="E205" s="93" t="s">
        <v>990</v>
      </c>
      <c r="F205" s="97" t="s">
        <v>991</v>
      </c>
      <c r="G205" s="75" t="s">
        <v>42</v>
      </c>
      <c r="H205" s="76" t="s">
        <v>992</v>
      </c>
      <c r="I205" s="96" t="s">
        <v>990</v>
      </c>
      <c r="J205" s="74">
        <v>363</v>
      </c>
      <c r="K205" s="93" t="s">
        <v>993</v>
      </c>
      <c r="L205" s="98" t="s">
        <v>994</v>
      </c>
    </row>
    <row r="206" spans="1:12" x14ac:dyDescent="0.35">
      <c r="A206" s="75" t="s">
        <v>21</v>
      </c>
      <c r="B206" s="76">
        <v>694499</v>
      </c>
      <c r="C206" s="96">
        <v>695923</v>
      </c>
      <c r="D206" s="74" t="s">
        <v>39</v>
      </c>
      <c r="E206" s="93" t="s">
        <v>995</v>
      </c>
      <c r="F206" s="97" t="s">
        <v>996</v>
      </c>
      <c r="G206" s="75" t="s">
        <v>42</v>
      </c>
      <c r="H206" s="76" t="s">
        <v>997</v>
      </c>
      <c r="I206" s="96" t="s">
        <v>995</v>
      </c>
      <c r="J206" s="74">
        <v>474</v>
      </c>
      <c r="K206" s="93" t="s">
        <v>998</v>
      </c>
      <c r="L206" s="98" t="s">
        <v>999</v>
      </c>
    </row>
    <row r="207" spans="1:12" x14ac:dyDescent="0.35">
      <c r="A207" s="75" t="s">
        <v>21</v>
      </c>
      <c r="B207" s="76">
        <v>695945</v>
      </c>
      <c r="C207" s="96">
        <v>696937</v>
      </c>
      <c r="D207" s="74" t="s">
        <v>39</v>
      </c>
      <c r="E207" s="93" t="s">
        <v>1000</v>
      </c>
      <c r="F207" s="97" t="s">
        <v>1001</v>
      </c>
      <c r="G207" s="75" t="s">
        <v>42</v>
      </c>
      <c r="H207" s="76" t="s">
        <v>1002</v>
      </c>
      <c r="I207" s="96" t="s">
        <v>1000</v>
      </c>
      <c r="J207" s="74">
        <v>330</v>
      </c>
      <c r="K207" s="93" t="s">
        <v>1003</v>
      </c>
      <c r="L207" s="98" t="s">
        <v>1004</v>
      </c>
    </row>
    <row r="208" spans="1:12" x14ac:dyDescent="0.35">
      <c r="A208" s="75" t="s">
        <v>21</v>
      </c>
      <c r="B208" s="76">
        <v>696951</v>
      </c>
      <c r="C208" s="96">
        <v>697934</v>
      </c>
      <c r="D208" s="74" t="s">
        <v>39</v>
      </c>
      <c r="E208" s="93" t="s">
        <v>1005</v>
      </c>
      <c r="F208" s="97" t="s">
        <v>1006</v>
      </c>
      <c r="G208" s="75" t="s">
        <v>42</v>
      </c>
      <c r="H208" s="76" t="s">
        <v>1007</v>
      </c>
      <c r="I208" s="96" t="s">
        <v>1005</v>
      </c>
      <c r="J208" s="74">
        <v>327</v>
      </c>
      <c r="K208" s="93" t="s">
        <v>1008</v>
      </c>
      <c r="L208" s="98" t="s">
        <v>1004</v>
      </c>
    </row>
    <row r="209" spans="1:12" x14ac:dyDescent="0.35">
      <c r="A209" s="75" t="s">
        <v>21</v>
      </c>
      <c r="B209" s="76">
        <v>697957</v>
      </c>
      <c r="C209" s="96">
        <v>699231</v>
      </c>
      <c r="D209" s="74" t="s">
        <v>39</v>
      </c>
      <c r="E209" s="93" t="s">
        <v>1009</v>
      </c>
      <c r="F209" s="97" t="s">
        <v>1010</v>
      </c>
      <c r="G209" s="75" t="s">
        <v>42</v>
      </c>
      <c r="H209" s="76" t="s">
        <v>1011</v>
      </c>
      <c r="I209" s="96" t="s">
        <v>1009</v>
      </c>
      <c r="J209" s="74">
        <v>424</v>
      </c>
      <c r="K209" s="93" t="s">
        <v>1012</v>
      </c>
      <c r="L209" s="98" t="s">
        <v>1013</v>
      </c>
    </row>
    <row r="210" spans="1:12" x14ac:dyDescent="0.35">
      <c r="A210" s="75" t="s">
        <v>21</v>
      </c>
      <c r="B210" s="76">
        <v>706544</v>
      </c>
      <c r="C210" s="96">
        <v>707074</v>
      </c>
      <c r="D210" s="74" t="s">
        <v>39</v>
      </c>
      <c r="E210" s="93" t="s">
        <v>1014</v>
      </c>
      <c r="F210" s="97" t="s">
        <v>1015</v>
      </c>
      <c r="G210" s="75" t="s">
        <v>42</v>
      </c>
      <c r="H210" s="76" t="s">
        <v>1016</v>
      </c>
      <c r="I210" s="96" t="s">
        <v>1014</v>
      </c>
      <c r="J210" s="74">
        <v>176</v>
      </c>
      <c r="K210" s="93" t="s">
        <v>1017</v>
      </c>
      <c r="L210" s="98" t="s">
        <v>1018</v>
      </c>
    </row>
    <row r="211" spans="1:12" x14ac:dyDescent="0.35">
      <c r="A211" s="75" t="s">
        <v>21</v>
      </c>
      <c r="B211" s="76">
        <v>707276</v>
      </c>
      <c r="C211" s="96">
        <v>707698</v>
      </c>
      <c r="D211" s="74" t="s">
        <v>39</v>
      </c>
      <c r="E211" s="93" t="s">
        <v>1019</v>
      </c>
      <c r="F211" s="97" t="s">
        <v>1020</v>
      </c>
      <c r="G211" s="75" t="s">
        <v>42</v>
      </c>
      <c r="H211" s="76" t="s">
        <v>1021</v>
      </c>
      <c r="I211" s="96" t="s">
        <v>1019</v>
      </c>
      <c r="J211" s="74">
        <v>140</v>
      </c>
      <c r="K211" s="93" t="s">
        <v>1022</v>
      </c>
      <c r="L211" s="98" t="s">
        <v>1023</v>
      </c>
    </row>
    <row r="212" spans="1:12" x14ac:dyDescent="0.35">
      <c r="A212" s="75" t="s">
        <v>21</v>
      </c>
      <c r="B212" s="76">
        <v>712518</v>
      </c>
      <c r="C212" s="96">
        <v>713762</v>
      </c>
      <c r="D212" s="74" t="s">
        <v>39</v>
      </c>
      <c r="E212" s="93" t="s">
        <v>1024</v>
      </c>
      <c r="F212" s="97" t="s">
        <v>1025</v>
      </c>
      <c r="G212" s="75" t="s">
        <v>42</v>
      </c>
      <c r="H212" s="76" t="s">
        <v>1026</v>
      </c>
      <c r="I212" s="96" t="s">
        <v>1024</v>
      </c>
      <c r="J212" s="74">
        <v>414</v>
      </c>
      <c r="K212" s="93" t="s">
        <v>1027</v>
      </c>
      <c r="L212" s="98" t="s">
        <v>358</v>
      </c>
    </row>
    <row r="213" spans="1:12" x14ac:dyDescent="0.35">
      <c r="A213" s="75" t="s">
        <v>21</v>
      </c>
      <c r="B213" s="76">
        <v>713872</v>
      </c>
      <c r="C213" s="96">
        <v>715281</v>
      </c>
      <c r="D213" s="74" t="s">
        <v>39</v>
      </c>
      <c r="E213" s="93" t="s">
        <v>1028</v>
      </c>
      <c r="F213" s="97" t="s">
        <v>1029</v>
      </c>
      <c r="G213" s="75" t="s">
        <v>42</v>
      </c>
      <c r="H213" s="76" t="s">
        <v>1030</v>
      </c>
      <c r="I213" s="96" t="s">
        <v>1028</v>
      </c>
      <c r="J213" s="74">
        <v>469</v>
      </c>
      <c r="K213" s="93" t="s">
        <v>1031</v>
      </c>
      <c r="L213" s="98" t="s">
        <v>1032</v>
      </c>
    </row>
    <row r="214" spans="1:12" x14ac:dyDescent="0.35">
      <c r="A214" s="75" t="s">
        <v>21</v>
      </c>
      <c r="B214" s="76">
        <v>715406</v>
      </c>
      <c r="C214" s="96">
        <v>716875</v>
      </c>
      <c r="D214" s="74" t="s">
        <v>55</v>
      </c>
      <c r="E214" s="93" t="s">
        <v>1033</v>
      </c>
      <c r="F214" s="97" t="s">
        <v>1034</v>
      </c>
      <c r="G214" s="75" t="s">
        <v>42</v>
      </c>
      <c r="H214" s="76" t="s">
        <v>1035</v>
      </c>
      <c r="I214" s="96" t="s">
        <v>1033</v>
      </c>
      <c r="J214" s="74">
        <v>489</v>
      </c>
      <c r="K214" s="93" t="s">
        <v>1036</v>
      </c>
      <c r="L214" s="98" t="s">
        <v>1037</v>
      </c>
    </row>
    <row r="215" spans="1:12" x14ac:dyDescent="0.35">
      <c r="A215" s="75" t="s">
        <v>21</v>
      </c>
      <c r="B215" s="76">
        <v>717102</v>
      </c>
      <c r="C215" s="96">
        <v>718025</v>
      </c>
      <c r="D215" s="74" t="s">
        <v>39</v>
      </c>
      <c r="E215" s="93" t="s">
        <v>1038</v>
      </c>
      <c r="F215" s="97" t="s">
        <v>1039</v>
      </c>
      <c r="G215" s="75" t="s">
        <v>42</v>
      </c>
      <c r="H215" s="76" t="s">
        <v>1040</v>
      </c>
      <c r="I215" s="96" t="s">
        <v>1038</v>
      </c>
      <c r="J215" s="74">
        <v>307</v>
      </c>
      <c r="K215" s="93" t="s">
        <v>1041</v>
      </c>
      <c r="L215" s="98" t="s">
        <v>1042</v>
      </c>
    </row>
    <row r="216" spans="1:12" x14ac:dyDescent="0.35">
      <c r="A216" s="75" t="s">
        <v>21</v>
      </c>
      <c r="B216" s="76">
        <v>719170</v>
      </c>
      <c r="C216" s="96">
        <v>720186</v>
      </c>
      <c r="D216" s="74" t="s">
        <v>55</v>
      </c>
      <c r="E216" s="93" t="s">
        <v>1043</v>
      </c>
      <c r="F216" s="97" t="s">
        <v>1044</v>
      </c>
      <c r="G216" s="75" t="s">
        <v>42</v>
      </c>
      <c r="H216" s="76" t="s">
        <v>1045</v>
      </c>
      <c r="I216" s="96" t="s">
        <v>1043</v>
      </c>
      <c r="J216" s="74">
        <v>338</v>
      </c>
      <c r="K216" s="93" t="s">
        <v>1046</v>
      </c>
      <c r="L216" s="98" t="s">
        <v>1047</v>
      </c>
    </row>
    <row r="217" spans="1:12" x14ac:dyDescent="0.35">
      <c r="A217" s="75" t="s">
        <v>21</v>
      </c>
      <c r="B217" s="76">
        <v>722042</v>
      </c>
      <c r="C217" s="96">
        <v>722878</v>
      </c>
      <c r="D217" s="74" t="s">
        <v>55</v>
      </c>
      <c r="E217" s="93" t="s">
        <v>1048</v>
      </c>
      <c r="F217" s="97" t="s">
        <v>1049</v>
      </c>
      <c r="G217" s="75" t="s">
        <v>42</v>
      </c>
      <c r="H217" s="76" t="s">
        <v>1050</v>
      </c>
      <c r="I217" s="96" t="s">
        <v>1048</v>
      </c>
      <c r="J217" s="74">
        <v>278</v>
      </c>
      <c r="K217" s="93" t="s">
        <v>1051</v>
      </c>
      <c r="L217" s="98" t="s">
        <v>1052</v>
      </c>
    </row>
    <row r="218" spans="1:12" x14ac:dyDescent="0.35">
      <c r="A218" s="75" t="s">
        <v>21</v>
      </c>
      <c r="B218" s="76">
        <v>724247</v>
      </c>
      <c r="C218" s="96">
        <v>725026</v>
      </c>
      <c r="D218" s="74" t="s">
        <v>39</v>
      </c>
      <c r="E218" s="93" t="s">
        <v>1053</v>
      </c>
      <c r="F218" s="97" t="s">
        <v>1054</v>
      </c>
      <c r="G218" s="75" t="s">
        <v>42</v>
      </c>
      <c r="H218" s="76" t="s">
        <v>1055</v>
      </c>
      <c r="I218" s="96" t="s">
        <v>1053</v>
      </c>
      <c r="J218" s="74">
        <v>259</v>
      </c>
      <c r="K218" s="93" t="s">
        <v>1056</v>
      </c>
      <c r="L218" s="98" t="s">
        <v>307</v>
      </c>
    </row>
    <row r="219" spans="1:12" x14ac:dyDescent="0.35">
      <c r="A219" s="75" t="s">
        <v>21</v>
      </c>
      <c r="B219" s="76">
        <v>725102</v>
      </c>
      <c r="C219" s="96">
        <v>726448</v>
      </c>
      <c r="D219" s="74" t="s">
        <v>39</v>
      </c>
      <c r="E219" s="93" t="s">
        <v>1057</v>
      </c>
      <c r="F219" s="97" t="s">
        <v>1058</v>
      </c>
      <c r="G219" s="75" t="s">
        <v>42</v>
      </c>
      <c r="H219" s="76" t="s">
        <v>1059</v>
      </c>
      <c r="I219" s="96" t="s">
        <v>1057</v>
      </c>
      <c r="J219" s="74">
        <v>448</v>
      </c>
      <c r="K219" s="93" t="s">
        <v>1060</v>
      </c>
      <c r="L219" s="98" t="s">
        <v>1061</v>
      </c>
    </row>
    <row r="220" spans="1:12" x14ac:dyDescent="0.35">
      <c r="A220" s="75" t="s">
        <v>21</v>
      </c>
      <c r="B220" s="76">
        <v>726520</v>
      </c>
      <c r="C220" s="96">
        <v>727479</v>
      </c>
      <c r="D220" s="74" t="s">
        <v>39</v>
      </c>
      <c r="E220" s="93" t="s">
        <v>1062</v>
      </c>
      <c r="F220" s="97" t="s">
        <v>1063</v>
      </c>
      <c r="G220" s="75" t="s">
        <v>42</v>
      </c>
      <c r="H220" s="76" t="s">
        <v>1064</v>
      </c>
      <c r="I220" s="96" t="s">
        <v>1062</v>
      </c>
      <c r="J220" s="74">
        <v>319</v>
      </c>
      <c r="K220" s="93" t="s">
        <v>1065</v>
      </c>
      <c r="L220" s="98" t="s">
        <v>1066</v>
      </c>
    </row>
    <row r="221" spans="1:12" x14ac:dyDescent="0.35">
      <c r="A221" s="75" t="s">
        <v>21</v>
      </c>
      <c r="B221" s="76">
        <v>731992</v>
      </c>
      <c r="C221" s="96">
        <v>732462</v>
      </c>
      <c r="D221" s="74" t="s">
        <v>39</v>
      </c>
      <c r="E221" s="93" t="s">
        <v>1067</v>
      </c>
      <c r="F221" s="97" t="s">
        <v>1068</v>
      </c>
      <c r="G221" s="75" t="s">
        <v>42</v>
      </c>
      <c r="H221" s="76" t="s">
        <v>1069</v>
      </c>
      <c r="I221" s="96" t="s">
        <v>1067</v>
      </c>
      <c r="J221" s="74">
        <v>156</v>
      </c>
      <c r="K221" s="93" t="s">
        <v>1070</v>
      </c>
      <c r="L221" s="98" t="s">
        <v>1071</v>
      </c>
    </row>
    <row r="222" spans="1:12" x14ac:dyDescent="0.35">
      <c r="A222" s="75" t="s">
        <v>21</v>
      </c>
      <c r="B222" s="76">
        <v>732472</v>
      </c>
      <c r="C222" s="96">
        <v>732816</v>
      </c>
      <c r="D222" s="74" t="s">
        <v>39</v>
      </c>
      <c r="E222" s="93" t="s">
        <v>1072</v>
      </c>
      <c r="F222" s="97" t="s">
        <v>1073</v>
      </c>
      <c r="G222" s="75" t="s">
        <v>42</v>
      </c>
      <c r="H222" s="76" t="s">
        <v>1074</v>
      </c>
      <c r="I222" s="96" t="s">
        <v>1072</v>
      </c>
      <c r="J222" s="74">
        <v>114</v>
      </c>
      <c r="K222" s="93" t="s">
        <v>1075</v>
      </c>
      <c r="L222" s="98" t="s">
        <v>307</v>
      </c>
    </row>
    <row r="223" spans="1:12" x14ac:dyDescent="0.35">
      <c r="A223" s="75" t="s">
        <v>21</v>
      </c>
      <c r="B223" s="76">
        <v>732809</v>
      </c>
      <c r="C223" s="96">
        <v>733840</v>
      </c>
      <c r="D223" s="74" t="s">
        <v>39</v>
      </c>
      <c r="E223" s="93" t="s">
        <v>1067</v>
      </c>
      <c r="F223" s="97" t="s">
        <v>1076</v>
      </c>
      <c r="G223" s="75" t="s">
        <v>42</v>
      </c>
      <c r="H223" s="76" t="s">
        <v>1077</v>
      </c>
      <c r="I223" s="96" t="s">
        <v>1067</v>
      </c>
      <c r="J223" s="74">
        <v>343</v>
      </c>
      <c r="K223" s="93" t="s">
        <v>1078</v>
      </c>
      <c r="L223" s="98" t="s">
        <v>252</v>
      </c>
    </row>
    <row r="224" spans="1:12" x14ac:dyDescent="0.35">
      <c r="A224" s="75" t="s">
        <v>21</v>
      </c>
      <c r="B224" s="76">
        <v>735787</v>
      </c>
      <c r="C224" s="96">
        <v>736707</v>
      </c>
      <c r="D224" s="74" t="s">
        <v>55</v>
      </c>
      <c r="E224" s="93" t="s">
        <v>1079</v>
      </c>
      <c r="F224" s="97" t="s">
        <v>1080</v>
      </c>
      <c r="G224" s="75" t="s">
        <v>42</v>
      </c>
      <c r="H224" s="76" t="s">
        <v>1081</v>
      </c>
      <c r="I224" s="96" t="s">
        <v>1079</v>
      </c>
      <c r="J224" s="74">
        <v>306</v>
      </c>
      <c r="K224" s="93" t="s">
        <v>1082</v>
      </c>
      <c r="L224" s="98" t="s">
        <v>65</v>
      </c>
    </row>
    <row r="225" spans="1:12" x14ac:dyDescent="0.35">
      <c r="A225" s="75" t="s">
        <v>21</v>
      </c>
      <c r="B225" s="76">
        <v>736967</v>
      </c>
      <c r="C225" s="96">
        <v>737524</v>
      </c>
      <c r="D225" s="74" t="s">
        <v>39</v>
      </c>
      <c r="E225" s="93" t="s">
        <v>1083</v>
      </c>
      <c r="F225" s="97" t="s">
        <v>1084</v>
      </c>
      <c r="G225" s="75" t="s">
        <v>42</v>
      </c>
      <c r="H225" s="76" t="s">
        <v>1085</v>
      </c>
      <c r="I225" s="96" t="s">
        <v>1083</v>
      </c>
      <c r="J225" s="74">
        <v>185</v>
      </c>
      <c r="K225" s="93" t="s">
        <v>1086</v>
      </c>
      <c r="L225" s="98" t="s">
        <v>1087</v>
      </c>
    </row>
    <row r="226" spans="1:12" x14ac:dyDescent="0.35">
      <c r="A226" s="75" t="s">
        <v>21</v>
      </c>
      <c r="B226" s="76">
        <v>739225</v>
      </c>
      <c r="C226" s="96">
        <v>740214</v>
      </c>
      <c r="D226" s="74" t="s">
        <v>39</v>
      </c>
      <c r="E226" s="93" t="s">
        <v>1088</v>
      </c>
      <c r="F226" s="97" t="s">
        <v>1089</v>
      </c>
      <c r="G226" s="75" t="s">
        <v>42</v>
      </c>
      <c r="H226" s="76" t="s">
        <v>1090</v>
      </c>
      <c r="I226" s="96" t="s">
        <v>1088</v>
      </c>
      <c r="J226" s="74">
        <v>329</v>
      </c>
      <c r="K226" s="93" t="s">
        <v>1091</v>
      </c>
      <c r="L226" s="98" t="s">
        <v>1092</v>
      </c>
    </row>
    <row r="227" spans="1:12" x14ac:dyDescent="0.35">
      <c r="A227" s="75" t="s">
        <v>21</v>
      </c>
      <c r="B227" s="76">
        <v>740259</v>
      </c>
      <c r="C227" s="96">
        <v>741686</v>
      </c>
      <c r="D227" s="74" t="s">
        <v>39</v>
      </c>
      <c r="E227" s="93" t="s">
        <v>1093</v>
      </c>
      <c r="F227" s="97" t="s">
        <v>1094</v>
      </c>
      <c r="G227" s="75" t="s">
        <v>42</v>
      </c>
      <c r="H227" s="76" t="s">
        <v>1095</v>
      </c>
      <c r="I227" s="96" t="s">
        <v>1093</v>
      </c>
      <c r="J227" s="74">
        <v>475</v>
      </c>
      <c r="K227" s="93" t="s">
        <v>1096</v>
      </c>
      <c r="L227" s="98" t="s">
        <v>1097</v>
      </c>
    </row>
    <row r="228" spans="1:12" x14ac:dyDescent="0.35">
      <c r="A228" s="75" t="s">
        <v>21</v>
      </c>
      <c r="B228" s="76">
        <v>747601</v>
      </c>
      <c r="C228" s="96">
        <v>748785</v>
      </c>
      <c r="D228" s="74" t="s">
        <v>39</v>
      </c>
      <c r="E228" s="93" t="s">
        <v>1098</v>
      </c>
      <c r="F228" s="97" t="s">
        <v>1099</v>
      </c>
      <c r="G228" s="75" t="s">
        <v>42</v>
      </c>
      <c r="H228" s="76" t="s">
        <v>1100</v>
      </c>
      <c r="I228" s="96" t="s">
        <v>1098</v>
      </c>
      <c r="J228" s="74">
        <v>394</v>
      </c>
      <c r="K228" s="93" t="s">
        <v>1101</v>
      </c>
      <c r="L228" s="98" t="s">
        <v>1102</v>
      </c>
    </row>
    <row r="229" spans="1:12" x14ac:dyDescent="0.35">
      <c r="A229" s="75" t="s">
        <v>21</v>
      </c>
      <c r="B229" s="76">
        <v>749768</v>
      </c>
      <c r="C229" s="96">
        <v>750937</v>
      </c>
      <c r="D229" s="74" t="s">
        <v>39</v>
      </c>
      <c r="E229" s="93" t="s">
        <v>1103</v>
      </c>
      <c r="F229" s="97" t="s">
        <v>1104</v>
      </c>
      <c r="G229" s="75" t="s">
        <v>42</v>
      </c>
      <c r="H229" s="76" t="s">
        <v>1105</v>
      </c>
      <c r="I229" s="96" t="s">
        <v>1103</v>
      </c>
      <c r="J229" s="74">
        <v>389</v>
      </c>
      <c r="K229" s="93" t="s">
        <v>1106</v>
      </c>
      <c r="L229" s="98" t="s">
        <v>860</v>
      </c>
    </row>
    <row r="230" spans="1:12" x14ac:dyDescent="0.35">
      <c r="A230" s="75" t="s">
        <v>21</v>
      </c>
      <c r="B230" s="76">
        <v>751383</v>
      </c>
      <c r="C230" s="96">
        <v>751823</v>
      </c>
      <c r="D230" s="74" t="s">
        <v>39</v>
      </c>
      <c r="E230" s="93" t="s">
        <v>1107</v>
      </c>
      <c r="F230" s="97" t="s">
        <v>1108</v>
      </c>
      <c r="G230" s="75" t="s">
        <v>42</v>
      </c>
      <c r="H230" s="76" t="s">
        <v>1109</v>
      </c>
      <c r="I230" s="96" t="s">
        <v>1107</v>
      </c>
      <c r="J230" s="74">
        <v>146</v>
      </c>
      <c r="K230" s="93" t="s">
        <v>1110</v>
      </c>
      <c r="L230" s="98" t="s">
        <v>1111</v>
      </c>
    </row>
    <row r="231" spans="1:12" x14ac:dyDescent="0.35">
      <c r="A231" s="75" t="s">
        <v>21</v>
      </c>
      <c r="B231" s="76">
        <v>757767</v>
      </c>
      <c r="C231" s="96">
        <v>759086</v>
      </c>
      <c r="D231" s="74" t="s">
        <v>39</v>
      </c>
      <c r="E231" s="93" t="s">
        <v>1112</v>
      </c>
      <c r="F231" s="97" t="s">
        <v>1113</v>
      </c>
      <c r="G231" s="75" t="s">
        <v>42</v>
      </c>
      <c r="H231" s="76" t="s">
        <v>1114</v>
      </c>
      <c r="I231" s="96" t="s">
        <v>1112</v>
      </c>
      <c r="J231" s="74">
        <v>439</v>
      </c>
      <c r="K231" s="93" t="s">
        <v>1115</v>
      </c>
      <c r="L231" s="98" t="s">
        <v>1116</v>
      </c>
    </row>
    <row r="232" spans="1:12" x14ac:dyDescent="0.35">
      <c r="A232" s="75" t="s">
        <v>21</v>
      </c>
      <c r="B232" s="76">
        <v>760245</v>
      </c>
      <c r="C232" s="96">
        <v>760676</v>
      </c>
      <c r="D232" s="74" t="s">
        <v>39</v>
      </c>
      <c r="E232" s="93" t="s">
        <v>1117</v>
      </c>
      <c r="F232" s="97" t="s">
        <v>1118</v>
      </c>
      <c r="G232" s="75" t="s">
        <v>42</v>
      </c>
      <c r="H232" s="76" t="s">
        <v>1119</v>
      </c>
      <c r="I232" s="96" t="s">
        <v>1117</v>
      </c>
      <c r="J232" s="74">
        <v>143</v>
      </c>
      <c r="K232" s="93" t="s">
        <v>1120</v>
      </c>
      <c r="L232" s="98" t="s">
        <v>515</v>
      </c>
    </row>
    <row r="233" spans="1:12" x14ac:dyDescent="0.35">
      <c r="A233" s="75" t="s">
        <v>21</v>
      </c>
      <c r="B233" s="76">
        <v>763149</v>
      </c>
      <c r="C233" s="96">
        <v>763703</v>
      </c>
      <c r="D233" s="74" t="s">
        <v>39</v>
      </c>
      <c r="E233" s="93" t="s">
        <v>891</v>
      </c>
      <c r="F233" s="97" t="s">
        <v>1121</v>
      </c>
      <c r="G233" s="75" t="s">
        <v>42</v>
      </c>
      <c r="H233" s="76" t="s">
        <v>1122</v>
      </c>
      <c r="I233" s="96" t="s">
        <v>891</v>
      </c>
      <c r="J233" s="74">
        <v>184</v>
      </c>
      <c r="K233" s="93" t="s">
        <v>1123</v>
      </c>
      <c r="L233" s="98" t="s">
        <v>895</v>
      </c>
    </row>
    <row r="234" spans="1:12" x14ac:dyDescent="0.35">
      <c r="A234" s="75" t="s">
        <v>21</v>
      </c>
      <c r="B234" s="76">
        <v>764677</v>
      </c>
      <c r="C234" s="96">
        <v>765762</v>
      </c>
      <c r="D234" s="74" t="s">
        <v>39</v>
      </c>
      <c r="E234" s="93" t="s">
        <v>1124</v>
      </c>
      <c r="F234" s="97" t="s">
        <v>1125</v>
      </c>
      <c r="G234" s="75" t="s">
        <v>42</v>
      </c>
      <c r="H234" s="76" t="s">
        <v>1126</v>
      </c>
      <c r="I234" s="96" t="s">
        <v>1124</v>
      </c>
      <c r="J234" s="74">
        <v>361</v>
      </c>
      <c r="K234" s="93" t="s">
        <v>1127</v>
      </c>
      <c r="L234" s="98" t="s">
        <v>1128</v>
      </c>
    </row>
    <row r="235" spans="1:12" x14ac:dyDescent="0.35">
      <c r="L235" s="98" t="s">
        <v>1129</v>
      </c>
    </row>
    <row r="236" spans="1:12" x14ac:dyDescent="0.35">
      <c r="A236" s="75" t="s">
        <v>21</v>
      </c>
      <c r="B236" s="76">
        <v>765773</v>
      </c>
      <c r="C236" s="96">
        <v>766420</v>
      </c>
      <c r="D236" s="74" t="s">
        <v>39</v>
      </c>
      <c r="E236" s="93" t="s">
        <v>1130</v>
      </c>
      <c r="F236" s="97" t="s">
        <v>1131</v>
      </c>
      <c r="G236" s="75" t="s">
        <v>42</v>
      </c>
      <c r="H236" s="76" t="s">
        <v>1132</v>
      </c>
      <c r="I236" s="96" t="s">
        <v>1130</v>
      </c>
      <c r="J236" s="74">
        <v>215</v>
      </c>
      <c r="K236" s="93" t="s">
        <v>1133</v>
      </c>
      <c r="L236" s="98" t="s">
        <v>1134</v>
      </c>
    </row>
    <row r="237" spans="1:12" x14ac:dyDescent="0.35">
      <c r="A237" s="75" t="s">
        <v>21</v>
      </c>
      <c r="B237" s="76">
        <v>766435</v>
      </c>
      <c r="C237" s="96">
        <v>767631</v>
      </c>
      <c r="D237" s="74" t="s">
        <v>39</v>
      </c>
      <c r="E237" s="93" t="s">
        <v>1135</v>
      </c>
      <c r="F237" s="97" t="s">
        <v>1136</v>
      </c>
      <c r="G237" s="75" t="s">
        <v>42</v>
      </c>
      <c r="H237" s="76" t="s">
        <v>1137</v>
      </c>
      <c r="I237" s="96" t="s">
        <v>1135</v>
      </c>
      <c r="J237" s="74">
        <v>398</v>
      </c>
      <c r="K237" s="93" t="s">
        <v>1138</v>
      </c>
      <c r="L237" s="98" t="s">
        <v>1139</v>
      </c>
    </row>
    <row r="238" spans="1:12" x14ac:dyDescent="0.35">
      <c r="L238" s="98" t="s">
        <v>1140</v>
      </c>
    </row>
    <row r="239" spans="1:12" x14ac:dyDescent="0.35">
      <c r="A239" s="75" t="s">
        <v>21</v>
      </c>
      <c r="B239" s="76">
        <v>767664</v>
      </c>
      <c r="C239" s="96">
        <v>768128</v>
      </c>
      <c r="D239" s="74" t="s">
        <v>39</v>
      </c>
      <c r="E239" s="93" t="s">
        <v>1141</v>
      </c>
      <c r="F239" s="97" t="s">
        <v>1142</v>
      </c>
      <c r="G239" s="75" t="s">
        <v>42</v>
      </c>
      <c r="H239" s="76" t="s">
        <v>1143</v>
      </c>
      <c r="I239" s="96" t="s">
        <v>1141</v>
      </c>
      <c r="J239" s="74">
        <v>154</v>
      </c>
      <c r="K239" s="93" t="s">
        <v>1144</v>
      </c>
      <c r="L239" s="98" t="s">
        <v>1145</v>
      </c>
    </row>
    <row r="240" spans="1:12" x14ac:dyDescent="0.35">
      <c r="A240" s="75" t="s">
        <v>21</v>
      </c>
      <c r="B240" s="76">
        <v>768241</v>
      </c>
      <c r="C240" s="96">
        <v>768615</v>
      </c>
      <c r="D240" s="74" t="s">
        <v>39</v>
      </c>
      <c r="E240" s="93" t="s">
        <v>1146</v>
      </c>
      <c r="F240" s="97" t="s">
        <v>1147</v>
      </c>
      <c r="G240" s="75" t="s">
        <v>42</v>
      </c>
      <c r="H240" s="76" t="s">
        <v>1148</v>
      </c>
      <c r="I240" s="96" t="s">
        <v>1146</v>
      </c>
      <c r="J240" s="74">
        <v>124</v>
      </c>
      <c r="K240" s="93" t="s">
        <v>1149</v>
      </c>
      <c r="L240" s="98" t="s">
        <v>252</v>
      </c>
    </row>
    <row r="241" spans="1:12" x14ac:dyDescent="0.35">
      <c r="A241" s="75" t="s">
        <v>21</v>
      </c>
      <c r="B241" s="76">
        <v>771489</v>
      </c>
      <c r="C241" s="96">
        <v>772637</v>
      </c>
      <c r="D241" s="74" t="s">
        <v>39</v>
      </c>
      <c r="E241" s="93" t="s">
        <v>1150</v>
      </c>
      <c r="F241" s="97" t="s">
        <v>1151</v>
      </c>
      <c r="G241" s="75" t="s">
        <v>42</v>
      </c>
      <c r="H241" s="76" t="s">
        <v>1152</v>
      </c>
      <c r="I241" s="96" t="s">
        <v>1150</v>
      </c>
      <c r="J241" s="74">
        <v>382</v>
      </c>
      <c r="K241" s="93" t="s">
        <v>1153</v>
      </c>
      <c r="L241" s="98" t="s">
        <v>860</v>
      </c>
    </row>
    <row r="242" spans="1:12" x14ac:dyDescent="0.35">
      <c r="A242" s="75" t="s">
        <v>21</v>
      </c>
      <c r="B242" s="76">
        <v>773848</v>
      </c>
      <c r="C242" s="96">
        <v>774582</v>
      </c>
      <c r="D242" s="74" t="s">
        <v>39</v>
      </c>
      <c r="E242" s="93" t="s">
        <v>1154</v>
      </c>
      <c r="F242" s="97" t="s">
        <v>1155</v>
      </c>
      <c r="G242" s="75" t="s">
        <v>42</v>
      </c>
      <c r="H242" s="76" t="s">
        <v>1156</v>
      </c>
      <c r="I242" s="96" t="s">
        <v>1154</v>
      </c>
      <c r="J242" s="74">
        <v>244</v>
      </c>
      <c r="K242" s="93" t="s">
        <v>1157</v>
      </c>
      <c r="L242" s="98" t="s">
        <v>1158</v>
      </c>
    </row>
    <row r="243" spans="1:12" x14ac:dyDescent="0.35">
      <c r="A243" s="75" t="s">
        <v>21</v>
      </c>
      <c r="B243" s="76">
        <v>778836</v>
      </c>
      <c r="C243" s="96">
        <v>780605</v>
      </c>
      <c r="D243" s="74" t="s">
        <v>39</v>
      </c>
      <c r="E243" s="93" t="s">
        <v>1159</v>
      </c>
      <c r="F243" s="97" t="s">
        <v>1160</v>
      </c>
      <c r="G243" s="75" t="s">
        <v>42</v>
      </c>
      <c r="H243" s="76" t="s">
        <v>1161</v>
      </c>
      <c r="I243" s="96" t="s">
        <v>1159</v>
      </c>
      <c r="J243" s="74">
        <v>589</v>
      </c>
      <c r="K243" s="93" t="s">
        <v>1162</v>
      </c>
      <c r="L243" s="98" t="s">
        <v>353</v>
      </c>
    </row>
    <row r="244" spans="1:12" x14ac:dyDescent="0.35">
      <c r="A244" s="75" t="s">
        <v>21</v>
      </c>
      <c r="B244" s="76">
        <v>782547</v>
      </c>
      <c r="C244" s="96">
        <v>783314</v>
      </c>
      <c r="D244" s="74" t="s">
        <v>39</v>
      </c>
      <c r="E244" s="93" t="s">
        <v>1163</v>
      </c>
      <c r="F244" s="97" t="s">
        <v>1164</v>
      </c>
      <c r="G244" s="75" t="s">
        <v>42</v>
      </c>
      <c r="H244" s="76" t="s">
        <v>1165</v>
      </c>
      <c r="I244" s="96" t="s">
        <v>1163</v>
      </c>
      <c r="J244" s="74">
        <v>255</v>
      </c>
      <c r="K244" s="93" t="s">
        <v>1166</v>
      </c>
      <c r="L244" s="98" t="s">
        <v>924</v>
      </c>
    </row>
    <row r="245" spans="1:12" x14ac:dyDescent="0.35">
      <c r="A245" s="75" t="s">
        <v>21</v>
      </c>
      <c r="B245" s="76">
        <v>783356</v>
      </c>
      <c r="C245" s="96">
        <v>784933</v>
      </c>
      <c r="D245" s="74" t="s">
        <v>55</v>
      </c>
      <c r="E245" s="93" t="s">
        <v>1167</v>
      </c>
      <c r="F245" s="97" t="s">
        <v>1168</v>
      </c>
      <c r="G245" s="75" t="s">
        <v>42</v>
      </c>
      <c r="H245" s="76" t="s">
        <v>1169</v>
      </c>
      <c r="I245" s="96" t="s">
        <v>1167</v>
      </c>
      <c r="J245" s="74">
        <v>525</v>
      </c>
      <c r="K245" s="93" t="s">
        <v>1170</v>
      </c>
      <c r="L245" s="98" t="s">
        <v>1171</v>
      </c>
    </row>
    <row r="246" spans="1:12" x14ac:dyDescent="0.35">
      <c r="A246" s="75" t="s">
        <v>21</v>
      </c>
      <c r="B246" s="76">
        <v>787607</v>
      </c>
      <c r="C246" s="96">
        <v>789097</v>
      </c>
      <c r="D246" s="74" t="s">
        <v>39</v>
      </c>
      <c r="E246" s="93" t="s">
        <v>1172</v>
      </c>
      <c r="F246" s="97" t="s">
        <v>1173</v>
      </c>
      <c r="G246" s="75" t="s">
        <v>42</v>
      </c>
      <c r="H246" s="76" t="s">
        <v>1174</v>
      </c>
      <c r="I246" s="96" t="s">
        <v>1172</v>
      </c>
      <c r="J246" s="74">
        <v>496</v>
      </c>
      <c r="K246" s="93" t="s">
        <v>1175</v>
      </c>
      <c r="L246" s="98" t="s">
        <v>1176</v>
      </c>
    </row>
    <row r="247" spans="1:12" x14ac:dyDescent="0.35">
      <c r="A247" s="75" t="s">
        <v>21</v>
      </c>
      <c r="B247" s="76">
        <v>789124</v>
      </c>
      <c r="C247" s="96">
        <v>789726</v>
      </c>
      <c r="D247" s="74" t="s">
        <v>39</v>
      </c>
      <c r="E247" s="93" t="s">
        <v>1177</v>
      </c>
      <c r="F247" s="97" t="s">
        <v>1178</v>
      </c>
      <c r="G247" s="75" t="s">
        <v>42</v>
      </c>
      <c r="H247" s="76" t="s">
        <v>1179</v>
      </c>
      <c r="I247" s="96" t="s">
        <v>1177</v>
      </c>
      <c r="J247" s="74">
        <v>200</v>
      </c>
      <c r="K247" s="93" t="s">
        <v>1180</v>
      </c>
      <c r="L247" s="98" t="s">
        <v>1181</v>
      </c>
    </row>
    <row r="248" spans="1:12" x14ac:dyDescent="0.35">
      <c r="A248" s="75" t="s">
        <v>21</v>
      </c>
      <c r="B248" s="76">
        <v>792676</v>
      </c>
      <c r="C248" s="96">
        <v>793950</v>
      </c>
      <c r="D248" s="74" t="s">
        <v>39</v>
      </c>
      <c r="E248" s="93" t="s">
        <v>1182</v>
      </c>
      <c r="F248" s="97" t="s">
        <v>1183</v>
      </c>
      <c r="G248" s="75" t="s">
        <v>42</v>
      </c>
      <c r="H248" s="76" t="s">
        <v>1184</v>
      </c>
      <c r="I248" s="96" t="s">
        <v>1182</v>
      </c>
      <c r="J248" s="74">
        <v>424</v>
      </c>
      <c r="K248" s="93" t="s">
        <v>1185</v>
      </c>
      <c r="L248" s="98" t="s">
        <v>1186</v>
      </c>
    </row>
    <row r="249" spans="1:12" x14ac:dyDescent="0.35">
      <c r="A249" s="75" t="s">
        <v>21</v>
      </c>
      <c r="B249" s="76">
        <v>795153</v>
      </c>
      <c r="C249" s="96">
        <v>795809</v>
      </c>
      <c r="D249" s="74" t="s">
        <v>39</v>
      </c>
      <c r="E249" s="93" t="s">
        <v>1187</v>
      </c>
      <c r="F249" s="97" t="s">
        <v>1188</v>
      </c>
      <c r="G249" s="75" t="s">
        <v>42</v>
      </c>
      <c r="H249" s="76" t="s">
        <v>1189</v>
      </c>
      <c r="I249" s="96" t="s">
        <v>1187</v>
      </c>
      <c r="J249" s="74">
        <v>218</v>
      </c>
      <c r="K249" s="93" t="s">
        <v>1190</v>
      </c>
      <c r="L249" s="98" t="s">
        <v>1181</v>
      </c>
    </row>
    <row r="250" spans="1:12" x14ac:dyDescent="0.35">
      <c r="A250" s="75" t="s">
        <v>21</v>
      </c>
      <c r="B250" s="76">
        <v>799299</v>
      </c>
      <c r="C250" s="96">
        <v>799973</v>
      </c>
      <c r="D250" s="74" t="s">
        <v>39</v>
      </c>
      <c r="E250" s="93" t="s">
        <v>1191</v>
      </c>
      <c r="F250" s="97" t="s">
        <v>1192</v>
      </c>
      <c r="G250" s="75" t="s">
        <v>42</v>
      </c>
      <c r="H250" s="76" t="s">
        <v>1193</v>
      </c>
      <c r="I250" s="96" t="s">
        <v>1191</v>
      </c>
      <c r="J250" s="74">
        <v>224</v>
      </c>
      <c r="K250" s="93" t="s">
        <v>1194</v>
      </c>
      <c r="L250" s="98" t="s">
        <v>1195</v>
      </c>
    </row>
    <row r="251" spans="1:12" x14ac:dyDescent="0.35">
      <c r="A251" s="75" t="s">
        <v>21</v>
      </c>
      <c r="B251" s="76">
        <v>801367</v>
      </c>
      <c r="C251" s="96">
        <v>802416</v>
      </c>
      <c r="D251" s="74" t="s">
        <v>39</v>
      </c>
      <c r="E251" s="93" t="s">
        <v>1196</v>
      </c>
      <c r="F251" s="97" t="s">
        <v>1197</v>
      </c>
      <c r="G251" s="75" t="s">
        <v>42</v>
      </c>
      <c r="H251" s="76" t="s">
        <v>1198</v>
      </c>
      <c r="I251" s="96" t="s">
        <v>1196</v>
      </c>
      <c r="J251" s="74">
        <v>349</v>
      </c>
      <c r="K251" s="93" t="s">
        <v>1199</v>
      </c>
      <c r="L251" s="98" t="s">
        <v>1200</v>
      </c>
    </row>
    <row r="252" spans="1:12" x14ac:dyDescent="0.35">
      <c r="A252" s="75" t="s">
        <v>21</v>
      </c>
      <c r="B252" s="76">
        <v>804502</v>
      </c>
      <c r="C252" s="96">
        <v>805812</v>
      </c>
      <c r="D252" s="74" t="s">
        <v>39</v>
      </c>
      <c r="E252" s="93" t="s">
        <v>1201</v>
      </c>
      <c r="F252" s="97" t="s">
        <v>1202</v>
      </c>
      <c r="G252" s="75" t="s">
        <v>42</v>
      </c>
      <c r="H252" s="76" t="s">
        <v>1203</v>
      </c>
      <c r="I252" s="96" t="s">
        <v>1201</v>
      </c>
      <c r="J252" s="74">
        <v>436</v>
      </c>
      <c r="K252" s="93" t="s">
        <v>1204</v>
      </c>
      <c r="L252" s="98" t="s">
        <v>1205</v>
      </c>
    </row>
    <row r="253" spans="1:12" x14ac:dyDescent="0.35">
      <c r="A253" s="75" t="s">
        <v>21</v>
      </c>
      <c r="B253" s="76">
        <v>805830</v>
      </c>
      <c r="C253" s="96">
        <v>806867</v>
      </c>
      <c r="D253" s="74" t="s">
        <v>39</v>
      </c>
      <c r="E253" s="93" t="s">
        <v>1206</v>
      </c>
      <c r="F253" s="97" t="s">
        <v>1207</v>
      </c>
      <c r="G253" s="75" t="s">
        <v>42</v>
      </c>
      <c r="H253" s="76" t="s">
        <v>1208</v>
      </c>
      <c r="I253" s="96" t="s">
        <v>1206</v>
      </c>
      <c r="J253" s="74">
        <v>345</v>
      </c>
      <c r="K253" s="93" t="s">
        <v>1209</v>
      </c>
      <c r="L253" s="98" t="s">
        <v>1210</v>
      </c>
    </row>
    <row r="254" spans="1:12" x14ac:dyDescent="0.35">
      <c r="A254" s="75" t="s">
        <v>21</v>
      </c>
      <c r="B254" s="76">
        <v>810664</v>
      </c>
      <c r="C254" s="96">
        <v>811236</v>
      </c>
      <c r="D254" s="74" t="s">
        <v>39</v>
      </c>
      <c r="E254" s="93" t="s">
        <v>1211</v>
      </c>
      <c r="F254" s="97" t="s">
        <v>1212</v>
      </c>
      <c r="G254" s="75" t="s">
        <v>42</v>
      </c>
      <c r="H254" s="76" t="s">
        <v>1213</v>
      </c>
      <c r="I254" s="96" t="s">
        <v>1211</v>
      </c>
      <c r="J254" s="74">
        <v>190</v>
      </c>
      <c r="K254" s="93" t="s">
        <v>1214</v>
      </c>
      <c r="L254" s="98" t="s">
        <v>1215</v>
      </c>
    </row>
    <row r="255" spans="1:12" x14ac:dyDescent="0.35">
      <c r="A255" s="75" t="s">
        <v>21</v>
      </c>
      <c r="B255" s="76">
        <v>811649</v>
      </c>
      <c r="C255" s="96">
        <v>812404</v>
      </c>
      <c r="D255" s="74" t="s">
        <v>39</v>
      </c>
      <c r="E255" s="93" t="s">
        <v>1216</v>
      </c>
      <c r="F255" s="97" t="s">
        <v>1217</v>
      </c>
      <c r="G255" s="75" t="s">
        <v>42</v>
      </c>
      <c r="H255" s="76" t="s">
        <v>1218</v>
      </c>
      <c r="I255" s="96" t="s">
        <v>1216</v>
      </c>
      <c r="J255" s="74">
        <v>251</v>
      </c>
      <c r="K255" s="93" t="s">
        <v>1219</v>
      </c>
      <c r="L255" s="98" t="s">
        <v>1220</v>
      </c>
    </row>
    <row r="256" spans="1:12" x14ac:dyDescent="0.35">
      <c r="A256" s="75" t="s">
        <v>21</v>
      </c>
      <c r="B256" s="76">
        <v>812411</v>
      </c>
      <c r="C256" s="96">
        <v>813112</v>
      </c>
      <c r="D256" s="74" t="s">
        <v>39</v>
      </c>
      <c r="E256" s="93" t="s">
        <v>1221</v>
      </c>
      <c r="F256" s="97" t="s">
        <v>1222</v>
      </c>
      <c r="G256" s="75" t="s">
        <v>42</v>
      </c>
      <c r="H256" s="76" t="s">
        <v>1223</v>
      </c>
      <c r="I256" s="96" t="s">
        <v>1221</v>
      </c>
      <c r="J256" s="74">
        <v>233</v>
      </c>
      <c r="K256" s="93" t="s">
        <v>1224</v>
      </c>
      <c r="L256" s="98" t="s">
        <v>1225</v>
      </c>
    </row>
    <row r="257" spans="1:12" x14ac:dyDescent="0.35">
      <c r="A257" s="75" t="s">
        <v>21</v>
      </c>
      <c r="B257" s="76">
        <v>814216</v>
      </c>
      <c r="C257" s="96">
        <v>814665</v>
      </c>
      <c r="D257" s="74" t="s">
        <v>39</v>
      </c>
      <c r="E257" s="93" t="s">
        <v>1226</v>
      </c>
      <c r="F257" s="97" t="s">
        <v>1227</v>
      </c>
      <c r="G257" s="75" t="s">
        <v>42</v>
      </c>
      <c r="H257" s="76" t="s">
        <v>1228</v>
      </c>
      <c r="I257" s="96" t="s">
        <v>1226</v>
      </c>
      <c r="J257" s="74">
        <v>149</v>
      </c>
      <c r="K257" s="93" t="s">
        <v>1229</v>
      </c>
      <c r="L257" s="98" t="s">
        <v>1230</v>
      </c>
    </row>
    <row r="258" spans="1:12" x14ac:dyDescent="0.35">
      <c r="A258" s="75" t="s">
        <v>21</v>
      </c>
      <c r="B258" s="76">
        <v>814902</v>
      </c>
      <c r="C258" s="96">
        <v>815672</v>
      </c>
      <c r="D258" s="74" t="s">
        <v>39</v>
      </c>
      <c r="E258" s="93" t="s">
        <v>1231</v>
      </c>
      <c r="F258" s="97" t="s">
        <v>1232</v>
      </c>
      <c r="G258" s="75" t="s">
        <v>42</v>
      </c>
      <c r="H258" s="76" t="s">
        <v>1233</v>
      </c>
      <c r="I258" s="96" t="s">
        <v>1231</v>
      </c>
      <c r="J258" s="74">
        <v>256</v>
      </c>
      <c r="K258" s="93" t="s">
        <v>1234</v>
      </c>
      <c r="L258" s="98" t="s">
        <v>1235</v>
      </c>
    </row>
    <row r="259" spans="1:12" x14ac:dyDescent="0.35">
      <c r="A259" s="75" t="s">
        <v>21</v>
      </c>
      <c r="B259" s="76">
        <v>815747</v>
      </c>
      <c r="C259" s="96">
        <v>816919</v>
      </c>
      <c r="D259" s="74" t="s">
        <v>39</v>
      </c>
      <c r="E259" s="93" t="s">
        <v>1236</v>
      </c>
      <c r="F259" s="97" t="s">
        <v>1237</v>
      </c>
      <c r="G259" s="75" t="s">
        <v>42</v>
      </c>
      <c r="H259" s="76" t="s">
        <v>1238</v>
      </c>
      <c r="I259" s="96" t="s">
        <v>1236</v>
      </c>
      <c r="J259" s="74">
        <v>390</v>
      </c>
      <c r="K259" s="93" t="s">
        <v>1239</v>
      </c>
      <c r="L259" s="98" t="s">
        <v>1240</v>
      </c>
    </row>
    <row r="260" spans="1:12" x14ac:dyDescent="0.35">
      <c r="A260" s="75" t="s">
        <v>21</v>
      </c>
      <c r="B260" s="76">
        <v>816919</v>
      </c>
      <c r="C260" s="96">
        <v>818007</v>
      </c>
      <c r="D260" s="74" t="s">
        <v>39</v>
      </c>
      <c r="E260" s="93" t="s">
        <v>1241</v>
      </c>
      <c r="F260" s="97" t="s">
        <v>1242</v>
      </c>
      <c r="G260" s="75" t="s">
        <v>42</v>
      </c>
      <c r="H260" s="76" t="s">
        <v>1243</v>
      </c>
      <c r="I260" s="96" t="s">
        <v>1241</v>
      </c>
      <c r="J260" s="74">
        <v>362</v>
      </c>
      <c r="K260" s="93" t="s">
        <v>1244</v>
      </c>
      <c r="L260" s="98" t="s">
        <v>1245</v>
      </c>
    </row>
    <row r="261" spans="1:12" x14ac:dyDescent="0.35">
      <c r="A261" s="75" t="s">
        <v>21</v>
      </c>
      <c r="B261" s="76">
        <v>818004</v>
      </c>
      <c r="C261" s="96">
        <v>818387</v>
      </c>
      <c r="D261" s="74" t="s">
        <v>39</v>
      </c>
      <c r="E261" s="93" t="s">
        <v>1246</v>
      </c>
      <c r="F261" s="97" t="s">
        <v>1247</v>
      </c>
      <c r="G261" s="75" t="s">
        <v>42</v>
      </c>
      <c r="H261" s="76" t="s">
        <v>1248</v>
      </c>
      <c r="I261" s="96" t="s">
        <v>1246</v>
      </c>
      <c r="J261" s="74">
        <v>127</v>
      </c>
      <c r="K261" s="93" t="s">
        <v>1249</v>
      </c>
      <c r="L261" s="98" t="s">
        <v>1250</v>
      </c>
    </row>
    <row r="262" spans="1:12" x14ac:dyDescent="0.35">
      <c r="A262" s="75" t="s">
        <v>21</v>
      </c>
      <c r="B262" s="76">
        <v>818604</v>
      </c>
      <c r="C262" s="96">
        <v>820151</v>
      </c>
      <c r="D262" s="74" t="s">
        <v>39</v>
      </c>
      <c r="E262" s="93" t="s">
        <v>1251</v>
      </c>
      <c r="F262" s="97" t="s">
        <v>1252</v>
      </c>
      <c r="G262" s="75" t="s">
        <v>42</v>
      </c>
      <c r="H262" s="76" t="s">
        <v>1253</v>
      </c>
      <c r="I262" s="96" t="s">
        <v>1251</v>
      </c>
      <c r="J262" s="74">
        <v>515</v>
      </c>
      <c r="K262" s="93" t="s">
        <v>1254</v>
      </c>
      <c r="L262" s="98" t="s">
        <v>1255</v>
      </c>
    </row>
    <row r="263" spans="1:12" x14ac:dyDescent="0.35">
      <c r="A263" s="75" t="s">
        <v>21</v>
      </c>
      <c r="B263" s="76">
        <v>820123</v>
      </c>
      <c r="C263" s="96">
        <v>821139</v>
      </c>
      <c r="D263" s="74" t="s">
        <v>39</v>
      </c>
      <c r="E263" s="93" t="s">
        <v>1256</v>
      </c>
      <c r="F263" s="97" t="s">
        <v>1257</v>
      </c>
      <c r="G263" s="75" t="s">
        <v>42</v>
      </c>
      <c r="H263" s="76" t="s">
        <v>1258</v>
      </c>
      <c r="I263" s="96" t="s">
        <v>1256</v>
      </c>
      <c r="J263" s="74">
        <v>338</v>
      </c>
      <c r="K263" s="93" t="s">
        <v>1259</v>
      </c>
      <c r="L263" s="98" t="s">
        <v>1260</v>
      </c>
    </row>
    <row r="264" spans="1:12" x14ac:dyDescent="0.35">
      <c r="A264" s="75" t="s">
        <v>21</v>
      </c>
      <c r="B264" s="76">
        <v>821132</v>
      </c>
      <c r="C264" s="96">
        <v>821884</v>
      </c>
      <c r="D264" s="74" t="s">
        <v>39</v>
      </c>
      <c r="E264" s="93" t="s">
        <v>1261</v>
      </c>
      <c r="F264" s="97" t="s">
        <v>1262</v>
      </c>
      <c r="G264" s="75" t="s">
        <v>42</v>
      </c>
      <c r="H264" s="76" t="s">
        <v>1263</v>
      </c>
      <c r="I264" s="96" t="s">
        <v>1261</v>
      </c>
      <c r="J264" s="74">
        <v>250</v>
      </c>
      <c r="K264" s="93" t="s">
        <v>1264</v>
      </c>
      <c r="L264" s="98" t="s">
        <v>1265</v>
      </c>
    </row>
    <row r="265" spans="1:12" x14ac:dyDescent="0.35">
      <c r="A265" s="75" t="s">
        <v>21</v>
      </c>
      <c r="B265" s="76">
        <v>821889</v>
      </c>
      <c r="C265" s="96">
        <v>822536</v>
      </c>
      <c r="D265" s="74" t="s">
        <v>39</v>
      </c>
      <c r="E265" s="93" t="s">
        <v>1266</v>
      </c>
      <c r="F265" s="97" t="s">
        <v>1267</v>
      </c>
      <c r="G265" s="75" t="s">
        <v>42</v>
      </c>
      <c r="H265" s="76" t="s">
        <v>1268</v>
      </c>
      <c r="I265" s="96" t="s">
        <v>1266</v>
      </c>
      <c r="J265" s="74">
        <v>215</v>
      </c>
      <c r="K265" s="93" t="s">
        <v>1269</v>
      </c>
      <c r="L265" s="98" t="s">
        <v>1270</v>
      </c>
    </row>
    <row r="266" spans="1:12" x14ac:dyDescent="0.35">
      <c r="A266" s="75" t="s">
        <v>21</v>
      </c>
      <c r="B266" s="76">
        <v>822517</v>
      </c>
      <c r="C266" s="96">
        <v>823719</v>
      </c>
      <c r="D266" s="74" t="s">
        <v>39</v>
      </c>
      <c r="E266" s="93" t="s">
        <v>1271</v>
      </c>
      <c r="F266" s="97" t="s">
        <v>1272</v>
      </c>
      <c r="G266" s="75" t="s">
        <v>42</v>
      </c>
      <c r="H266" s="76" t="s">
        <v>1273</v>
      </c>
      <c r="I266" s="96" t="s">
        <v>1271</v>
      </c>
      <c r="J266" s="74">
        <v>400</v>
      </c>
      <c r="K266" s="93" t="s">
        <v>1274</v>
      </c>
      <c r="L266" s="98" t="s">
        <v>1275</v>
      </c>
    </row>
    <row r="267" spans="1:12" x14ac:dyDescent="0.35">
      <c r="A267" s="75" t="s">
        <v>21</v>
      </c>
      <c r="B267" s="76">
        <v>823712</v>
      </c>
      <c r="C267" s="96">
        <v>824515</v>
      </c>
      <c r="D267" s="74" t="s">
        <v>39</v>
      </c>
      <c r="E267" s="93" t="s">
        <v>1276</v>
      </c>
      <c r="F267" s="97" t="s">
        <v>1277</v>
      </c>
      <c r="G267" s="75" t="s">
        <v>42</v>
      </c>
      <c r="H267" s="76" t="s">
        <v>1278</v>
      </c>
      <c r="I267" s="96" t="s">
        <v>1276</v>
      </c>
      <c r="J267" s="74">
        <v>267</v>
      </c>
      <c r="K267" s="93" t="s">
        <v>1279</v>
      </c>
      <c r="L267" s="98" t="s">
        <v>1275</v>
      </c>
    </row>
    <row r="268" spans="1:12" x14ac:dyDescent="0.35">
      <c r="A268" s="75" t="s">
        <v>21</v>
      </c>
      <c r="B268" s="76">
        <v>824526</v>
      </c>
      <c r="C268" s="96">
        <v>825608</v>
      </c>
      <c r="D268" s="74" t="s">
        <v>39</v>
      </c>
      <c r="E268" s="93" t="s">
        <v>1280</v>
      </c>
      <c r="F268" s="97" t="s">
        <v>1281</v>
      </c>
      <c r="G268" s="75" t="s">
        <v>42</v>
      </c>
      <c r="H268" s="76" t="s">
        <v>1282</v>
      </c>
      <c r="I268" s="96" t="s">
        <v>1280</v>
      </c>
      <c r="J268" s="74">
        <v>360</v>
      </c>
      <c r="K268" s="93" t="s">
        <v>1283</v>
      </c>
      <c r="L268" s="98" t="s">
        <v>1284</v>
      </c>
    </row>
    <row r="269" spans="1:12" x14ac:dyDescent="0.35">
      <c r="A269" s="75" t="s">
        <v>21</v>
      </c>
      <c r="B269" s="76">
        <v>825657</v>
      </c>
      <c r="C269" s="96">
        <v>826772</v>
      </c>
      <c r="D269" s="74" t="s">
        <v>39</v>
      </c>
      <c r="E269" s="93" t="s">
        <v>1285</v>
      </c>
      <c r="F269" s="97" t="s">
        <v>1286</v>
      </c>
      <c r="G269" s="75" t="s">
        <v>42</v>
      </c>
      <c r="H269" s="76" t="s">
        <v>1287</v>
      </c>
      <c r="I269" s="96" t="s">
        <v>1285</v>
      </c>
      <c r="J269" s="74">
        <v>371</v>
      </c>
      <c r="K269" s="93" t="s">
        <v>1288</v>
      </c>
      <c r="L269" s="98" t="s">
        <v>1289</v>
      </c>
    </row>
    <row r="270" spans="1:12" x14ac:dyDescent="0.35">
      <c r="A270" s="75" t="s">
        <v>21</v>
      </c>
      <c r="B270" s="76">
        <v>826783</v>
      </c>
      <c r="C270" s="96">
        <v>828069</v>
      </c>
      <c r="D270" s="74" t="s">
        <v>39</v>
      </c>
      <c r="E270" s="93" t="s">
        <v>1290</v>
      </c>
      <c r="F270" s="97" t="s">
        <v>1291</v>
      </c>
      <c r="G270" s="75" t="s">
        <v>42</v>
      </c>
      <c r="H270" s="76" t="s">
        <v>1292</v>
      </c>
      <c r="I270" s="96" t="s">
        <v>1290</v>
      </c>
      <c r="J270" s="74">
        <v>428</v>
      </c>
      <c r="K270" s="93" t="s">
        <v>1293</v>
      </c>
      <c r="L270" s="98" t="s">
        <v>1294</v>
      </c>
    </row>
    <row r="271" spans="1:12" x14ac:dyDescent="0.35">
      <c r="A271" s="75" t="s">
        <v>21</v>
      </c>
      <c r="B271" s="76">
        <v>835879</v>
      </c>
      <c r="C271" s="96">
        <v>836682</v>
      </c>
      <c r="D271" s="74" t="s">
        <v>39</v>
      </c>
      <c r="E271" s="93" t="s">
        <v>1295</v>
      </c>
      <c r="F271" s="97" t="s">
        <v>1296</v>
      </c>
      <c r="G271" s="75" t="s">
        <v>42</v>
      </c>
      <c r="H271" s="76" t="s">
        <v>1297</v>
      </c>
      <c r="I271" s="96" t="s">
        <v>1295</v>
      </c>
      <c r="J271" s="74">
        <v>267</v>
      </c>
      <c r="K271" s="93" t="s">
        <v>1298</v>
      </c>
      <c r="L271" s="98" t="s">
        <v>1299</v>
      </c>
    </row>
    <row r="272" spans="1:12" x14ac:dyDescent="0.35">
      <c r="A272" s="75" t="s">
        <v>21</v>
      </c>
      <c r="B272" s="76">
        <v>836698</v>
      </c>
      <c r="C272" s="96">
        <v>837111</v>
      </c>
      <c r="D272" s="74" t="s">
        <v>39</v>
      </c>
      <c r="E272" s="93" t="s">
        <v>1300</v>
      </c>
      <c r="F272" s="97" t="s">
        <v>1301</v>
      </c>
      <c r="G272" s="75" t="s">
        <v>42</v>
      </c>
      <c r="H272" s="76" t="s">
        <v>1302</v>
      </c>
      <c r="I272" s="96" t="s">
        <v>1300</v>
      </c>
      <c r="J272" s="74">
        <v>137</v>
      </c>
      <c r="K272" s="93" t="s">
        <v>1303</v>
      </c>
      <c r="L272" s="98" t="s">
        <v>1304</v>
      </c>
    </row>
    <row r="273" spans="1:12" x14ac:dyDescent="0.35">
      <c r="A273" s="75" t="s">
        <v>21</v>
      </c>
      <c r="B273" s="76">
        <v>838949</v>
      </c>
      <c r="C273" s="96">
        <v>840142</v>
      </c>
      <c r="D273" s="74" t="s">
        <v>39</v>
      </c>
      <c r="E273" s="93" t="s">
        <v>1305</v>
      </c>
      <c r="F273" s="97" t="s">
        <v>1306</v>
      </c>
      <c r="G273" s="75" t="s">
        <v>42</v>
      </c>
      <c r="H273" s="76" t="s">
        <v>1307</v>
      </c>
      <c r="I273" s="96" t="s">
        <v>1305</v>
      </c>
      <c r="J273" s="74">
        <v>397</v>
      </c>
      <c r="K273" s="93" t="s">
        <v>1308</v>
      </c>
      <c r="L273" s="98" t="s">
        <v>1309</v>
      </c>
    </row>
    <row r="274" spans="1:12" x14ac:dyDescent="0.35">
      <c r="A274" s="75" t="s">
        <v>21</v>
      </c>
      <c r="B274" s="76">
        <v>840127</v>
      </c>
      <c r="C274" s="96">
        <v>841104</v>
      </c>
      <c r="D274" s="74" t="s">
        <v>39</v>
      </c>
      <c r="E274" s="93" t="s">
        <v>1310</v>
      </c>
      <c r="F274" s="97" t="s">
        <v>1311</v>
      </c>
      <c r="G274" s="75" t="s">
        <v>42</v>
      </c>
      <c r="H274" s="76" t="s">
        <v>1312</v>
      </c>
      <c r="I274" s="96" t="s">
        <v>1310</v>
      </c>
      <c r="J274" s="74">
        <v>325</v>
      </c>
      <c r="K274" s="93" t="s">
        <v>1313</v>
      </c>
      <c r="L274" s="98" t="s">
        <v>1314</v>
      </c>
    </row>
    <row r="275" spans="1:12" x14ac:dyDescent="0.35">
      <c r="A275" s="75" t="s">
        <v>21</v>
      </c>
      <c r="B275" s="76">
        <v>841350</v>
      </c>
      <c r="C275" s="96">
        <v>842183</v>
      </c>
      <c r="D275" s="74" t="s">
        <v>39</v>
      </c>
      <c r="E275" s="93" t="s">
        <v>1315</v>
      </c>
      <c r="F275" s="97" t="s">
        <v>1316</v>
      </c>
      <c r="G275" s="75" t="s">
        <v>42</v>
      </c>
      <c r="H275" s="76" t="s">
        <v>1317</v>
      </c>
      <c r="I275" s="96" t="s">
        <v>1315</v>
      </c>
      <c r="J275" s="74">
        <v>277</v>
      </c>
      <c r="K275" s="93" t="s">
        <v>1318</v>
      </c>
      <c r="L275" s="98" t="s">
        <v>1319</v>
      </c>
    </row>
    <row r="276" spans="1:12" x14ac:dyDescent="0.35">
      <c r="A276" s="75" t="s">
        <v>21</v>
      </c>
      <c r="B276" s="76">
        <v>842185</v>
      </c>
      <c r="C276" s="96">
        <v>843045</v>
      </c>
      <c r="D276" s="74" t="s">
        <v>39</v>
      </c>
      <c r="E276" s="93" t="s">
        <v>1320</v>
      </c>
      <c r="F276" s="97" t="s">
        <v>1321</v>
      </c>
      <c r="G276" s="75" t="s">
        <v>42</v>
      </c>
      <c r="H276" s="76" t="s">
        <v>1322</v>
      </c>
      <c r="I276" s="96" t="s">
        <v>1320</v>
      </c>
      <c r="J276" s="74">
        <v>286</v>
      </c>
      <c r="K276" s="93" t="s">
        <v>1323</v>
      </c>
      <c r="L276" s="98" t="s">
        <v>1324</v>
      </c>
    </row>
    <row r="277" spans="1:12" x14ac:dyDescent="0.35">
      <c r="A277" s="75" t="s">
        <v>21</v>
      </c>
      <c r="B277" s="76">
        <v>843047</v>
      </c>
      <c r="C277" s="96">
        <v>843430</v>
      </c>
      <c r="D277" s="74" t="s">
        <v>39</v>
      </c>
      <c r="E277" s="93" t="s">
        <v>1325</v>
      </c>
      <c r="F277" s="97" t="s">
        <v>1326</v>
      </c>
      <c r="G277" s="75" t="s">
        <v>42</v>
      </c>
      <c r="H277" s="76" t="s">
        <v>1327</v>
      </c>
      <c r="I277" s="96" t="s">
        <v>1325</v>
      </c>
      <c r="J277" s="74">
        <v>127</v>
      </c>
      <c r="K277" s="93" t="s">
        <v>1328</v>
      </c>
      <c r="L277" s="98" t="s">
        <v>1329</v>
      </c>
    </row>
    <row r="278" spans="1:12" x14ac:dyDescent="0.35">
      <c r="A278" s="75" t="s">
        <v>21</v>
      </c>
      <c r="B278" s="76">
        <v>843556</v>
      </c>
      <c r="C278" s="96">
        <v>846351</v>
      </c>
      <c r="D278" s="74" t="s">
        <v>39</v>
      </c>
      <c r="E278" s="93" t="s">
        <v>1330</v>
      </c>
      <c r="F278" s="97" t="s">
        <v>1331</v>
      </c>
      <c r="G278" s="75" t="s">
        <v>42</v>
      </c>
      <c r="H278" s="76" t="s">
        <v>1332</v>
      </c>
      <c r="I278" s="96" t="s">
        <v>1330</v>
      </c>
      <c r="J278" s="74">
        <v>931</v>
      </c>
      <c r="K278" s="93" t="s">
        <v>1333</v>
      </c>
      <c r="L278" s="98" t="s">
        <v>605</v>
      </c>
    </row>
    <row r="279" spans="1:12" x14ac:dyDescent="0.35">
      <c r="A279" s="75" t="s">
        <v>21</v>
      </c>
      <c r="B279" s="76">
        <v>847181</v>
      </c>
      <c r="C279" s="96">
        <v>848362</v>
      </c>
      <c r="D279" s="74" t="s">
        <v>39</v>
      </c>
      <c r="E279" s="93" t="s">
        <v>1334</v>
      </c>
      <c r="F279" s="97" t="s">
        <v>1335</v>
      </c>
      <c r="G279" s="75" t="s">
        <v>42</v>
      </c>
      <c r="H279" s="76" t="s">
        <v>1336</v>
      </c>
      <c r="I279" s="96" t="s">
        <v>1334</v>
      </c>
      <c r="J279" s="74">
        <v>393</v>
      </c>
      <c r="K279" s="93" t="s">
        <v>1337</v>
      </c>
      <c r="L279" s="98" t="s">
        <v>1338</v>
      </c>
    </row>
    <row r="280" spans="1:12" x14ac:dyDescent="0.35">
      <c r="A280" s="75" t="s">
        <v>21</v>
      </c>
      <c r="B280" s="76">
        <v>848506</v>
      </c>
      <c r="C280" s="96">
        <v>849798</v>
      </c>
      <c r="D280" s="74" t="s">
        <v>39</v>
      </c>
      <c r="E280" s="93" t="s">
        <v>1339</v>
      </c>
      <c r="F280" s="97" t="s">
        <v>1340</v>
      </c>
      <c r="G280" s="75" t="s">
        <v>42</v>
      </c>
      <c r="H280" s="76" t="s">
        <v>1341</v>
      </c>
      <c r="I280" s="96" t="s">
        <v>1339</v>
      </c>
      <c r="J280" s="74">
        <v>430</v>
      </c>
      <c r="K280" s="93" t="s">
        <v>1342</v>
      </c>
      <c r="L280" s="98" t="s">
        <v>1343</v>
      </c>
    </row>
    <row r="281" spans="1:12" x14ac:dyDescent="0.35">
      <c r="A281" s="75" t="s">
        <v>21</v>
      </c>
      <c r="B281" s="76">
        <v>850608</v>
      </c>
      <c r="C281" s="96">
        <v>851267</v>
      </c>
      <c r="D281" s="74" t="s">
        <v>39</v>
      </c>
      <c r="E281" s="93" t="s">
        <v>1344</v>
      </c>
      <c r="F281" s="97" t="s">
        <v>1345</v>
      </c>
      <c r="G281" s="75" t="s">
        <v>42</v>
      </c>
      <c r="H281" s="76" t="s">
        <v>1346</v>
      </c>
      <c r="I281" s="96" t="s">
        <v>1344</v>
      </c>
      <c r="J281" s="74">
        <v>219</v>
      </c>
      <c r="K281" s="93" t="s">
        <v>1347</v>
      </c>
      <c r="L281" s="98" t="s">
        <v>1348</v>
      </c>
    </row>
    <row r="282" spans="1:12" x14ac:dyDescent="0.35">
      <c r="A282" s="75" t="s">
        <v>21</v>
      </c>
      <c r="B282" s="76">
        <v>854600</v>
      </c>
      <c r="C282" s="96">
        <v>855220</v>
      </c>
      <c r="D282" s="74" t="s">
        <v>55</v>
      </c>
      <c r="E282" s="93" t="s">
        <v>1349</v>
      </c>
      <c r="F282" s="97" t="s">
        <v>1350</v>
      </c>
      <c r="G282" s="75" t="s">
        <v>42</v>
      </c>
      <c r="H282" s="76" t="s">
        <v>1351</v>
      </c>
      <c r="I282" s="96" t="s">
        <v>1349</v>
      </c>
      <c r="J282" s="74">
        <v>206</v>
      </c>
      <c r="K282" s="93" t="s">
        <v>1352</v>
      </c>
      <c r="L282" s="98" t="s">
        <v>664</v>
      </c>
    </row>
    <row r="283" spans="1:12" x14ac:dyDescent="0.35">
      <c r="A283" s="75" t="s">
        <v>21</v>
      </c>
      <c r="B283" s="76">
        <v>864790</v>
      </c>
      <c r="C283" s="96">
        <v>865947</v>
      </c>
      <c r="D283" s="74" t="s">
        <v>39</v>
      </c>
      <c r="E283" s="93" t="s">
        <v>1353</v>
      </c>
      <c r="F283" s="97" t="s">
        <v>1354</v>
      </c>
      <c r="G283" s="75" t="s">
        <v>42</v>
      </c>
      <c r="H283" s="76" t="s">
        <v>1355</v>
      </c>
      <c r="I283" s="96" t="s">
        <v>1353</v>
      </c>
      <c r="J283" s="74">
        <v>385</v>
      </c>
      <c r="K283" s="93" t="s">
        <v>1356</v>
      </c>
      <c r="L283" s="98" t="s">
        <v>434</v>
      </c>
    </row>
    <row r="284" spans="1:12" x14ac:dyDescent="0.35">
      <c r="A284" s="75" t="s">
        <v>21</v>
      </c>
      <c r="B284" s="76">
        <v>866610</v>
      </c>
      <c r="C284" s="96">
        <v>868535</v>
      </c>
      <c r="D284" s="74" t="s">
        <v>39</v>
      </c>
      <c r="E284" s="93" t="s">
        <v>1357</v>
      </c>
      <c r="F284" s="97" t="s">
        <v>1358</v>
      </c>
      <c r="G284" s="75" t="s">
        <v>42</v>
      </c>
      <c r="H284" s="76" t="s">
        <v>1359</v>
      </c>
      <c r="I284" s="96" t="s">
        <v>1357</v>
      </c>
      <c r="J284" s="74">
        <v>641</v>
      </c>
      <c r="K284" s="93" t="s">
        <v>1360</v>
      </c>
      <c r="L284" s="98" t="s">
        <v>605</v>
      </c>
    </row>
    <row r="285" spans="1:12" x14ac:dyDescent="0.35">
      <c r="A285" s="75" t="s">
        <v>21</v>
      </c>
      <c r="B285" s="76">
        <v>868577</v>
      </c>
      <c r="C285" s="96">
        <v>869341</v>
      </c>
      <c r="D285" s="74" t="s">
        <v>55</v>
      </c>
      <c r="E285" s="93" t="s">
        <v>1361</v>
      </c>
      <c r="F285" s="97" t="s">
        <v>1362</v>
      </c>
      <c r="G285" s="75" t="s">
        <v>42</v>
      </c>
      <c r="H285" s="76" t="s">
        <v>1363</v>
      </c>
      <c r="I285" s="96" t="s">
        <v>1361</v>
      </c>
      <c r="J285" s="74">
        <v>254</v>
      </c>
      <c r="K285" s="93" t="s">
        <v>1364</v>
      </c>
      <c r="L285" s="98" t="s">
        <v>1365</v>
      </c>
    </row>
    <row r="286" spans="1:12" x14ac:dyDescent="0.35">
      <c r="A286" s="75" t="s">
        <v>21</v>
      </c>
      <c r="B286" s="76">
        <v>869343</v>
      </c>
      <c r="C286" s="96">
        <v>870170</v>
      </c>
      <c r="D286" s="74" t="s">
        <v>55</v>
      </c>
      <c r="E286" s="93" t="s">
        <v>1366</v>
      </c>
      <c r="F286" s="97" t="s">
        <v>1367</v>
      </c>
      <c r="G286" s="75" t="s">
        <v>42</v>
      </c>
      <c r="H286" s="76" t="s">
        <v>1368</v>
      </c>
      <c r="I286" s="96" t="s">
        <v>1366</v>
      </c>
      <c r="J286" s="74">
        <v>275</v>
      </c>
      <c r="K286" s="93" t="s">
        <v>1369</v>
      </c>
      <c r="L286" s="98" t="s">
        <v>1370</v>
      </c>
    </row>
    <row r="287" spans="1:12" x14ac:dyDescent="0.35">
      <c r="A287" s="75" t="s">
        <v>21</v>
      </c>
      <c r="B287" s="76">
        <v>871449</v>
      </c>
      <c r="C287" s="96">
        <v>872423</v>
      </c>
      <c r="D287" s="74" t="s">
        <v>39</v>
      </c>
      <c r="E287" s="93" t="s">
        <v>1371</v>
      </c>
      <c r="F287" s="97" t="s">
        <v>1372</v>
      </c>
      <c r="G287" s="75" t="s">
        <v>42</v>
      </c>
      <c r="H287" s="76" t="s">
        <v>1373</v>
      </c>
      <c r="I287" s="96" t="s">
        <v>1371</v>
      </c>
      <c r="J287" s="74">
        <v>324</v>
      </c>
      <c r="K287" s="93" t="s">
        <v>1374</v>
      </c>
      <c r="L287" s="98" t="s">
        <v>1375</v>
      </c>
    </row>
    <row r="288" spans="1:12" x14ac:dyDescent="0.35">
      <c r="A288" s="75" t="s">
        <v>21</v>
      </c>
      <c r="B288" s="76">
        <v>872425</v>
      </c>
      <c r="C288" s="96">
        <v>873015</v>
      </c>
      <c r="D288" s="74" t="s">
        <v>39</v>
      </c>
      <c r="E288" s="93" t="s">
        <v>1376</v>
      </c>
      <c r="F288" s="97" t="s">
        <v>1377</v>
      </c>
      <c r="G288" s="75" t="s">
        <v>42</v>
      </c>
      <c r="H288" s="76" t="s">
        <v>1378</v>
      </c>
      <c r="I288" s="96" t="s">
        <v>1376</v>
      </c>
      <c r="J288" s="74">
        <v>196</v>
      </c>
      <c r="K288" s="93" t="s">
        <v>1379</v>
      </c>
      <c r="L288" s="98" t="s">
        <v>1380</v>
      </c>
    </row>
    <row r="289" spans="1:12" x14ac:dyDescent="0.35">
      <c r="L289" s="98" t="s">
        <v>1381</v>
      </c>
    </row>
    <row r="290" spans="1:12" x14ac:dyDescent="0.35">
      <c r="A290" s="75" t="s">
        <v>21</v>
      </c>
      <c r="B290" s="76">
        <v>874164</v>
      </c>
      <c r="C290" s="96">
        <v>875669</v>
      </c>
      <c r="D290" s="74" t="s">
        <v>39</v>
      </c>
      <c r="E290" s="93" t="s">
        <v>1382</v>
      </c>
      <c r="F290" s="97" t="s">
        <v>1383</v>
      </c>
      <c r="G290" s="75" t="s">
        <v>42</v>
      </c>
      <c r="H290" s="76" t="s">
        <v>1384</v>
      </c>
      <c r="I290" s="96" t="s">
        <v>1382</v>
      </c>
      <c r="J290" s="74">
        <v>501</v>
      </c>
      <c r="K290" s="93" t="s">
        <v>1385</v>
      </c>
      <c r="L290" s="98" t="s">
        <v>1386</v>
      </c>
    </row>
    <row r="291" spans="1:12" x14ac:dyDescent="0.35">
      <c r="A291" s="75" t="s">
        <v>21</v>
      </c>
      <c r="B291" s="76">
        <v>876001</v>
      </c>
      <c r="C291" s="96">
        <v>876585</v>
      </c>
      <c r="D291" s="74" t="s">
        <v>39</v>
      </c>
      <c r="E291" s="93" t="s">
        <v>1387</v>
      </c>
      <c r="F291" s="97" t="s">
        <v>1388</v>
      </c>
      <c r="G291" s="75" t="s">
        <v>42</v>
      </c>
      <c r="H291" s="76" t="s">
        <v>1389</v>
      </c>
      <c r="I291" s="96" t="s">
        <v>1387</v>
      </c>
      <c r="J291" s="74">
        <v>194</v>
      </c>
      <c r="K291" s="93" t="s">
        <v>1390</v>
      </c>
      <c r="L291" s="98" t="s">
        <v>1391</v>
      </c>
    </row>
    <row r="292" spans="1:12" x14ac:dyDescent="0.35">
      <c r="A292" s="75" t="s">
        <v>21</v>
      </c>
      <c r="B292" s="76">
        <v>921756</v>
      </c>
      <c r="C292" s="96">
        <v>922646</v>
      </c>
      <c r="D292" s="74" t="s">
        <v>39</v>
      </c>
      <c r="E292" s="93" t="s">
        <v>1392</v>
      </c>
      <c r="F292" s="97" t="s">
        <v>1393</v>
      </c>
      <c r="G292" s="75" t="s">
        <v>42</v>
      </c>
      <c r="H292" s="76" t="s">
        <v>1394</v>
      </c>
      <c r="I292" s="96" t="s">
        <v>1392</v>
      </c>
      <c r="J292" s="74">
        <v>296</v>
      </c>
      <c r="K292" s="93" t="s">
        <v>1395</v>
      </c>
      <c r="L292" s="98" t="s">
        <v>1396</v>
      </c>
    </row>
    <row r="293" spans="1:12" x14ac:dyDescent="0.35">
      <c r="A293" s="75" t="s">
        <v>21</v>
      </c>
      <c r="B293" s="76">
        <v>927358</v>
      </c>
      <c r="C293" s="96">
        <v>928263</v>
      </c>
      <c r="D293" s="74" t="s">
        <v>55</v>
      </c>
      <c r="E293" s="93" t="s">
        <v>1397</v>
      </c>
      <c r="F293" s="97" t="s">
        <v>1398</v>
      </c>
      <c r="G293" s="75" t="s">
        <v>42</v>
      </c>
      <c r="H293" s="76" t="s">
        <v>1399</v>
      </c>
      <c r="I293" s="96" t="s">
        <v>1397</v>
      </c>
      <c r="J293" s="74">
        <v>301</v>
      </c>
      <c r="K293" s="93" t="s">
        <v>1400</v>
      </c>
      <c r="L293" s="98" t="s">
        <v>1401</v>
      </c>
    </row>
    <row r="294" spans="1:12" x14ac:dyDescent="0.35">
      <c r="A294" s="75" t="s">
        <v>21</v>
      </c>
      <c r="B294" s="76">
        <v>928568</v>
      </c>
      <c r="C294" s="96">
        <v>929050</v>
      </c>
      <c r="D294" s="74" t="s">
        <v>39</v>
      </c>
      <c r="E294" s="93" t="s">
        <v>1402</v>
      </c>
      <c r="F294" s="97" t="s">
        <v>1403</v>
      </c>
      <c r="G294" s="75" t="s">
        <v>42</v>
      </c>
      <c r="H294" s="76" t="s">
        <v>1404</v>
      </c>
      <c r="I294" s="96" t="s">
        <v>1402</v>
      </c>
      <c r="J294" s="74">
        <v>160</v>
      </c>
      <c r="K294" s="93" t="s">
        <v>1405</v>
      </c>
      <c r="L294" s="98" t="s">
        <v>287</v>
      </c>
    </row>
    <row r="295" spans="1:12" x14ac:dyDescent="0.35">
      <c r="A295" s="75" t="s">
        <v>21</v>
      </c>
      <c r="B295" s="76">
        <v>931163</v>
      </c>
      <c r="C295" s="96">
        <v>932839</v>
      </c>
      <c r="D295" s="74" t="s">
        <v>39</v>
      </c>
      <c r="E295" s="93" t="s">
        <v>1406</v>
      </c>
      <c r="F295" s="97" t="s">
        <v>1407</v>
      </c>
      <c r="G295" s="75" t="s">
        <v>42</v>
      </c>
      <c r="H295" s="76" t="s">
        <v>1408</v>
      </c>
      <c r="I295" s="96" t="s">
        <v>1406</v>
      </c>
      <c r="J295" s="74">
        <v>558</v>
      </c>
      <c r="K295" s="93" t="s">
        <v>1409</v>
      </c>
      <c r="L295" s="98" t="s">
        <v>1410</v>
      </c>
    </row>
    <row r="296" spans="1:12" x14ac:dyDescent="0.35">
      <c r="A296" s="75" t="s">
        <v>21</v>
      </c>
      <c r="B296" s="76">
        <v>933422</v>
      </c>
      <c r="C296" s="96">
        <v>934195</v>
      </c>
      <c r="D296" s="74" t="s">
        <v>39</v>
      </c>
      <c r="E296" s="93" t="s">
        <v>145</v>
      </c>
      <c r="F296" s="97" t="s">
        <v>1411</v>
      </c>
      <c r="G296" s="75" t="s">
        <v>42</v>
      </c>
      <c r="H296" s="76" t="s">
        <v>1412</v>
      </c>
      <c r="I296" s="96" t="s">
        <v>145</v>
      </c>
      <c r="J296" s="74">
        <v>257</v>
      </c>
      <c r="K296" s="93" t="s">
        <v>1413</v>
      </c>
      <c r="L296" s="98" t="s">
        <v>434</v>
      </c>
    </row>
    <row r="297" spans="1:12" x14ac:dyDescent="0.35">
      <c r="A297" s="75" t="s">
        <v>21</v>
      </c>
      <c r="B297" s="76">
        <v>935084</v>
      </c>
      <c r="C297" s="96">
        <v>935617</v>
      </c>
      <c r="D297" s="74" t="s">
        <v>39</v>
      </c>
      <c r="E297" s="93" t="s">
        <v>1414</v>
      </c>
      <c r="F297" s="97" t="s">
        <v>1415</v>
      </c>
      <c r="G297" s="75" t="s">
        <v>42</v>
      </c>
      <c r="H297" s="76" t="s">
        <v>1416</v>
      </c>
      <c r="I297" s="96" t="s">
        <v>1414</v>
      </c>
      <c r="J297" s="74">
        <v>177</v>
      </c>
      <c r="K297" s="93" t="s">
        <v>1417</v>
      </c>
      <c r="L297" s="98" t="s">
        <v>1418</v>
      </c>
    </row>
    <row r="298" spans="1:12" x14ac:dyDescent="0.35">
      <c r="A298" s="75" t="s">
        <v>21</v>
      </c>
      <c r="B298" s="76">
        <v>935701</v>
      </c>
      <c r="C298" s="96">
        <v>936495</v>
      </c>
      <c r="D298" s="74" t="s">
        <v>39</v>
      </c>
      <c r="E298" s="93" t="s">
        <v>1419</v>
      </c>
      <c r="F298" s="97" t="s">
        <v>1420</v>
      </c>
      <c r="G298" s="75" t="s">
        <v>42</v>
      </c>
      <c r="H298" s="76" t="s">
        <v>1421</v>
      </c>
      <c r="I298" s="96" t="s">
        <v>1419</v>
      </c>
      <c r="J298" s="74">
        <v>264</v>
      </c>
      <c r="K298" s="93" t="s">
        <v>1422</v>
      </c>
      <c r="L298" s="98" t="s">
        <v>1423</v>
      </c>
    </row>
    <row r="299" spans="1:12" x14ac:dyDescent="0.35">
      <c r="A299" s="75" t="s">
        <v>21</v>
      </c>
      <c r="B299" s="76">
        <v>936492</v>
      </c>
      <c r="C299" s="96">
        <v>936998</v>
      </c>
      <c r="D299" s="74" t="s">
        <v>39</v>
      </c>
      <c r="E299" s="93" t="s">
        <v>1424</v>
      </c>
      <c r="F299" s="97" t="s">
        <v>1425</v>
      </c>
      <c r="G299" s="75" t="s">
        <v>42</v>
      </c>
      <c r="H299" s="76" t="s">
        <v>1426</v>
      </c>
      <c r="I299" s="96" t="s">
        <v>1424</v>
      </c>
      <c r="J299" s="74">
        <v>168</v>
      </c>
      <c r="K299" s="93" t="s">
        <v>1427</v>
      </c>
      <c r="L299" s="98" t="s">
        <v>1428</v>
      </c>
    </row>
    <row r="300" spans="1:12" x14ac:dyDescent="0.35">
      <c r="A300" s="75" t="s">
        <v>21</v>
      </c>
      <c r="B300" s="76">
        <v>939565</v>
      </c>
      <c r="C300" s="96">
        <v>940833</v>
      </c>
      <c r="D300" s="74" t="s">
        <v>39</v>
      </c>
      <c r="E300" s="93" t="s">
        <v>1429</v>
      </c>
      <c r="F300" s="97" t="s">
        <v>1430</v>
      </c>
      <c r="G300" s="75" t="s">
        <v>42</v>
      </c>
      <c r="H300" s="76" t="s">
        <v>1431</v>
      </c>
      <c r="I300" s="96" t="s">
        <v>1429</v>
      </c>
      <c r="J300" s="74">
        <v>422</v>
      </c>
      <c r="K300" s="93" t="s">
        <v>1432</v>
      </c>
      <c r="L300" s="98" t="s">
        <v>1433</v>
      </c>
    </row>
    <row r="301" spans="1:12" x14ac:dyDescent="0.35">
      <c r="A301" s="75" t="s">
        <v>21</v>
      </c>
      <c r="B301" s="76">
        <v>945539</v>
      </c>
      <c r="C301" s="96">
        <v>946072</v>
      </c>
      <c r="D301" s="74" t="s">
        <v>39</v>
      </c>
      <c r="E301" s="93" t="s">
        <v>1434</v>
      </c>
      <c r="F301" s="97" t="s">
        <v>1435</v>
      </c>
      <c r="G301" s="75" t="s">
        <v>42</v>
      </c>
      <c r="H301" s="76" t="s">
        <v>1436</v>
      </c>
      <c r="I301" s="96" t="s">
        <v>1434</v>
      </c>
      <c r="J301" s="74">
        <v>177</v>
      </c>
      <c r="K301" s="93" t="s">
        <v>1437</v>
      </c>
      <c r="L301" s="98" t="s">
        <v>1438</v>
      </c>
    </row>
    <row r="302" spans="1:12" x14ac:dyDescent="0.35">
      <c r="A302" s="75" t="s">
        <v>21</v>
      </c>
      <c r="B302" s="76">
        <v>946073</v>
      </c>
      <c r="C302" s="96">
        <v>946507</v>
      </c>
      <c r="D302" s="74" t="s">
        <v>39</v>
      </c>
      <c r="E302" s="93" t="s">
        <v>1439</v>
      </c>
      <c r="F302" s="97" t="s">
        <v>1440</v>
      </c>
      <c r="G302" s="75" t="s">
        <v>42</v>
      </c>
      <c r="H302" s="76" t="s">
        <v>1441</v>
      </c>
      <c r="I302" s="96" t="s">
        <v>1439</v>
      </c>
      <c r="J302" s="74">
        <v>144</v>
      </c>
      <c r="K302" s="93" t="s">
        <v>1442</v>
      </c>
      <c r="L302" s="98" t="s">
        <v>1443</v>
      </c>
    </row>
    <row r="303" spans="1:12" x14ac:dyDescent="0.35">
      <c r="A303" s="75" t="s">
        <v>21</v>
      </c>
      <c r="B303" s="76">
        <v>961476</v>
      </c>
      <c r="C303" s="96">
        <v>962009</v>
      </c>
      <c r="D303" s="74" t="s">
        <v>39</v>
      </c>
      <c r="E303" s="93" t="s">
        <v>1444</v>
      </c>
      <c r="G303" s="75" t="s">
        <v>42</v>
      </c>
      <c r="H303" s="76" t="s">
        <v>1445</v>
      </c>
      <c r="I303" s="96" t="s">
        <v>1444</v>
      </c>
      <c r="J303" s="74">
        <v>177</v>
      </c>
      <c r="K303" s="93" t="s">
        <v>1446</v>
      </c>
      <c r="L303" s="98" t="s">
        <v>1071</v>
      </c>
    </row>
    <row r="304" spans="1:12" x14ac:dyDescent="0.35">
      <c r="A304" s="75" t="s">
        <v>21</v>
      </c>
      <c r="B304" s="76">
        <v>1046384</v>
      </c>
      <c r="C304" s="96">
        <v>1047196</v>
      </c>
      <c r="D304" s="74" t="s">
        <v>55</v>
      </c>
      <c r="E304" s="93" t="s">
        <v>1447</v>
      </c>
      <c r="F304" s="97" t="s">
        <v>1448</v>
      </c>
      <c r="G304" s="75" t="s">
        <v>42</v>
      </c>
      <c r="H304" s="76" t="s">
        <v>1449</v>
      </c>
      <c r="I304" s="96" t="s">
        <v>1447</v>
      </c>
      <c r="J304" s="74">
        <v>270</v>
      </c>
      <c r="K304" s="93" t="s">
        <v>1450</v>
      </c>
      <c r="L304" s="98" t="s">
        <v>1451</v>
      </c>
    </row>
    <row r="305" spans="1:12" x14ac:dyDescent="0.35">
      <c r="A305" s="75" t="s">
        <v>21</v>
      </c>
      <c r="B305" s="76">
        <v>1061560</v>
      </c>
      <c r="C305" s="96">
        <v>1065477</v>
      </c>
      <c r="D305" s="74" t="s">
        <v>39</v>
      </c>
      <c r="E305" s="93" t="s">
        <v>1452</v>
      </c>
      <c r="F305" s="97" t="s">
        <v>1453</v>
      </c>
      <c r="G305" s="75" t="s">
        <v>42</v>
      </c>
      <c r="H305" s="76" t="s">
        <v>1454</v>
      </c>
      <c r="I305" s="96" t="s">
        <v>1452</v>
      </c>
      <c r="J305" s="74">
        <v>1305</v>
      </c>
      <c r="K305" s="93" t="s">
        <v>1455</v>
      </c>
      <c r="L305" s="98" t="s">
        <v>358</v>
      </c>
    </row>
    <row r="306" spans="1:12" x14ac:dyDescent="0.35">
      <c r="A306" s="75" t="s">
        <v>21</v>
      </c>
      <c r="B306" s="76">
        <v>1068143</v>
      </c>
      <c r="C306" s="96">
        <v>1069087</v>
      </c>
      <c r="D306" s="74" t="s">
        <v>39</v>
      </c>
      <c r="E306" s="93" t="s">
        <v>1456</v>
      </c>
      <c r="F306" s="97" t="s">
        <v>1457</v>
      </c>
      <c r="G306" s="75" t="s">
        <v>42</v>
      </c>
      <c r="H306" s="76" t="s">
        <v>1458</v>
      </c>
      <c r="I306" s="96" t="s">
        <v>1456</v>
      </c>
      <c r="J306" s="74">
        <v>314</v>
      </c>
      <c r="K306" s="93" t="s">
        <v>1459</v>
      </c>
      <c r="L306" s="98" t="s">
        <v>1460</v>
      </c>
    </row>
    <row r="307" spans="1:12" x14ac:dyDescent="0.35">
      <c r="A307" s="75" t="s">
        <v>21</v>
      </c>
      <c r="B307" s="76">
        <v>1069136</v>
      </c>
      <c r="C307" s="96">
        <v>1070593</v>
      </c>
      <c r="D307" s="74" t="s">
        <v>39</v>
      </c>
      <c r="E307" s="93" t="s">
        <v>1456</v>
      </c>
      <c r="F307" s="97" t="s">
        <v>1457</v>
      </c>
      <c r="G307" s="75" t="s">
        <v>42</v>
      </c>
      <c r="H307" s="76" t="s">
        <v>1461</v>
      </c>
      <c r="I307" s="96" t="s">
        <v>1456</v>
      </c>
      <c r="J307" s="74">
        <v>485</v>
      </c>
      <c r="K307" s="93" t="s">
        <v>1462</v>
      </c>
      <c r="L307" s="98" t="s">
        <v>1460</v>
      </c>
    </row>
    <row r="308" spans="1:12" x14ac:dyDescent="0.35">
      <c r="A308" s="75" t="s">
        <v>21</v>
      </c>
      <c r="B308" s="76">
        <v>1076747</v>
      </c>
      <c r="C308" s="96">
        <v>1078846</v>
      </c>
      <c r="D308" s="74" t="s">
        <v>39</v>
      </c>
      <c r="E308" s="93" t="s">
        <v>1463</v>
      </c>
      <c r="F308" s="97" t="s">
        <v>1464</v>
      </c>
      <c r="G308" s="75" t="s">
        <v>42</v>
      </c>
      <c r="H308" s="76" t="s">
        <v>1465</v>
      </c>
      <c r="I308" s="96" t="s">
        <v>1463</v>
      </c>
      <c r="J308" s="74">
        <v>699</v>
      </c>
      <c r="K308" s="93" t="s">
        <v>1466</v>
      </c>
      <c r="L308" s="98" t="s">
        <v>1467</v>
      </c>
    </row>
    <row r="309" spans="1:12" x14ac:dyDescent="0.35">
      <c r="A309" s="75" t="s">
        <v>21</v>
      </c>
      <c r="B309" s="76">
        <v>1079176</v>
      </c>
      <c r="C309" s="96">
        <v>1080165</v>
      </c>
      <c r="D309" s="74" t="s">
        <v>39</v>
      </c>
      <c r="E309" s="93" t="s">
        <v>1468</v>
      </c>
      <c r="F309" s="97" t="s">
        <v>1469</v>
      </c>
      <c r="G309" s="75" t="s">
        <v>42</v>
      </c>
      <c r="H309" s="76" t="s">
        <v>1470</v>
      </c>
      <c r="I309" s="96" t="s">
        <v>1468</v>
      </c>
      <c r="J309" s="74">
        <v>329</v>
      </c>
      <c r="K309" s="93" t="s">
        <v>1471</v>
      </c>
      <c r="L309" s="98" t="s">
        <v>1467</v>
      </c>
    </row>
    <row r="310" spans="1:12" x14ac:dyDescent="0.35">
      <c r="A310" s="75" t="s">
        <v>21</v>
      </c>
      <c r="B310" s="76">
        <v>1080162</v>
      </c>
      <c r="C310" s="96">
        <v>1080404</v>
      </c>
      <c r="D310" s="74" t="s">
        <v>39</v>
      </c>
      <c r="E310" s="93" t="s">
        <v>1472</v>
      </c>
      <c r="G310" s="75" t="s">
        <v>42</v>
      </c>
      <c r="H310" s="76" t="s">
        <v>1473</v>
      </c>
      <c r="I310" s="96" t="s">
        <v>1472</v>
      </c>
      <c r="J310" s="74">
        <v>80</v>
      </c>
      <c r="K310" s="93" t="s">
        <v>1474</v>
      </c>
      <c r="L310" s="98" t="s">
        <v>242</v>
      </c>
    </row>
    <row r="311" spans="1:12" x14ac:dyDescent="0.35">
      <c r="A311" s="75" t="s">
        <v>21</v>
      </c>
      <c r="B311" s="76">
        <v>1082736</v>
      </c>
      <c r="C311" s="96">
        <v>1083575</v>
      </c>
      <c r="D311" s="74" t="s">
        <v>39</v>
      </c>
      <c r="E311" s="93" t="s">
        <v>1419</v>
      </c>
      <c r="G311" s="75" t="s">
        <v>42</v>
      </c>
      <c r="H311" s="76" t="s">
        <v>1475</v>
      </c>
      <c r="I311" s="96" t="s">
        <v>1419</v>
      </c>
      <c r="J311" s="74">
        <v>279</v>
      </c>
      <c r="K311" s="93" t="s">
        <v>1476</v>
      </c>
      <c r="L311" s="98" t="s">
        <v>1423</v>
      </c>
    </row>
    <row r="312" spans="1:12" x14ac:dyDescent="0.35">
      <c r="A312" s="75" t="s">
        <v>21</v>
      </c>
      <c r="B312" s="76">
        <v>1083575</v>
      </c>
      <c r="C312" s="96">
        <v>1084096</v>
      </c>
      <c r="D312" s="74" t="s">
        <v>39</v>
      </c>
      <c r="E312" s="93" t="s">
        <v>1477</v>
      </c>
      <c r="G312" s="75" t="s">
        <v>42</v>
      </c>
      <c r="H312" s="76" t="s">
        <v>1478</v>
      </c>
      <c r="I312" s="96" t="s">
        <v>1477</v>
      </c>
      <c r="J312" s="74">
        <v>173</v>
      </c>
      <c r="K312" s="93" t="s">
        <v>1479</v>
      </c>
      <c r="L312" s="98" t="s">
        <v>1428</v>
      </c>
    </row>
    <row r="313" spans="1:12" x14ac:dyDescent="0.35">
      <c r="A313" s="75" t="s">
        <v>21</v>
      </c>
      <c r="B313" s="76">
        <v>1094585</v>
      </c>
      <c r="C313" s="96">
        <v>1095196</v>
      </c>
      <c r="D313" s="74" t="s">
        <v>39</v>
      </c>
      <c r="E313" s="93" t="s">
        <v>1480</v>
      </c>
      <c r="F313" s="97" t="s">
        <v>1481</v>
      </c>
      <c r="G313" s="75" t="s">
        <v>42</v>
      </c>
      <c r="H313" s="76" t="s">
        <v>1482</v>
      </c>
      <c r="I313" s="96" t="s">
        <v>1480</v>
      </c>
      <c r="J313" s="74">
        <v>203</v>
      </c>
      <c r="K313" s="93" t="s">
        <v>1483</v>
      </c>
      <c r="L313" s="98" t="s">
        <v>1484</v>
      </c>
    </row>
    <row r="314" spans="1:12" x14ac:dyDescent="0.35">
      <c r="A314" s="75" t="s">
        <v>21</v>
      </c>
      <c r="B314" s="76">
        <v>1095938</v>
      </c>
      <c r="C314" s="96">
        <v>1096639</v>
      </c>
      <c r="D314" s="74" t="s">
        <v>39</v>
      </c>
      <c r="E314" s="93" t="s">
        <v>1485</v>
      </c>
      <c r="F314" s="97" t="s">
        <v>1486</v>
      </c>
      <c r="G314" s="75" t="s">
        <v>42</v>
      </c>
      <c r="H314" s="76" t="s">
        <v>1487</v>
      </c>
      <c r="I314" s="96" t="s">
        <v>1485</v>
      </c>
      <c r="J314" s="74">
        <v>233</v>
      </c>
      <c r="K314" s="93" t="s">
        <v>1488</v>
      </c>
      <c r="L314" s="98" t="s">
        <v>1489</v>
      </c>
    </row>
    <row r="315" spans="1:12" x14ac:dyDescent="0.35">
      <c r="A315" s="75" t="s">
        <v>21</v>
      </c>
      <c r="B315" s="76">
        <v>1097953</v>
      </c>
      <c r="C315" s="96">
        <v>1098654</v>
      </c>
      <c r="D315" s="74" t="s">
        <v>55</v>
      </c>
      <c r="E315" s="93" t="s">
        <v>145</v>
      </c>
      <c r="F315" s="97" t="s">
        <v>1490</v>
      </c>
      <c r="G315" s="75" t="s">
        <v>42</v>
      </c>
      <c r="H315" s="76" t="s">
        <v>1491</v>
      </c>
      <c r="I315" s="96" t="s">
        <v>145</v>
      </c>
      <c r="J315" s="74">
        <v>233</v>
      </c>
      <c r="K315" s="93" t="s">
        <v>1492</v>
      </c>
      <c r="L315" s="98" t="s">
        <v>434</v>
      </c>
    </row>
    <row r="316" spans="1:12" x14ac:dyDescent="0.35">
      <c r="A316" s="75" t="s">
        <v>21</v>
      </c>
      <c r="B316" s="76">
        <v>1098807</v>
      </c>
      <c r="C316" s="96">
        <v>1100207</v>
      </c>
      <c r="D316" s="74" t="s">
        <v>39</v>
      </c>
      <c r="E316" s="93" t="s">
        <v>1493</v>
      </c>
      <c r="F316" s="97" t="s">
        <v>1494</v>
      </c>
      <c r="G316" s="75" t="s">
        <v>42</v>
      </c>
      <c r="H316" s="76" t="s">
        <v>1495</v>
      </c>
      <c r="I316" s="96" t="s">
        <v>1493</v>
      </c>
      <c r="J316" s="74">
        <v>466</v>
      </c>
      <c r="K316" s="93" t="s">
        <v>1496</v>
      </c>
      <c r="L316" s="98" t="s">
        <v>1497</v>
      </c>
    </row>
    <row r="317" spans="1:12" x14ac:dyDescent="0.35">
      <c r="A317" s="75" t="s">
        <v>21</v>
      </c>
      <c r="B317" s="76">
        <v>1103043</v>
      </c>
      <c r="C317" s="96">
        <v>1103645</v>
      </c>
      <c r="D317" s="74" t="s">
        <v>39</v>
      </c>
      <c r="E317" s="93" t="s">
        <v>1498</v>
      </c>
      <c r="F317" s="97" t="s">
        <v>1499</v>
      </c>
      <c r="G317" s="75" t="s">
        <v>42</v>
      </c>
      <c r="H317" s="76" t="s">
        <v>1500</v>
      </c>
      <c r="I317" s="96" t="s">
        <v>1498</v>
      </c>
      <c r="J317" s="74">
        <v>200</v>
      </c>
      <c r="K317" s="93" t="s">
        <v>1501</v>
      </c>
      <c r="L317" s="98" t="s">
        <v>237</v>
      </c>
    </row>
    <row r="318" spans="1:12" x14ac:dyDescent="0.35">
      <c r="A318" s="75" t="s">
        <v>21</v>
      </c>
      <c r="B318" s="76">
        <v>1103688</v>
      </c>
      <c r="C318" s="96">
        <v>1104296</v>
      </c>
      <c r="D318" s="74" t="s">
        <v>55</v>
      </c>
      <c r="E318" s="93" t="s">
        <v>1502</v>
      </c>
      <c r="F318" s="97" t="s">
        <v>1503</v>
      </c>
      <c r="G318" s="75" t="s">
        <v>42</v>
      </c>
      <c r="H318" s="76" t="s">
        <v>1504</v>
      </c>
      <c r="I318" s="96" t="s">
        <v>1502</v>
      </c>
      <c r="J318" s="74">
        <v>202</v>
      </c>
      <c r="K318" s="93" t="s">
        <v>1505</v>
      </c>
      <c r="L318" s="98" t="s">
        <v>307</v>
      </c>
    </row>
    <row r="319" spans="1:12" x14ac:dyDescent="0.35">
      <c r="A319" s="75" t="s">
        <v>21</v>
      </c>
      <c r="B319" s="76">
        <v>1112944</v>
      </c>
      <c r="C319" s="96">
        <v>1113567</v>
      </c>
      <c r="D319" s="74" t="s">
        <v>39</v>
      </c>
      <c r="E319" s="93" t="s">
        <v>1506</v>
      </c>
      <c r="F319" s="97" t="s">
        <v>1507</v>
      </c>
      <c r="G319" s="75" t="s">
        <v>42</v>
      </c>
      <c r="H319" s="76" t="s">
        <v>1508</v>
      </c>
      <c r="I319" s="96" t="s">
        <v>1506</v>
      </c>
      <c r="J319" s="74">
        <v>207</v>
      </c>
      <c r="K319" s="93" t="s">
        <v>1509</v>
      </c>
      <c r="L319" s="98" t="s">
        <v>1510</v>
      </c>
    </row>
    <row r="320" spans="1:12" x14ac:dyDescent="0.35">
      <c r="A320" s="75" t="s">
        <v>21</v>
      </c>
      <c r="B320" s="76">
        <v>1115400</v>
      </c>
      <c r="C320" s="96">
        <v>1116644</v>
      </c>
      <c r="D320" s="74" t="s">
        <v>39</v>
      </c>
      <c r="E320" s="93" t="s">
        <v>1511</v>
      </c>
      <c r="F320" s="97" t="s">
        <v>1512</v>
      </c>
      <c r="G320" s="75" t="s">
        <v>42</v>
      </c>
      <c r="H320" s="76" t="s">
        <v>1513</v>
      </c>
      <c r="I320" s="96" t="s">
        <v>1511</v>
      </c>
      <c r="J320" s="74">
        <v>414</v>
      </c>
      <c r="K320" s="93" t="s">
        <v>1514</v>
      </c>
      <c r="L320" s="98" t="s">
        <v>1515</v>
      </c>
    </row>
    <row r="321" spans="1:12" x14ac:dyDescent="0.35">
      <c r="A321" s="75" t="s">
        <v>21</v>
      </c>
      <c r="B321" s="76">
        <v>1116737</v>
      </c>
      <c r="C321" s="96">
        <v>1117327</v>
      </c>
      <c r="D321" s="74" t="s">
        <v>39</v>
      </c>
      <c r="E321" s="93" t="s">
        <v>1516</v>
      </c>
      <c r="F321" s="97" t="s">
        <v>1517</v>
      </c>
      <c r="G321" s="75" t="s">
        <v>42</v>
      </c>
      <c r="H321" s="76" t="s">
        <v>1518</v>
      </c>
      <c r="I321" s="96" t="s">
        <v>1516</v>
      </c>
      <c r="J321" s="74">
        <v>196</v>
      </c>
      <c r="K321" s="93" t="s">
        <v>1519</v>
      </c>
      <c r="L321" s="98" t="s">
        <v>855</v>
      </c>
    </row>
    <row r="322" spans="1:12" x14ac:dyDescent="0.35">
      <c r="A322" s="75" t="s">
        <v>21</v>
      </c>
      <c r="B322" s="76">
        <v>1120461</v>
      </c>
      <c r="C322" s="96">
        <v>1123295</v>
      </c>
      <c r="D322" s="74" t="s">
        <v>39</v>
      </c>
      <c r="E322" s="93" t="s">
        <v>1520</v>
      </c>
      <c r="F322" s="97" t="s">
        <v>1521</v>
      </c>
      <c r="G322" s="75" t="s">
        <v>42</v>
      </c>
      <c r="H322" s="76" t="s">
        <v>1522</v>
      </c>
      <c r="I322" s="96" t="s">
        <v>1520</v>
      </c>
      <c r="J322" s="74">
        <v>944</v>
      </c>
      <c r="K322" s="93" t="s">
        <v>1523</v>
      </c>
      <c r="L322" s="98" t="s">
        <v>1524</v>
      </c>
    </row>
    <row r="323" spans="1:12" x14ac:dyDescent="0.35">
      <c r="A323" s="75" t="s">
        <v>21</v>
      </c>
      <c r="B323" s="76">
        <v>1123311</v>
      </c>
      <c r="C323" s="96">
        <v>1124564</v>
      </c>
      <c r="D323" s="74" t="s">
        <v>39</v>
      </c>
      <c r="E323" s="93" t="s">
        <v>1525</v>
      </c>
      <c r="F323" s="97" t="s">
        <v>1526</v>
      </c>
      <c r="G323" s="75" t="s">
        <v>42</v>
      </c>
      <c r="H323" s="76" t="s">
        <v>1527</v>
      </c>
      <c r="I323" s="96" t="s">
        <v>1525</v>
      </c>
      <c r="J323" s="74">
        <v>417</v>
      </c>
      <c r="K323" s="93" t="s">
        <v>1528</v>
      </c>
      <c r="L323" s="98" t="s">
        <v>1529</v>
      </c>
    </row>
    <row r="324" spans="1:12" x14ac:dyDescent="0.35">
      <c r="A324" s="75" t="s">
        <v>21</v>
      </c>
      <c r="B324" s="76">
        <v>1127170</v>
      </c>
      <c r="C324" s="96">
        <v>1128015</v>
      </c>
      <c r="D324" s="74" t="s">
        <v>55</v>
      </c>
      <c r="E324" s="93" t="s">
        <v>1530</v>
      </c>
      <c r="F324" s="97" t="s">
        <v>1531</v>
      </c>
      <c r="G324" s="75" t="s">
        <v>42</v>
      </c>
      <c r="H324" s="76" t="s">
        <v>1532</v>
      </c>
      <c r="I324" s="96" t="s">
        <v>1530</v>
      </c>
      <c r="J324" s="74">
        <v>281</v>
      </c>
      <c r="K324" s="93" t="s">
        <v>1533</v>
      </c>
      <c r="L324" s="98" t="s">
        <v>855</v>
      </c>
    </row>
    <row r="325" spans="1:12" x14ac:dyDescent="0.35">
      <c r="A325" s="75" t="s">
        <v>21</v>
      </c>
      <c r="B325" s="76">
        <v>1128005</v>
      </c>
      <c r="C325" s="96">
        <v>1129903</v>
      </c>
      <c r="D325" s="74" t="s">
        <v>55</v>
      </c>
      <c r="E325" s="93" t="s">
        <v>1534</v>
      </c>
      <c r="F325" s="97" t="s">
        <v>1535</v>
      </c>
      <c r="G325" s="75" t="s">
        <v>42</v>
      </c>
      <c r="H325" s="76" t="s">
        <v>1536</v>
      </c>
      <c r="I325" s="96" t="s">
        <v>1534</v>
      </c>
      <c r="J325" s="74">
        <v>632</v>
      </c>
      <c r="K325" s="93" t="s">
        <v>1537</v>
      </c>
      <c r="L325" s="98" t="s">
        <v>1538</v>
      </c>
    </row>
    <row r="326" spans="1:12" x14ac:dyDescent="0.35">
      <c r="A326" s="75" t="s">
        <v>21</v>
      </c>
      <c r="B326" s="76">
        <v>1130004</v>
      </c>
      <c r="C326" s="96">
        <v>1131491</v>
      </c>
      <c r="D326" s="74" t="s">
        <v>55</v>
      </c>
      <c r="E326" s="93" t="s">
        <v>1539</v>
      </c>
      <c r="F326" s="97" t="s">
        <v>1540</v>
      </c>
      <c r="G326" s="75" t="s">
        <v>42</v>
      </c>
      <c r="H326" s="76" t="s">
        <v>1541</v>
      </c>
      <c r="I326" s="96" t="s">
        <v>1539</v>
      </c>
      <c r="J326" s="74">
        <v>495</v>
      </c>
      <c r="K326" s="93" t="s">
        <v>1542</v>
      </c>
      <c r="L326" s="98" t="s">
        <v>1543</v>
      </c>
    </row>
    <row r="327" spans="1:12" x14ac:dyDescent="0.35">
      <c r="A327" s="75" t="s">
        <v>21</v>
      </c>
      <c r="B327" s="76">
        <v>1136278</v>
      </c>
      <c r="C327" s="96">
        <v>1138053</v>
      </c>
      <c r="D327" s="74" t="s">
        <v>39</v>
      </c>
      <c r="E327" s="93" t="s">
        <v>1544</v>
      </c>
      <c r="F327" s="97" t="s">
        <v>1545</v>
      </c>
      <c r="G327" s="75" t="s">
        <v>42</v>
      </c>
      <c r="H327" s="76" t="s">
        <v>1546</v>
      </c>
      <c r="I327" s="96" t="s">
        <v>1544</v>
      </c>
      <c r="J327" s="74">
        <v>591</v>
      </c>
      <c r="K327" s="93" t="s">
        <v>1547</v>
      </c>
      <c r="L327" s="98" t="s">
        <v>1176</v>
      </c>
    </row>
    <row r="328" spans="1:12" x14ac:dyDescent="0.35">
      <c r="A328" s="75" t="s">
        <v>21</v>
      </c>
      <c r="B328" s="76">
        <v>1141621</v>
      </c>
      <c r="C328" s="96">
        <v>1142679</v>
      </c>
      <c r="D328" s="74" t="s">
        <v>55</v>
      </c>
      <c r="E328" s="93" t="s">
        <v>1548</v>
      </c>
      <c r="F328" s="97" t="s">
        <v>1549</v>
      </c>
      <c r="G328" s="75" t="s">
        <v>42</v>
      </c>
      <c r="H328" s="76" t="s">
        <v>1550</v>
      </c>
      <c r="I328" s="96" t="s">
        <v>1548</v>
      </c>
      <c r="J328" s="74">
        <v>352</v>
      </c>
      <c r="K328" s="93" t="s">
        <v>1551</v>
      </c>
      <c r="L328" s="98" t="s">
        <v>1552</v>
      </c>
    </row>
    <row r="329" spans="1:12" x14ac:dyDescent="0.35">
      <c r="A329" s="75" t="s">
        <v>21</v>
      </c>
      <c r="B329" s="76">
        <v>1149621</v>
      </c>
      <c r="C329" s="96">
        <v>1150322</v>
      </c>
      <c r="D329" s="74" t="s">
        <v>39</v>
      </c>
      <c r="E329" s="93" t="s">
        <v>224</v>
      </c>
      <c r="F329" s="97" t="s">
        <v>1553</v>
      </c>
      <c r="G329" s="75" t="s">
        <v>42</v>
      </c>
      <c r="H329" s="76" t="s">
        <v>1554</v>
      </c>
      <c r="I329" s="96" t="s">
        <v>224</v>
      </c>
      <c r="J329" s="74">
        <v>233</v>
      </c>
      <c r="K329" s="93" t="s">
        <v>1555</v>
      </c>
      <c r="L329" s="98" t="s">
        <v>237</v>
      </c>
    </row>
    <row r="330" spans="1:12" x14ac:dyDescent="0.35">
      <c r="A330" s="75" t="s">
        <v>21</v>
      </c>
      <c r="B330" s="76">
        <v>1159512</v>
      </c>
      <c r="C330" s="96">
        <v>1161752</v>
      </c>
      <c r="D330" s="74" t="s">
        <v>55</v>
      </c>
      <c r="E330" s="93" t="s">
        <v>1556</v>
      </c>
      <c r="G330" s="75" t="s">
        <v>42</v>
      </c>
      <c r="H330" s="76" t="s">
        <v>1557</v>
      </c>
      <c r="I330" s="96" t="s">
        <v>1556</v>
      </c>
      <c r="J330" s="74">
        <v>746</v>
      </c>
      <c r="K330" s="93" t="s">
        <v>1558</v>
      </c>
      <c r="L330" s="98" t="s">
        <v>159</v>
      </c>
    </row>
    <row r="331" spans="1:12" x14ac:dyDescent="0.35">
      <c r="A331" s="75" t="s">
        <v>21</v>
      </c>
      <c r="B331" s="76">
        <v>1166407</v>
      </c>
      <c r="C331" s="96">
        <v>1167771</v>
      </c>
      <c r="D331" s="74" t="s">
        <v>39</v>
      </c>
      <c r="E331" s="93" t="s">
        <v>1559</v>
      </c>
      <c r="G331" s="75" t="s">
        <v>42</v>
      </c>
      <c r="H331" s="76" t="s">
        <v>1560</v>
      </c>
      <c r="I331" s="96" t="s">
        <v>1559</v>
      </c>
      <c r="J331" s="74">
        <v>454</v>
      </c>
      <c r="K331" s="93" t="s">
        <v>1561</v>
      </c>
      <c r="L331" s="98" t="s">
        <v>1562</v>
      </c>
    </row>
    <row r="332" spans="1:12" x14ac:dyDescent="0.35">
      <c r="A332" s="75" t="s">
        <v>21</v>
      </c>
      <c r="B332" s="76">
        <v>1175116</v>
      </c>
      <c r="C332" s="96">
        <v>1175757</v>
      </c>
      <c r="D332" s="74" t="s">
        <v>39</v>
      </c>
      <c r="E332" s="93" t="s">
        <v>1563</v>
      </c>
      <c r="F332" s="97" t="s">
        <v>1564</v>
      </c>
      <c r="G332" s="75" t="s">
        <v>42</v>
      </c>
      <c r="H332" s="76" t="s">
        <v>1565</v>
      </c>
      <c r="I332" s="96" t="s">
        <v>1563</v>
      </c>
      <c r="J332" s="74">
        <v>213</v>
      </c>
      <c r="K332" s="93" t="s">
        <v>1566</v>
      </c>
      <c r="L332" s="98" t="s">
        <v>1567</v>
      </c>
    </row>
    <row r="333" spans="1:12" x14ac:dyDescent="0.35">
      <c r="A333" s="75" t="s">
        <v>21</v>
      </c>
      <c r="B333" s="76">
        <v>1176427</v>
      </c>
      <c r="C333" s="96">
        <v>1179027</v>
      </c>
      <c r="D333" s="74" t="s">
        <v>39</v>
      </c>
      <c r="E333" s="93" t="s">
        <v>1568</v>
      </c>
      <c r="F333" s="97" t="s">
        <v>1569</v>
      </c>
      <c r="G333" s="75" t="s">
        <v>42</v>
      </c>
      <c r="H333" s="76" t="s">
        <v>1570</v>
      </c>
      <c r="I333" s="96" t="s">
        <v>1568</v>
      </c>
      <c r="J333" s="74">
        <v>866</v>
      </c>
      <c r="K333" s="93" t="s">
        <v>1571</v>
      </c>
      <c r="L333" s="98" t="s">
        <v>1572</v>
      </c>
    </row>
    <row r="334" spans="1:12" x14ac:dyDescent="0.35">
      <c r="A334" s="75" t="s">
        <v>21</v>
      </c>
      <c r="B334" s="76">
        <v>1181287</v>
      </c>
      <c r="C334" s="96">
        <v>1182207</v>
      </c>
      <c r="D334" s="74" t="s">
        <v>55</v>
      </c>
      <c r="E334" s="93" t="s">
        <v>1573</v>
      </c>
      <c r="F334" s="97" t="s">
        <v>1574</v>
      </c>
      <c r="G334" s="75" t="s">
        <v>42</v>
      </c>
      <c r="H334" s="76" t="s">
        <v>1575</v>
      </c>
      <c r="I334" s="96" t="s">
        <v>1573</v>
      </c>
      <c r="J334" s="74">
        <v>306</v>
      </c>
      <c r="K334" s="93" t="s">
        <v>1576</v>
      </c>
      <c r="L334" s="98" t="s">
        <v>1577</v>
      </c>
    </row>
    <row r="335" spans="1:12" x14ac:dyDescent="0.35">
      <c r="A335" s="75" t="s">
        <v>21</v>
      </c>
      <c r="B335" s="76">
        <v>1182434</v>
      </c>
      <c r="C335" s="96">
        <v>1183066</v>
      </c>
      <c r="D335" s="74" t="s">
        <v>39</v>
      </c>
      <c r="E335" s="93" t="s">
        <v>1578</v>
      </c>
      <c r="F335" s="97" t="s">
        <v>1579</v>
      </c>
      <c r="G335" s="75" t="s">
        <v>42</v>
      </c>
      <c r="H335" s="76" t="s">
        <v>1580</v>
      </c>
      <c r="I335" s="96" t="s">
        <v>1578</v>
      </c>
      <c r="J335" s="74">
        <v>210</v>
      </c>
      <c r="K335" s="93" t="s">
        <v>1581</v>
      </c>
      <c r="L335" s="98" t="s">
        <v>1582</v>
      </c>
    </row>
    <row r="336" spans="1:12" x14ac:dyDescent="0.35">
      <c r="A336" s="75" t="s">
        <v>21</v>
      </c>
      <c r="B336" s="76">
        <v>1190690</v>
      </c>
      <c r="C336" s="96">
        <v>1191868</v>
      </c>
      <c r="D336" s="74" t="s">
        <v>39</v>
      </c>
      <c r="E336" s="93" t="s">
        <v>1583</v>
      </c>
      <c r="F336" s="97" t="s">
        <v>1584</v>
      </c>
      <c r="G336" s="75" t="s">
        <v>42</v>
      </c>
      <c r="H336" s="76" t="s">
        <v>1585</v>
      </c>
      <c r="I336" s="96" t="s">
        <v>1583</v>
      </c>
      <c r="J336" s="74">
        <v>392</v>
      </c>
      <c r="K336" s="93" t="s">
        <v>1586</v>
      </c>
      <c r="L336" s="98" t="s">
        <v>1587</v>
      </c>
    </row>
    <row r="337" spans="1:12" x14ac:dyDescent="0.35">
      <c r="A337" s="75" t="s">
        <v>21</v>
      </c>
      <c r="B337" s="76">
        <v>1196558</v>
      </c>
      <c r="C337" s="96">
        <v>1198009</v>
      </c>
      <c r="D337" s="74" t="s">
        <v>55</v>
      </c>
      <c r="E337" s="93" t="s">
        <v>1588</v>
      </c>
      <c r="F337" s="97" t="s">
        <v>1589</v>
      </c>
      <c r="G337" s="75" t="s">
        <v>42</v>
      </c>
      <c r="H337" s="76" t="s">
        <v>1590</v>
      </c>
      <c r="I337" s="96" t="s">
        <v>1588</v>
      </c>
      <c r="J337" s="74">
        <v>483</v>
      </c>
      <c r="K337" s="93" t="s">
        <v>1591</v>
      </c>
      <c r="L337" s="98" t="s">
        <v>1592</v>
      </c>
    </row>
    <row r="338" spans="1:12" x14ac:dyDescent="0.35">
      <c r="A338" s="75" t="s">
        <v>21</v>
      </c>
      <c r="B338" s="76">
        <v>1205454</v>
      </c>
      <c r="C338" s="96">
        <v>1206917</v>
      </c>
      <c r="D338" s="74" t="s">
        <v>39</v>
      </c>
      <c r="E338" s="93" t="s">
        <v>1593</v>
      </c>
      <c r="F338" s="97" t="s">
        <v>1594</v>
      </c>
      <c r="G338" s="75" t="s">
        <v>42</v>
      </c>
      <c r="H338" s="76" t="s">
        <v>1595</v>
      </c>
      <c r="I338" s="96" t="s">
        <v>1593</v>
      </c>
      <c r="J338" s="74">
        <v>487</v>
      </c>
      <c r="K338" s="93" t="s">
        <v>1596</v>
      </c>
      <c r="L338" s="98" t="s">
        <v>810</v>
      </c>
    </row>
    <row r="339" spans="1:12" x14ac:dyDescent="0.35">
      <c r="A339" s="75" t="s">
        <v>21</v>
      </c>
      <c r="B339" s="76">
        <v>1208334</v>
      </c>
      <c r="C339" s="96">
        <v>1208867</v>
      </c>
      <c r="D339" s="74" t="s">
        <v>55</v>
      </c>
      <c r="E339" s="93" t="s">
        <v>1597</v>
      </c>
      <c r="F339" s="97" t="s">
        <v>1598</v>
      </c>
      <c r="G339" s="75" t="s">
        <v>42</v>
      </c>
      <c r="H339" s="76" t="s">
        <v>1599</v>
      </c>
      <c r="I339" s="96" t="s">
        <v>1597</v>
      </c>
      <c r="J339" s="74">
        <v>177</v>
      </c>
      <c r="K339" s="93" t="s">
        <v>1600</v>
      </c>
      <c r="L339" s="98" t="s">
        <v>1071</v>
      </c>
    </row>
    <row r="340" spans="1:12" x14ac:dyDescent="0.35">
      <c r="A340" s="75" t="s">
        <v>21</v>
      </c>
      <c r="B340" s="76">
        <v>1211732</v>
      </c>
      <c r="C340" s="96">
        <v>1212625</v>
      </c>
      <c r="D340" s="74" t="s">
        <v>39</v>
      </c>
      <c r="E340" s="93" t="s">
        <v>1048</v>
      </c>
      <c r="F340" s="97" t="s">
        <v>1049</v>
      </c>
      <c r="G340" s="75" t="s">
        <v>42</v>
      </c>
      <c r="H340" s="76" t="s">
        <v>1601</v>
      </c>
      <c r="I340" s="96" t="s">
        <v>1048</v>
      </c>
      <c r="J340" s="74">
        <v>297</v>
      </c>
      <c r="K340" s="93" t="s">
        <v>1602</v>
      </c>
      <c r="L340" s="98" t="s">
        <v>1052</v>
      </c>
    </row>
    <row r="341" spans="1:12" x14ac:dyDescent="0.35">
      <c r="A341" s="75" t="s">
        <v>21</v>
      </c>
      <c r="B341" s="76">
        <v>1212622</v>
      </c>
      <c r="C341" s="96">
        <v>1213737</v>
      </c>
      <c r="D341" s="74" t="s">
        <v>39</v>
      </c>
      <c r="E341" s="93" t="s">
        <v>1603</v>
      </c>
      <c r="F341" s="97" t="s">
        <v>1604</v>
      </c>
      <c r="G341" s="75" t="s">
        <v>42</v>
      </c>
      <c r="H341" s="76" t="s">
        <v>1605</v>
      </c>
      <c r="I341" s="96" t="s">
        <v>1603</v>
      </c>
      <c r="J341" s="74">
        <v>371</v>
      </c>
      <c r="K341" s="93" t="s">
        <v>1606</v>
      </c>
      <c r="L341" s="98" t="s">
        <v>1607</v>
      </c>
    </row>
    <row r="342" spans="1:12" x14ac:dyDescent="0.35">
      <c r="A342" s="75" t="s">
        <v>21</v>
      </c>
      <c r="B342" s="76">
        <v>1214838</v>
      </c>
      <c r="C342" s="96">
        <v>1219400</v>
      </c>
      <c r="D342" s="74" t="s">
        <v>39</v>
      </c>
      <c r="E342" s="93" t="s">
        <v>1608</v>
      </c>
      <c r="F342" s="97" t="s">
        <v>1609</v>
      </c>
      <c r="G342" s="75" t="s">
        <v>42</v>
      </c>
      <c r="H342" s="76" t="s">
        <v>1610</v>
      </c>
      <c r="I342" s="96" t="s">
        <v>1608</v>
      </c>
      <c r="J342" s="74">
        <v>1520</v>
      </c>
      <c r="K342" s="93" t="s">
        <v>1611</v>
      </c>
      <c r="L342" s="98" t="s">
        <v>1612</v>
      </c>
    </row>
    <row r="343" spans="1:12" x14ac:dyDescent="0.35">
      <c r="A343" s="75" t="s">
        <v>21</v>
      </c>
      <c r="B343" s="76">
        <v>1219417</v>
      </c>
      <c r="C343" s="96">
        <v>1220898</v>
      </c>
      <c r="D343" s="74" t="s">
        <v>39</v>
      </c>
      <c r="E343" s="93" t="s">
        <v>1613</v>
      </c>
      <c r="F343" s="97" t="s">
        <v>1614</v>
      </c>
      <c r="G343" s="75" t="s">
        <v>42</v>
      </c>
      <c r="H343" s="76" t="s">
        <v>1615</v>
      </c>
      <c r="I343" s="96" t="s">
        <v>1613</v>
      </c>
      <c r="J343" s="74">
        <v>493</v>
      </c>
      <c r="K343" s="93" t="s">
        <v>1616</v>
      </c>
      <c r="L343" s="98" t="s">
        <v>1617</v>
      </c>
    </row>
    <row r="344" spans="1:12" x14ac:dyDescent="0.35">
      <c r="A344" s="75" t="s">
        <v>21</v>
      </c>
      <c r="B344" s="76">
        <v>1223032</v>
      </c>
      <c r="C344" s="96">
        <v>1224795</v>
      </c>
      <c r="D344" s="74" t="s">
        <v>55</v>
      </c>
      <c r="E344" s="93" t="s">
        <v>1618</v>
      </c>
      <c r="F344" s="97" t="s">
        <v>1619</v>
      </c>
      <c r="G344" s="75" t="s">
        <v>42</v>
      </c>
      <c r="H344" s="76" t="s">
        <v>1620</v>
      </c>
      <c r="I344" s="96" t="s">
        <v>1618</v>
      </c>
      <c r="J344" s="74">
        <v>587</v>
      </c>
      <c r="K344" s="93" t="s">
        <v>1621</v>
      </c>
      <c r="L344" s="98" t="s">
        <v>1622</v>
      </c>
    </row>
    <row r="345" spans="1:12" x14ac:dyDescent="0.35">
      <c r="A345" s="75" t="s">
        <v>21</v>
      </c>
      <c r="B345" s="76">
        <v>1228663</v>
      </c>
      <c r="C345" s="96">
        <v>1229640</v>
      </c>
      <c r="D345" s="74" t="s">
        <v>39</v>
      </c>
      <c r="E345" s="93" t="s">
        <v>1623</v>
      </c>
      <c r="F345" s="97" t="s">
        <v>1624</v>
      </c>
      <c r="G345" s="75" t="s">
        <v>42</v>
      </c>
      <c r="H345" s="76" t="s">
        <v>1625</v>
      </c>
      <c r="I345" s="96" t="s">
        <v>1623</v>
      </c>
      <c r="J345" s="74">
        <v>325</v>
      </c>
      <c r="K345" s="93" t="s">
        <v>1626</v>
      </c>
      <c r="L345" s="98" t="s">
        <v>1627</v>
      </c>
    </row>
    <row r="346" spans="1:12" x14ac:dyDescent="0.35">
      <c r="A346" s="75" t="s">
        <v>21</v>
      </c>
      <c r="B346" s="76">
        <v>1229674</v>
      </c>
      <c r="C346" s="96">
        <v>1231149</v>
      </c>
      <c r="D346" s="74" t="s">
        <v>39</v>
      </c>
      <c r="E346" s="93" t="s">
        <v>1628</v>
      </c>
      <c r="F346" s="97" t="s">
        <v>1151</v>
      </c>
      <c r="G346" s="75" t="s">
        <v>42</v>
      </c>
      <c r="H346" s="76" t="s">
        <v>1629</v>
      </c>
      <c r="I346" s="96" t="s">
        <v>1628</v>
      </c>
      <c r="J346" s="74">
        <v>491</v>
      </c>
      <c r="K346" s="93" t="s">
        <v>1630</v>
      </c>
      <c r="L346" s="98" t="s">
        <v>860</v>
      </c>
    </row>
    <row r="347" spans="1:12" x14ac:dyDescent="0.35">
      <c r="A347" s="75" t="s">
        <v>21</v>
      </c>
      <c r="B347" s="76">
        <v>1269916</v>
      </c>
      <c r="C347" s="96">
        <v>1271448</v>
      </c>
      <c r="D347" s="74" t="s">
        <v>39</v>
      </c>
      <c r="E347" s="93" t="s">
        <v>1631</v>
      </c>
      <c r="F347" s="97" t="s">
        <v>1632</v>
      </c>
      <c r="G347" s="75" t="s">
        <v>42</v>
      </c>
      <c r="H347" s="76" t="s">
        <v>1633</v>
      </c>
      <c r="I347" s="96" t="s">
        <v>1631</v>
      </c>
      <c r="J347" s="74">
        <v>510</v>
      </c>
      <c r="K347" s="93" t="s">
        <v>1634</v>
      </c>
      <c r="L347" s="98" t="s">
        <v>1562</v>
      </c>
    </row>
    <row r="348" spans="1:12" x14ac:dyDescent="0.35">
      <c r="A348" s="75" t="s">
        <v>21</v>
      </c>
      <c r="B348" s="76">
        <v>1277133</v>
      </c>
      <c r="C348" s="96">
        <v>1277915</v>
      </c>
      <c r="D348" s="74" t="s">
        <v>39</v>
      </c>
      <c r="E348" s="93" t="s">
        <v>449</v>
      </c>
      <c r="F348" s="97" t="s">
        <v>1635</v>
      </c>
      <c r="G348" s="75" t="s">
        <v>42</v>
      </c>
      <c r="H348" s="76" t="s">
        <v>1636</v>
      </c>
      <c r="I348" s="96" t="s">
        <v>449</v>
      </c>
      <c r="J348" s="74">
        <v>260</v>
      </c>
      <c r="K348" s="93" t="s">
        <v>1637</v>
      </c>
      <c r="L348" s="98" t="s">
        <v>453</v>
      </c>
    </row>
    <row r="349" spans="1:12" x14ac:dyDescent="0.35">
      <c r="A349" s="75" t="s">
        <v>21</v>
      </c>
      <c r="B349" s="76">
        <v>1281548</v>
      </c>
      <c r="C349" s="96">
        <v>1282441</v>
      </c>
      <c r="D349" s="74" t="s">
        <v>55</v>
      </c>
      <c r="E349" s="93" t="s">
        <v>1638</v>
      </c>
      <c r="F349" s="97" t="s">
        <v>1639</v>
      </c>
      <c r="G349" s="75" t="s">
        <v>42</v>
      </c>
      <c r="H349" s="76" t="s">
        <v>1640</v>
      </c>
      <c r="I349" s="96" t="s">
        <v>1638</v>
      </c>
      <c r="J349" s="74">
        <v>297</v>
      </c>
      <c r="K349" s="93" t="s">
        <v>1641</v>
      </c>
      <c r="L349" s="98" t="s">
        <v>1642</v>
      </c>
    </row>
    <row r="350" spans="1:12" x14ac:dyDescent="0.35">
      <c r="A350" s="75" t="s">
        <v>21</v>
      </c>
      <c r="B350" s="76">
        <v>1283479</v>
      </c>
      <c r="C350" s="96">
        <v>1285020</v>
      </c>
      <c r="D350" s="74" t="s">
        <v>39</v>
      </c>
      <c r="E350" s="93" t="s">
        <v>1643</v>
      </c>
      <c r="F350" s="97" t="s">
        <v>1644</v>
      </c>
      <c r="G350" s="75" t="s">
        <v>42</v>
      </c>
      <c r="H350" s="76" t="s">
        <v>1645</v>
      </c>
      <c r="I350" s="96" t="s">
        <v>1643</v>
      </c>
      <c r="J350" s="74">
        <v>513</v>
      </c>
      <c r="K350" s="93" t="s">
        <v>1646</v>
      </c>
      <c r="L350" s="98" t="s">
        <v>419</v>
      </c>
    </row>
    <row r="351" spans="1:12" x14ac:dyDescent="0.35">
      <c r="A351" s="75" t="s">
        <v>21</v>
      </c>
      <c r="B351" s="76">
        <v>1285153</v>
      </c>
      <c r="C351" s="96">
        <v>1286421</v>
      </c>
      <c r="D351" s="74" t="s">
        <v>39</v>
      </c>
      <c r="E351" s="93" t="s">
        <v>1647</v>
      </c>
      <c r="F351" s="97" t="s">
        <v>1648</v>
      </c>
      <c r="G351" s="75" t="s">
        <v>42</v>
      </c>
      <c r="H351" s="76" t="s">
        <v>1649</v>
      </c>
      <c r="I351" s="96" t="s">
        <v>1647</v>
      </c>
      <c r="J351" s="74">
        <v>422</v>
      </c>
      <c r="K351" s="93" t="s">
        <v>1650</v>
      </c>
      <c r="L351" s="98" t="s">
        <v>1651</v>
      </c>
    </row>
    <row r="352" spans="1:12" x14ac:dyDescent="0.35">
      <c r="A352" s="75" t="s">
        <v>21</v>
      </c>
      <c r="B352" s="76">
        <v>1291288</v>
      </c>
      <c r="C352" s="96">
        <v>1293708</v>
      </c>
      <c r="D352" s="74" t="s">
        <v>55</v>
      </c>
      <c r="E352" s="93" t="s">
        <v>1652</v>
      </c>
      <c r="F352" s="97" t="s">
        <v>1653</v>
      </c>
      <c r="G352" s="75" t="s">
        <v>42</v>
      </c>
      <c r="H352" s="76" t="s">
        <v>1654</v>
      </c>
      <c r="I352" s="96" t="s">
        <v>1652</v>
      </c>
      <c r="J352" s="74">
        <v>806</v>
      </c>
      <c r="K352" s="93" t="s">
        <v>1655</v>
      </c>
      <c r="L352" s="98" t="s">
        <v>1656</v>
      </c>
    </row>
    <row r="353" spans="1:12" x14ac:dyDescent="0.35">
      <c r="A353" s="75" t="s">
        <v>21</v>
      </c>
      <c r="B353" s="76">
        <v>1293712</v>
      </c>
      <c r="C353" s="96">
        <v>1295679</v>
      </c>
      <c r="D353" s="74" t="s">
        <v>55</v>
      </c>
      <c r="E353" s="93" t="s">
        <v>1657</v>
      </c>
      <c r="F353" s="97" t="s">
        <v>1658</v>
      </c>
      <c r="G353" s="75" t="s">
        <v>42</v>
      </c>
      <c r="H353" s="76" t="s">
        <v>1659</v>
      </c>
      <c r="I353" s="96" t="s">
        <v>1657</v>
      </c>
      <c r="J353" s="74">
        <v>655</v>
      </c>
      <c r="K353" s="93" t="s">
        <v>1660</v>
      </c>
      <c r="L353" s="98" t="s">
        <v>1656</v>
      </c>
    </row>
    <row r="354" spans="1:12" x14ac:dyDescent="0.35">
      <c r="A354" s="75" t="s">
        <v>21</v>
      </c>
      <c r="B354" s="76">
        <v>1296656</v>
      </c>
      <c r="C354" s="96">
        <v>1297237</v>
      </c>
      <c r="D354" s="74" t="s">
        <v>39</v>
      </c>
      <c r="E354" s="93" t="s">
        <v>1661</v>
      </c>
      <c r="F354" s="97" t="s">
        <v>1662</v>
      </c>
      <c r="G354" s="75" t="s">
        <v>42</v>
      </c>
      <c r="H354" s="76" t="s">
        <v>1663</v>
      </c>
      <c r="I354" s="96" t="s">
        <v>1661</v>
      </c>
      <c r="J354" s="74">
        <v>193</v>
      </c>
      <c r="K354" s="93" t="s">
        <v>1664</v>
      </c>
      <c r="L354" s="98" t="s">
        <v>1665</v>
      </c>
    </row>
    <row r="355" spans="1:12" x14ac:dyDescent="0.35">
      <c r="A355" s="75" t="s">
        <v>21</v>
      </c>
      <c r="B355" s="76">
        <v>1299748</v>
      </c>
      <c r="C355" s="96">
        <v>1302477</v>
      </c>
      <c r="D355" s="74" t="s">
        <v>55</v>
      </c>
      <c r="E355" s="93" t="s">
        <v>1666</v>
      </c>
      <c r="F355" s="97" t="s">
        <v>1667</v>
      </c>
      <c r="G355" s="75" t="s">
        <v>42</v>
      </c>
      <c r="H355" s="76" t="s">
        <v>1668</v>
      </c>
      <c r="I355" s="96" t="s">
        <v>1666</v>
      </c>
      <c r="J355" s="74">
        <v>909</v>
      </c>
      <c r="K355" s="93" t="s">
        <v>1669</v>
      </c>
      <c r="L355" s="98" t="s">
        <v>978</v>
      </c>
    </row>
    <row r="356" spans="1:12" x14ac:dyDescent="0.35">
      <c r="A356" s="75" t="s">
        <v>21</v>
      </c>
      <c r="B356" s="76">
        <v>1307293</v>
      </c>
      <c r="C356" s="96">
        <v>1309296</v>
      </c>
      <c r="D356" s="74" t="s">
        <v>55</v>
      </c>
      <c r="E356" s="93" t="s">
        <v>716</v>
      </c>
      <c r="F356" s="97" t="s">
        <v>1670</v>
      </c>
      <c r="G356" s="75" t="s">
        <v>42</v>
      </c>
      <c r="H356" s="76" t="s">
        <v>1671</v>
      </c>
      <c r="I356" s="96" t="s">
        <v>716</v>
      </c>
      <c r="J356" s="74">
        <v>667</v>
      </c>
      <c r="K356" s="93" t="s">
        <v>1672</v>
      </c>
      <c r="L356" s="98" t="s">
        <v>719</v>
      </c>
    </row>
    <row r="357" spans="1:12" x14ac:dyDescent="0.35">
      <c r="A357" s="75" t="s">
        <v>21</v>
      </c>
      <c r="B357" s="76">
        <v>1310901</v>
      </c>
      <c r="C357" s="96">
        <v>1311518</v>
      </c>
      <c r="D357" s="74" t="s">
        <v>39</v>
      </c>
      <c r="E357" s="93" t="s">
        <v>1673</v>
      </c>
      <c r="F357" s="97" t="s">
        <v>1674</v>
      </c>
      <c r="G357" s="75" t="s">
        <v>42</v>
      </c>
      <c r="H357" s="76" t="s">
        <v>1675</v>
      </c>
      <c r="I357" s="96" t="s">
        <v>1673</v>
      </c>
      <c r="J357" s="74">
        <v>205</v>
      </c>
      <c r="K357" s="93" t="s">
        <v>1676</v>
      </c>
      <c r="L357" s="98" t="s">
        <v>1677</v>
      </c>
    </row>
    <row r="358" spans="1:12" x14ac:dyDescent="0.35">
      <c r="A358" s="75" t="s">
        <v>21</v>
      </c>
      <c r="B358" s="76">
        <v>1326112</v>
      </c>
      <c r="C358" s="96">
        <v>1326951</v>
      </c>
      <c r="D358" s="74" t="s">
        <v>55</v>
      </c>
      <c r="E358" s="93" t="s">
        <v>1419</v>
      </c>
      <c r="F358" s="97" t="s">
        <v>1678</v>
      </c>
      <c r="G358" s="75" t="s">
        <v>42</v>
      </c>
      <c r="H358" s="76" t="s">
        <v>1679</v>
      </c>
      <c r="I358" s="96" t="s">
        <v>1419</v>
      </c>
      <c r="J358" s="74">
        <v>279</v>
      </c>
      <c r="K358" s="93" t="s">
        <v>1680</v>
      </c>
      <c r="L358" s="98" t="s">
        <v>1423</v>
      </c>
    </row>
    <row r="359" spans="1:12" x14ac:dyDescent="0.35">
      <c r="A359" s="75" t="s">
        <v>21</v>
      </c>
      <c r="B359" s="76">
        <v>1329751</v>
      </c>
      <c r="C359" s="96">
        <v>1330935</v>
      </c>
      <c r="D359" s="74" t="s">
        <v>39</v>
      </c>
      <c r="E359" s="93" t="s">
        <v>1681</v>
      </c>
      <c r="F359" s="97" t="s">
        <v>1682</v>
      </c>
      <c r="G359" s="75" t="s">
        <v>42</v>
      </c>
      <c r="H359" s="76" t="s">
        <v>1683</v>
      </c>
      <c r="I359" s="96" t="s">
        <v>1681</v>
      </c>
      <c r="J359" s="74">
        <v>394</v>
      </c>
      <c r="K359" s="93" t="s">
        <v>1684</v>
      </c>
      <c r="L359" s="98" t="s">
        <v>1685</v>
      </c>
    </row>
    <row r="360" spans="1:12" x14ac:dyDescent="0.35">
      <c r="A360" s="75" t="s">
        <v>21</v>
      </c>
      <c r="B360" s="76">
        <v>1333987</v>
      </c>
      <c r="C360" s="96">
        <v>1335486</v>
      </c>
      <c r="D360" s="74" t="s">
        <v>55</v>
      </c>
      <c r="E360" s="93" t="s">
        <v>1686</v>
      </c>
      <c r="F360" s="97" t="s">
        <v>1687</v>
      </c>
      <c r="G360" s="75" t="s">
        <v>42</v>
      </c>
      <c r="H360" s="76" t="s">
        <v>1688</v>
      </c>
      <c r="I360" s="96" t="s">
        <v>1686</v>
      </c>
      <c r="J360" s="74">
        <v>499</v>
      </c>
      <c r="K360" s="93" t="s">
        <v>1689</v>
      </c>
      <c r="L360" s="98" t="s">
        <v>1690</v>
      </c>
    </row>
    <row r="361" spans="1:12" x14ac:dyDescent="0.35">
      <c r="A361" s="75" t="s">
        <v>21</v>
      </c>
      <c r="B361" s="76">
        <v>1335637</v>
      </c>
      <c r="C361" s="96">
        <v>1336974</v>
      </c>
      <c r="D361" s="74" t="s">
        <v>55</v>
      </c>
      <c r="E361" s="93" t="s">
        <v>1691</v>
      </c>
      <c r="F361" s="97" t="s">
        <v>1692</v>
      </c>
      <c r="G361" s="75" t="s">
        <v>42</v>
      </c>
      <c r="H361" s="76" t="s">
        <v>1693</v>
      </c>
      <c r="I361" s="96" t="s">
        <v>1691</v>
      </c>
      <c r="J361" s="74">
        <v>445</v>
      </c>
      <c r="K361" s="93" t="s">
        <v>1694</v>
      </c>
      <c r="L361" s="98" t="s">
        <v>1695</v>
      </c>
    </row>
    <row r="362" spans="1:12" x14ac:dyDescent="0.35">
      <c r="A362" s="75" t="s">
        <v>21</v>
      </c>
      <c r="B362" s="76">
        <v>1338515</v>
      </c>
      <c r="C362" s="96">
        <v>1340116</v>
      </c>
      <c r="D362" s="74" t="s">
        <v>55</v>
      </c>
      <c r="E362" s="93" t="s">
        <v>1696</v>
      </c>
      <c r="F362" s="97" t="s">
        <v>1697</v>
      </c>
      <c r="G362" s="75" t="s">
        <v>42</v>
      </c>
      <c r="H362" s="76" t="s">
        <v>1698</v>
      </c>
      <c r="I362" s="96" t="s">
        <v>1696</v>
      </c>
      <c r="J362" s="74">
        <v>533</v>
      </c>
      <c r="K362" s="93" t="s">
        <v>1699</v>
      </c>
      <c r="L362" s="98" t="s">
        <v>1700</v>
      </c>
    </row>
    <row r="363" spans="1:12" x14ac:dyDescent="0.35">
      <c r="A363" s="75" t="s">
        <v>21</v>
      </c>
      <c r="B363" s="76">
        <v>1345346</v>
      </c>
      <c r="C363" s="96">
        <v>1346248</v>
      </c>
      <c r="D363" s="74" t="s">
        <v>55</v>
      </c>
      <c r="E363" s="93" t="s">
        <v>1177</v>
      </c>
      <c r="G363" s="75" t="s">
        <v>42</v>
      </c>
      <c r="H363" s="76" t="s">
        <v>1701</v>
      </c>
      <c r="I363" s="96" t="s">
        <v>1177</v>
      </c>
      <c r="J363" s="74">
        <v>300</v>
      </c>
      <c r="K363" s="93" t="s">
        <v>1702</v>
      </c>
      <c r="L363" s="98" t="s">
        <v>1181</v>
      </c>
    </row>
    <row r="364" spans="1:12" x14ac:dyDescent="0.35">
      <c r="A364" s="75" t="s">
        <v>21</v>
      </c>
      <c r="B364" s="76">
        <v>1346327</v>
      </c>
      <c r="C364" s="96">
        <v>1346863</v>
      </c>
      <c r="D364" s="74" t="s">
        <v>55</v>
      </c>
      <c r="E364" s="93" t="s">
        <v>1597</v>
      </c>
      <c r="F364" s="97" t="s">
        <v>1703</v>
      </c>
      <c r="G364" s="75" t="s">
        <v>42</v>
      </c>
      <c r="H364" s="76" t="s">
        <v>1704</v>
      </c>
      <c r="I364" s="96" t="s">
        <v>1597</v>
      </c>
      <c r="J364" s="74">
        <v>178</v>
      </c>
      <c r="K364" s="93" t="s">
        <v>1705</v>
      </c>
      <c r="L364" s="98" t="s">
        <v>1071</v>
      </c>
    </row>
    <row r="365" spans="1:12" x14ac:dyDescent="0.35">
      <c r="A365" s="75" t="s">
        <v>21</v>
      </c>
      <c r="B365" s="76">
        <v>1348139</v>
      </c>
      <c r="C365" s="96">
        <v>1349515</v>
      </c>
      <c r="D365" s="74" t="s">
        <v>39</v>
      </c>
      <c r="E365" s="93" t="s">
        <v>1706</v>
      </c>
      <c r="G365" s="75" t="s">
        <v>42</v>
      </c>
      <c r="H365" s="76" t="s">
        <v>1707</v>
      </c>
      <c r="I365" s="96" t="s">
        <v>1706</v>
      </c>
      <c r="J365" s="74">
        <v>458</v>
      </c>
      <c r="K365" s="93" t="s">
        <v>1708</v>
      </c>
      <c r="L365" s="98" t="s">
        <v>60</v>
      </c>
    </row>
    <row r="366" spans="1:12" x14ac:dyDescent="0.35">
      <c r="A366" s="75" t="s">
        <v>21</v>
      </c>
      <c r="B366" s="76">
        <v>1349512</v>
      </c>
      <c r="C366" s="96">
        <v>1350603</v>
      </c>
      <c r="D366" s="74" t="s">
        <v>39</v>
      </c>
      <c r="E366" s="93" t="s">
        <v>1706</v>
      </c>
      <c r="G366" s="75" t="s">
        <v>42</v>
      </c>
      <c r="H366" s="76" t="s">
        <v>1709</v>
      </c>
      <c r="I366" s="96" t="s">
        <v>1706</v>
      </c>
      <c r="J366" s="74">
        <v>363</v>
      </c>
      <c r="K366" s="93" t="s">
        <v>1710</v>
      </c>
      <c r="L366" s="98" t="s">
        <v>60</v>
      </c>
    </row>
    <row r="367" spans="1:12" x14ac:dyDescent="0.35">
      <c r="A367" s="75" t="s">
        <v>21</v>
      </c>
      <c r="B367" s="76">
        <v>1350605</v>
      </c>
      <c r="C367" s="96">
        <v>1351312</v>
      </c>
      <c r="D367" s="74" t="s">
        <v>39</v>
      </c>
      <c r="E367" s="93" t="s">
        <v>145</v>
      </c>
      <c r="G367" s="75" t="s">
        <v>42</v>
      </c>
      <c r="H367" s="76" t="s">
        <v>1711</v>
      </c>
      <c r="I367" s="96" t="s">
        <v>145</v>
      </c>
      <c r="J367" s="74">
        <v>235</v>
      </c>
      <c r="K367" s="93" t="s">
        <v>1712</v>
      </c>
      <c r="L367" s="98" t="s">
        <v>434</v>
      </c>
    </row>
    <row r="368" spans="1:12" x14ac:dyDescent="0.35">
      <c r="A368" s="75" t="s">
        <v>21</v>
      </c>
      <c r="B368" s="76">
        <v>1360585</v>
      </c>
      <c r="C368" s="96">
        <v>1361919</v>
      </c>
      <c r="D368" s="74" t="s">
        <v>55</v>
      </c>
      <c r="E368" s="93" t="s">
        <v>1713</v>
      </c>
      <c r="F368" s="97" t="s">
        <v>1714</v>
      </c>
      <c r="G368" s="75" t="s">
        <v>42</v>
      </c>
      <c r="H368" s="76" t="s">
        <v>1715</v>
      </c>
      <c r="I368" s="96" t="s">
        <v>1713</v>
      </c>
      <c r="J368" s="74">
        <v>444</v>
      </c>
      <c r="K368" s="93" t="s">
        <v>1716</v>
      </c>
      <c r="L368" s="98" t="s">
        <v>1717</v>
      </c>
    </row>
    <row r="369" spans="1:12" x14ac:dyDescent="0.35">
      <c r="A369" s="75" t="s">
        <v>21</v>
      </c>
      <c r="B369" s="76">
        <v>1368270</v>
      </c>
      <c r="C369" s="96">
        <v>1369259</v>
      </c>
      <c r="D369" s="74" t="s">
        <v>55</v>
      </c>
      <c r="E369" s="93" t="s">
        <v>1468</v>
      </c>
      <c r="F369" s="97" t="s">
        <v>1469</v>
      </c>
      <c r="G369" s="75" t="s">
        <v>42</v>
      </c>
      <c r="H369" s="76" t="s">
        <v>1718</v>
      </c>
      <c r="I369" s="96" t="s">
        <v>1468</v>
      </c>
      <c r="J369" s="74">
        <v>329</v>
      </c>
      <c r="K369" s="93" t="s">
        <v>1719</v>
      </c>
      <c r="L369" s="98" t="s">
        <v>1467</v>
      </c>
    </row>
    <row r="370" spans="1:12" x14ac:dyDescent="0.35">
      <c r="A370" s="75" t="s">
        <v>21</v>
      </c>
      <c r="B370" s="76">
        <v>1369277</v>
      </c>
      <c r="C370" s="96">
        <v>1371379</v>
      </c>
      <c r="D370" s="74" t="s">
        <v>55</v>
      </c>
      <c r="E370" s="93" t="s">
        <v>1463</v>
      </c>
      <c r="F370" s="97" t="s">
        <v>1464</v>
      </c>
      <c r="G370" s="75" t="s">
        <v>42</v>
      </c>
      <c r="H370" s="76" t="s">
        <v>1720</v>
      </c>
      <c r="I370" s="96" t="s">
        <v>1463</v>
      </c>
      <c r="J370" s="74">
        <v>700</v>
      </c>
      <c r="K370" s="93" t="s">
        <v>1721</v>
      </c>
      <c r="L370" s="98" t="s">
        <v>1467</v>
      </c>
    </row>
    <row r="371" spans="1:12" x14ac:dyDescent="0.35">
      <c r="A371" s="75" t="s">
        <v>21</v>
      </c>
      <c r="B371" s="76">
        <v>1373015</v>
      </c>
      <c r="C371" s="96">
        <v>1373959</v>
      </c>
      <c r="D371" s="74" t="s">
        <v>55</v>
      </c>
      <c r="E371" s="93" t="s">
        <v>1722</v>
      </c>
      <c r="F371" s="97" t="s">
        <v>1723</v>
      </c>
      <c r="G371" s="75" t="s">
        <v>42</v>
      </c>
      <c r="H371" s="76" t="s">
        <v>1724</v>
      </c>
      <c r="I371" s="96" t="s">
        <v>1722</v>
      </c>
      <c r="J371" s="74">
        <v>314</v>
      </c>
      <c r="K371" s="93" t="s">
        <v>1725</v>
      </c>
      <c r="L371" s="98" t="s">
        <v>1726</v>
      </c>
    </row>
    <row r="372" spans="1:12" x14ac:dyDescent="0.35">
      <c r="A372" s="75" t="s">
        <v>21</v>
      </c>
      <c r="B372" s="76">
        <v>1448391</v>
      </c>
      <c r="C372" s="96">
        <v>1449170</v>
      </c>
      <c r="D372" s="74" t="s">
        <v>55</v>
      </c>
      <c r="E372" s="93" t="s">
        <v>1727</v>
      </c>
      <c r="F372" s="97" t="s">
        <v>1728</v>
      </c>
      <c r="G372" s="75" t="s">
        <v>42</v>
      </c>
      <c r="H372" s="76" t="s">
        <v>1729</v>
      </c>
      <c r="I372" s="96" t="s">
        <v>1727</v>
      </c>
      <c r="J372" s="74">
        <v>259</v>
      </c>
      <c r="K372" s="93" t="s">
        <v>1730</v>
      </c>
      <c r="L372" s="98" t="s">
        <v>453</v>
      </c>
    </row>
    <row r="373" spans="1:12" x14ac:dyDescent="0.35">
      <c r="A373" s="75" t="s">
        <v>21</v>
      </c>
      <c r="B373" s="76">
        <v>1449158</v>
      </c>
      <c r="C373" s="96">
        <v>1450420</v>
      </c>
      <c r="D373" s="74" t="s">
        <v>55</v>
      </c>
      <c r="E373" s="93" t="s">
        <v>1731</v>
      </c>
      <c r="F373" s="97" t="s">
        <v>1732</v>
      </c>
      <c r="G373" s="75" t="s">
        <v>42</v>
      </c>
      <c r="H373" s="76" t="s">
        <v>1733</v>
      </c>
      <c r="I373" s="96" t="s">
        <v>1731</v>
      </c>
      <c r="J373" s="74">
        <v>420</v>
      </c>
      <c r="K373" s="93" t="s">
        <v>1734</v>
      </c>
      <c r="L373" s="98" t="s">
        <v>1735</v>
      </c>
    </row>
    <row r="374" spans="1:12" x14ac:dyDescent="0.35">
      <c r="A374" s="75" t="s">
        <v>21</v>
      </c>
      <c r="B374" s="76">
        <v>1450421</v>
      </c>
      <c r="C374" s="96">
        <v>1451668</v>
      </c>
      <c r="D374" s="74" t="s">
        <v>55</v>
      </c>
      <c r="E374" s="93" t="s">
        <v>1736</v>
      </c>
      <c r="F374" s="97" t="s">
        <v>1737</v>
      </c>
      <c r="G374" s="75" t="s">
        <v>42</v>
      </c>
      <c r="H374" s="76" t="s">
        <v>1738</v>
      </c>
      <c r="I374" s="96" t="s">
        <v>1736</v>
      </c>
      <c r="J374" s="74">
        <v>415</v>
      </c>
      <c r="K374" s="93" t="s">
        <v>1739</v>
      </c>
      <c r="L374" s="98" t="s">
        <v>1740</v>
      </c>
    </row>
    <row r="375" spans="1:12" x14ac:dyDescent="0.35">
      <c r="A375" s="75" t="s">
        <v>21</v>
      </c>
      <c r="B375" s="76">
        <v>1451956</v>
      </c>
      <c r="C375" s="96">
        <v>1454259</v>
      </c>
      <c r="D375" s="74" t="s">
        <v>55</v>
      </c>
      <c r="E375" s="93" t="s">
        <v>1741</v>
      </c>
      <c r="F375" s="97" t="s">
        <v>1742</v>
      </c>
      <c r="G375" s="75" t="s">
        <v>42</v>
      </c>
      <c r="H375" s="76" t="s">
        <v>1743</v>
      </c>
      <c r="I375" s="96" t="s">
        <v>1741</v>
      </c>
      <c r="J375" s="74">
        <v>767</v>
      </c>
      <c r="K375" s="93" t="s">
        <v>1744</v>
      </c>
      <c r="L375" s="98" t="s">
        <v>1745</v>
      </c>
    </row>
    <row r="376" spans="1:12" x14ac:dyDescent="0.35">
      <c r="A376" s="75" t="s">
        <v>21</v>
      </c>
      <c r="B376" s="76">
        <v>1454256</v>
      </c>
      <c r="C376" s="96">
        <v>1455230</v>
      </c>
      <c r="D376" s="74" t="s">
        <v>55</v>
      </c>
      <c r="E376" s="93" t="s">
        <v>1746</v>
      </c>
      <c r="F376" s="97" t="s">
        <v>1747</v>
      </c>
      <c r="G376" s="75" t="s">
        <v>42</v>
      </c>
      <c r="H376" s="76" t="s">
        <v>1748</v>
      </c>
      <c r="I376" s="96" t="s">
        <v>1746</v>
      </c>
      <c r="J376" s="74">
        <v>324</v>
      </c>
      <c r="K376" s="93" t="s">
        <v>1749</v>
      </c>
      <c r="L376" s="98" t="s">
        <v>252</v>
      </c>
    </row>
    <row r="377" spans="1:12" x14ac:dyDescent="0.35">
      <c r="A377" s="75" t="s">
        <v>21</v>
      </c>
      <c r="B377" s="76">
        <v>1455734</v>
      </c>
      <c r="C377" s="96">
        <v>1456600</v>
      </c>
      <c r="D377" s="74" t="s">
        <v>55</v>
      </c>
      <c r="E377" s="93" t="s">
        <v>1741</v>
      </c>
      <c r="F377" s="97" t="s">
        <v>1742</v>
      </c>
      <c r="G377" s="75" t="s">
        <v>42</v>
      </c>
      <c r="H377" s="76" t="s">
        <v>1750</v>
      </c>
      <c r="I377" s="96" t="s">
        <v>1741</v>
      </c>
      <c r="J377" s="74">
        <v>288</v>
      </c>
      <c r="K377" s="93" t="s">
        <v>1751</v>
      </c>
      <c r="L377" s="98" t="s">
        <v>1745</v>
      </c>
    </row>
    <row r="378" spans="1:12" x14ac:dyDescent="0.35">
      <c r="A378" s="75" t="s">
        <v>21</v>
      </c>
      <c r="B378" s="76">
        <v>1465992</v>
      </c>
      <c r="C378" s="96">
        <v>1467521</v>
      </c>
      <c r="D378" s="74" t="s">
        <v>55</v>
      </c>
      <c r="E378" s="93" t="s">
        <v>1752</v>
      </c>
      <c r="F378" s="97" t="s">
        <v>1753</v>
      </c>
      <c r="G378" s="75" t="s">
        <v>42</v>
      </c>
      <c r="H378" s="76" t="s">
        <v>1754</v>
      </c>
      <c r="I378" s="96" t="s">
        <v>1752</v>
      </c>
      <c r="J378" s="74">
        <v>509</v>
      </c>
      <c r="K378" s="93" t="s">
        <v>1755</v>
      </c>
      <c r="L378" s="98" t="s">
        <v>1756</v>
      </c>
    </row>
    <row r="379" spans="1:12" x14ac:dyDescent="0.35">
      <c r="A379" s="75" t="s">
        <v>21</v>
      </c>
      <c r="B379" s="76">
        <v>1467669</v>
      </c>
      <c r="C379" s="96">
        <v>1468847</v>
      </c>
      <c r="D379" s="74" t="s">
        <v>55</v>
      </c>
      <c r="E379" s="93" t="s">
        <v>1757</v>
      </c>
      <c r="F379" s="97" t="s">
        <v>1758</v>
      </c>
      <c r="G379" s="75" t="s">
        <v>42</v>
      </c>
      <c r="H379" s="76" t="s">
        <v>1759</v>
      </c>
      <c r="I379" s="96" t="s">
        <v>1757</v>
      </c>
      <c r="J379" s="74">
        <v>392</v>
      </c>
      <c r="K379" s="93" t="s">
        <v>1760</v>
      </c>
      <c r="L379" s="98" t="s">
        <v>1761</v>
      </c>
    </row>
    <row r="380" spans="1:12" x14ac:dyDescent="0.35">
      <c r="A380" s="75" t="s">
        <v>21</v>
      </c>
      <c r="B380" s="76">
        <v>1468860</v>
      </c>
      <c r="C380" s="96">
        <v>1469903</v>
      </c>
      <c r="D380" s="74" t="s">
        <v>55</v>
      </c>
      <c r="E380" s="93" t="s">
        <v>1762</v>
      </c>
      <c r="F380" s="97" t="s">
        <v>1763</v>
      </c>
      <c r="G380" s="75" t="s">
        <v>42</v>
      </c>
      <c r="H380" s="76" t="s">
        <v>1764</v>
      </c>
      <c r="I380" s="96" t="s">
        <v>1762</v>
      </c>
      <c r="J380" s="74">
        <v>347</v>
      </c>
      <c r="K380" s="93" t="s">
        <v>1765</v>
      </c>
      <c r="L380" s="98" t="s">
        <v>1766</v>
      </c>
    </row>
    <row r="381" spans="1:12" x14ac:dyDescent="0.35">
      <c r="A381" s="75" t="s">
        <v>21</v>
      </c>
      <c r="B381" s="76">
        <v>1470629</v>
      </c>
      <c r="C381" s="96">
        <v>1471423</v>
      </c>
      <c r="D381" s="74" t="s">
        <v>55</v>
      </c>
      <c r="E381" s="93" t="s">
        <v>1767</v>
      </c>
      <c r="F381" s="97" t="s">
        <v>1768</v>
      </c>
      <c r="G381" s="75" t="s">
        <v>42</v>
      </c>
      <c r="H381" s="76" t="s">
        <v>1769</v>
      </c>
      <c r="I381" s="96" t="s">
        <v>1767</v>
      </c>
      <c r="J381" s="74">
        <v>264</v>
      </c>
      <c r="K381" s="93" t="s">
        <v>1770</v>
      </c>
      <c r="L381" s="98" t="s">
        <v>1771</v>
      </c>
    </row>
    <row r="382" spans="1:12" x14ac:dyDescent="0.35">
      <c r="A382" s="75" t="s">
        <v>21</v>
      </c>
      <c r="B382" s="76">
        <v>1473330</v>
      </c>
      <c r="C382" s="96">
        <v>1474505</v>
      </c>
      <c r="D382" s="74" t="s">
        <v>55</v>
      </c>
      <c r="E382" s="93" t="s">
        <v>1772</v>
      </c>
      <c r="F382" s="97" t="s">
        <v>1773</v>
      </c>
      <c r="G382" s="75" t="s">
        <v>42</v>
      </c>
      <c r="H382" s="76" t="s">
        <v>1774</v>
      </c>
      <c r="I382" s="96" t="s">
        <v>1772</v>
      </c>
      <c r="J382" s="74">
        <v>391</v>
      </c>
      <c r="K382" s="93" t="s">
        <v>1775</v>
      </c>
      <c r="L382" s="98" t="s">
        <v>237</v>
      </c>
    </row>
    <row r="383" spans="1:12" x14ac:dyDescent="0.35">
      <c r="A383" s="75" t="s">
        <v>21</v>
      </c>
      <c r="B383" s="76">
        <v>1477160</v>
      </c>
      <c r="C383" s="96">
        <v>1477741</v>
      </c>
      <c r="D383" s="74" t="s">
        <v>55</v>
      </c>
      <c r="E383" s="93" t="s">
        <v>1776</v>
      </c>
      <c r="F383" s="97" t="s">
        <v>1777</v>
      </c>
      <c r="G383" s="75" t="s">
        <v>42</v>
      </c>
      <c r="H383" s="76" t="s">
        <v>1778</v>
      </c>
      <c r="I383" s="96" t="s">
        <v>1776</v>
      </c>
      <c r="J383" s="74">
        <v>193</v>
      </c>
      <c r="K383" s="93" t="s">
        <v>1779</v>
      </c>
      <c r="L383" s="98" t="s">
        <v>1780</v>
      </c>
    </row>
    <row r="384" spans="1:12" x14ac:dyDescent="0.35">
      <c r="A384" s="75" t="s">
        <v>21</v>
      </c>
      <c r="B384" s="76">
        <v>1489284</v>
      </c>
      <c r="C384" s="96">
        <v>1490951</v>
      </c>
      <c r="D384" s="74" t="s">
        <v>55</v>
      </c>
      <c r="E384" s="93" t="s">
        <v>1781</v>
      </c>
      <c r="F384" s="97" t="s">
        <v>1782</v>
      </c>
      <c r="G384" s="75" t="s">
        <v>42</v>
      </c>
      <c r="H384" s="76" t="s">
        <v>1783</v>
      </c>
      <c r="I384" s="96" t="s">
        <v>1781</v>
      </c>
      <c r="J384" s="74">
        <v>555</v>
      </c>
      <c r="K384" s="93" t="s">
        <v>1784</v>
      </c>
      <c r="L384" s="98" t="s">
        <v>763</v>
      </c>
    </row>
    <row r="385" spans="1:12" x14ac:dyDescent="0.35">
      <c r="A385" s="75" t="s">
        <v>21</v>
      </c>
      <c r="B385" s="76">
        <v>1491129</v>
      </c>
      <c r="C385" s="96">
        <v>1492001</v>
      </c>
      <c r="D385" s="74" t="s">
        <v>55</v>
      </c>
      <c r="E385" s="93" t="s">
        <v>1785</v>
      </c>
      <c r="F385" s="97" t="s">
        <v>1786</v>
      </c>
      <c r="G385" s="75" t="s">
        <v>42</v>
      </c>
      <c r="H385" s="76" t="s">
        <v>1787</v>
      </c>
      <c r="I385" s="96" t="s">
        <v>1785</v>
      </c>
      <c r="J385" s="74">
        <v>290</v>
      </c>
      <c r="K385" s="93" t="s">
        <v>1788</v>
      </c>
      <c r="L385" s="98" t="s">
        <v>1789</v>
      </c>
    </row>
    <row r="386" spans="1:12" x14ac:dyDescent="0.35">
      <c r="A386" s="75" t="s">
        <v>21</v>
      </c>
      <c r="B386" s="76">
        <v>1492032</v>
      </c>
      <c r="C386" s="96">
        <v>1493246</v>
      </c>
      <c r="D386" s="74" t="s">
        <v>55</v>
      </c>
      <c r="E386" s="93" t="s">
        <v>458</v>
      </c>
      <c r="F386" s="97" t="s">
        <v>1790</v>
      </c>
      <c r="G386" s="75" t="s">
        <v>42</v>
      </c>
      <c r="H386" s="76" t="s">
        <v>1791</v>
      </c>
      <c r="I386" s="96" t="s">
        <v>458</v>
      </c>
      <c r="J386" s="74">
        <v>404</v>
      </c>
      <c r="K386" s="93" t="s">
        <v>1792</v>
      </c>
      <c r="L386" s="98" t="s">
        <v>461</v>
      </c>
    </row>
    <row r="387" spans="1:12" x14ac:dyDescent="0.35">
      <c r="A387" s="75" t="s">
        <v>21</v>
      </c>
      <c r="B387" s="76">
        <v>1493338</v>
      </c>
      <c r="C387" s="96">
        <v>1494378</v>
      </c>
      <c r="D387" s="74" t="s">
        <v>55</v>
      </c>
      <c r="E387" s="93" t="s">
        <v>1793</v>
      </c>
      <c r="F387" s="97" t="s">
        <v>1794</v>
      </c>
      <c r="G387" s="75" t="s">
        <v>42</v>
      </c>
      <c r="H387" s="76" t="s">
        <v>1795</v>
      </c>
      <c r="I387" s="96" t="s">
        <v>1793</v>
      </c>
      <c r="J387" s="74">
        <v>346</v>
      </c>
      <c r="K387" s="93" t="s">
        <v>1796</v>
      </c>
      <c r="L387" s="98" t="s">
        <v>1797</v>
      </c>
    </row>
    <row r="388" spans="1:12" x14ac:dyDescent="0.35">
      <c r="A388" s="75" t="s">
        <v>21</v>
      </c>
      <c r="B388" s="76">
        <v>1498868</v>
      </c>
      <c r="C388" s="96">
        <v>1500985</v>
      </c>
      <c r="D388" s="74" t="s">
        <v>55</v>
      </c>
      <c r="E388" s="93" t="s">
        <v>1798</v>
      </c>
      <c r="F388" s="97" t="s">
        <v>1799</v>
      </c>
      <c r="G388" s="75" t="s">
        <v>42</v>
      </c>
      <c r="H388" s="76" t="s">
        <v>1800</v>
      </c>
      <c r="I388" s="96" t="s">
        <v>1798</v>
      </c>
      <c r="J388" s="74">
        <v>705</v>
      </c>
      <c r="K388" s="93" t="s">
        <v>1801</v>
      </c>
      <c r="L388" s="98" t="s">
        <v>1802</v>
      </c>
    </row>
    <row r="389" spans="1:12" x14ac:dyDescent="0.35">
      <c r="A389" s="75" t="s">
        <v>21</v>
      </c>
      <c r="B389" s="76">
        <v>1501584</v>
      </c>
      <c r="C389" s="96">
        <v>1502534</v>
      </c>
      <c r="D389" s="74" t="s">
        <v>55</v>
      </c>
      <c r="E389" s="93" t="s">
        <v>1803</v>
      </c>
      <c r="F389" s="97" t="s">
        <v>1804</v>
      </c>
      <c r="G389" s="75" t="s">
        <v>42</v>
      </c>
      <c r="H389" s="76" t="s">
        <v>1805</v>
      </c>
      <c r="I389" s="96" t="s">
        <v>1803</v>
      </c>
      <c r="J389" s="74">
        <v>316</v>
      </c>
      <c r="K389" s="93" t="s">
        <v>1806</v>
      </c>
      <c r="L389" s="98" t="s">
        <v>1807</v>
      </c>
    </row>
    <row r="390" spans="1:12" x14ac:dyDescent="0.35">
      <c r="L390" s="98" t="s">
        <v>1808</v>
      </c>
    </row>
    <row r="391" spans="1:12" x14ac:dyDescent="0.35">
      <c r="A391" s="75" t="s">
        <v>21</v>
      </c>
      <c r="B391" s="76">
        <v>1502553</v>
      </c>
      <c r="C391" s="96">
        <v>1503482</v>
      </c>
      <c r="D391" s="74" t="s">
        <v>55</v>
      </c>
      <c r="E391" s="93" t="s">
        <v>1809</v>
      </c>
      <c r="F391" s="97" t="s">
        <v>1810</v>
      </c>
      <c r="G391" s="75" t="s">
        <v>42</v>
      </c>
      <c r="H391" s="76" t="s">
        <v>1811</v>
      </c>
      <c r="I391" s="96" t="s">
        <v>1809</v>
      </c>
      <c r="J391" s="74">
        <v>309</v>
      </c>
      <c r="K391" s="93" t="s">
        <v>1812</v>
      </c>
      <c r="L391" s="98" t="s">
        <v>1813</v>
      </c>
    </row>
    <row r="392" spans="1:12" x14ac:dyDescent="0.35">
      <c r="A392" s="75" t="s">
        <v>21</v>
      </c>
      <c r="B392" s="76">
        <v>1508917</v>
      </c>
      <c r="C392" s="96">
        <v>1513230</v>
      </c>
      <c r="D392" s="74" t="s">
        <v>55</v>
      </c>
      <c r="E392" s="93" t="s">
        <v>1814</v>
      </c>
      <c r="F392" s="97" t="s">
        <v>1815</v>
      </c>
      <c r="G392" s="75" t="s">
        <v>42</v>
      </c>
      <c r="H392" s="76" t="s">
        <v>1816</v>
      </c>
      <c r="I392" s="96" t="s">
        <v>1814</v>
      </c>
      <c r="J392" s="74">
        <v>1437</v>
      </c>
      <c r="K392" s="93" t="s">
        <v>1817</v>
      </c>
      <c r="L392" s="98" t="s">
        <v>358</v>
      </c>
    </row>
    <row r="393" spans="1:12" x14ac:dyDescent="0.35">
      <c r="A393" s="75" t="s">
        <v>21</v>
      </c>
      <c r="B393" s="76">
        <v>1513339</v>
      </c>
      <c r="C393" s="96">
        <v>1515033</v>
      </c>
      <c r="D393" s="74" t="s">
        <v>55</v>
      </c>
      <c r="E393" s="93" t="s">
        <v>1818</v>
      </c>
      <c r="F393" s="97" t="s">
        <v>1819</v>
      </c>
      <c r="G393" s="75" t="s">
        <v>42</v>
      </c>
      <c r="H393" s="76" t="s">
        <v>1820</v>
      </c>
      <c r="I393" s="96" t="s">
        <v>1818</v>
      </c>
      <c r="J393" s="74">
        <v>564</v>
      </c>
      <c r="K393" s="93" t="s">
        <v>1821</v>
      </c>
      <c r="L393" s="98" t="s">
        <v>1822</v>
      </c>
    </row>
    <row r="394" spans="1:12" x14ac:dyDescent="0.35">
      <c r="A394" s="75" t="s">
        <v>21</v>
      </c>
      <c r="B394" s="76">
        <v>1516341</v>
      </c>
      <c r="C394" s="96">
        <v>1517492</v>
      </c>
      <c r="D394" s="74" t="s">
        <v>55</v>
      </c>
      <c r="E394" s="93" t="s">
        <v>1823</v>
      </c>
      <c r="F394" s="97" t="s">
        <v>1824</v>
      </c>
      <c r="G394" s="75" t="s">
        <v>42</v>
      </c>
      <c r="H394" s="76" t="s">
        <v>1825</v>
      </c>
      <c r="I394" s="96" t="s">
        <v>1823</v>
      </c>
      <c r="J394" s="74">
        <v>383</v>
      </c>
      <c r="K394" s="93" t="s">
        <v>1826</v>
      </c>
      <c r="L394" s="98" t="s">
        <v>1827</v>
      </c>
    </row>
    <row r="395" spans="1:12" x14ac:dyDescent="0.35">
      <c r="A395" s="75" t="s">
        <v>21</v>
      </c>
      <c r="B395" s="76">
        <v>1517554</v>
      </c>
      <c r="C395" s="96">
        <v>1518363</v>
      </c>
      <c r="D395" s="74" t="s">
        <v>55</v>
      </c>
      <c r="E395" s="93" t="s">
        <v>1828</v>
      </c>
      <c r="F395" s="97" t="s">
        <v>1829</v>
      </c>
      <c r="G395" s="75" t="s">
        <v>42</v>
      </c>
      <c r="H395" s="76" t="s">
        <v>1830</v>
      </c>
      <c r="I395" s="96" t="s">
        <v>1828</v>
      </c>
      <c r="J395" s="74">
        <v>269</v>
      </c>
      <c r="K395" s="93" t="s">
        <v>1831</v>
      </c>
      <c r="L395" s="98" t="s">
        <v>1832</v>
      </c>
    </row>
    <row r="396" spans="1:12" x14ac:dyDescent="0.35">
      <c r="A396" s="75" t="s">
        <v>21</v>
      </c>
      <c r="B396" s="76">
        <v>1519839</v>
      </c>
      <c r="C396" s="96">
        <v>1520561</v>
      </c>
      <c r="D396" s="74" t="s">
        <v>55</v>
      </c>
      <c r="E396" s="93" t="s">
        <v>1833</v>
      </c>
      <c r="F396" s="97" t="s">
        <v>1834</v>
      </c>
      <c r="G396" s="75" t="s">
        <v>42</v>
      </c>
      <c r="H396" s="76" t="s">
        <v>1835</v>
      </c>
      <c r="I396" s="96" t="s">
        <v>1833</v>
      </c>
      <c r="J396" s="74">
        <v>240</v>
      </c>
      <c r="K396" s="93" t="s">
        <v>1836</v>
      </c>
      <c r="L396" s="98" t="s">
        <v>1837</v>
      </c>
    </row>
    <row r="397" spans="1:12" x14ac:dyDescent="0.35">
      <c r="A397" s="75" t="s">
        <v>21</v>
      </c>
      <c r="B397" s="76">
        <v>1523893</v>
      </c>
      <c r="C397" s="96">
        <v>1524393</v>
      </c>
      <c r="D397" s="74" t="s">
        <v>55</v>
      </c>
      <c r="E397" s="93" t="s">
        <v>1838</v>
      </c>
      <c r="F397" s="97" t="s">
        <v>1839</v>
      </c>
      <c r="G397" s="75" t="s">
        <v>42</v>
      </c>
      <c r="H397" s="76" t="s">
        <v>1840</v>
      </c>
      <c r="I397" s="96" t="s">
        <v>1838</v>
      </c>
      <c r="J397" s="74">
        <v>166</v>
      </c>
      <c r="K397" s="93" t="s">
        <v>1841</v>
      </c>
      <c r="L397" s="98" t="s">
        <v>1842</v>
      </c>
    </row>
    <row r="398" spans="1:12" x14ac:dyDescent="0.35">
      <c r="A398" s="75" t="s">
        <v>21</v>
      </c>
      <c r="B398" s="76">
        <v>1550284</v>
      </c>
      <c r="C398" s="96">
        <v>1551687</v>
      </c>
      <c r="D398" s="74" t="s">
        <v>55</v>
      </c>
      <c r="E398" s="93" t="s">
        <v>1843</v>
      </c>
      <c r="F398" s="97" t="s">
        <v>1844</v>
      </c>
      <c r="G398" s="75" t="s">
        <v>42</v>
      </c>
      <c r="H398" s="76" t="s">
        <v>1845</v>
      </c>
      <c r="I398" s="96" t="s">
        <v>1843</v>
      </c>
      <c r="J398" s="74">
        <v>467</v>
      </c>
      <c r="K398" s="93" t="s">
        <v>1846</v>
      </c>
      <c r="L398" s="98" t="s">
        <v>1847</v>
      </c>
    </row>
    <row r="399" spans="1:12" x14ac:dyDescent="0.35">
      <c r="A399" s="75" t="s">
        <v>21</v>
      </c>
      <c r="B399" s="76">
        <v>1553244</v>
      </c>
      <c r="C399" s="96">
        <v>1554551</v>
      </c>
      <c r="D399" s="74" t="s">
        <v>55</v>
      </c>
      <c r="E399" s="93" t="s">
        <v>1848</v>
      </c>
      <c r="F399" s="97" t="s">
        <v>1849</v>
      </c>
      <c r="G399" s="75" t="s">
        <v>42</v>
      </c>
      <c r="H399" s="76" t="s">
        <v>1850</v>
      </c>
      <c r="I399" s="96" t="s">
        <v>1848</v>
      </c>
      <c r="J399" s="74">
        <v>435</v>
      </c>
      <c r="K399" s="93" t="s">
        <v>1851</v>
      </c>
      <c r="L399" s="98" t="s">
        <v>1852</v>
      </c>
    </row>
    <row r="400" spans="1:12" x14ac:dyDescent="0.35">
      <c r="A400" s="75" t="s">
        <v>21</v>
      </c>
      <c r="B400" s="76">
        <v>1554627</v>
      </c>
      <c r="C400" s="96">
        <v>1556702</v>
      </c>
      <c r="D400" s="74" t="s">
        <v>55</v>
      </c>
      <c r="E400" s="93" t="s">
        <v>1853</v>
      </c>
      <c r="F400" s="97" t="s">
        <v>1854</v>
      </c>
      <c r="G400" s="75" t="s">
        <v>42</v>
      </c>
      <c r="H400" s="76" t="s">
        <v>1855</v>
      </c>
      <c r="I400" s="96" t="s">
        <v>1853</v>
      </c>
      <c r="J400" s="74">
        <v>691</v>
      </c>
      <c r="K400" s="93" t="s">
        <v>1856</v>
      </c>
      <c r="L400" s="98" t="s">
        <v>1857</v>
      </c>
    </row>
    <row r="401" spans="1:12" x14ac:dyDescent="0.35">
      <c r="A401" s="75" t="s">
        <v>21</v>
      </c>
      <c r="B401" s="76">
        <v>1557844</v>
      </c>
      <c r="C401" s="96">
        <v>1558746</v>
      </c>
      <c r="D401" s="74" t="s">
        <v>55</v>
      </c>
      <c r="E401" s="93" t="s">
        <v>1858</v>
      </c>
      <c r="F401" s="97" t="s">
        <v>1859</v>
      </c>
      <c r="G401" s="75" t="s">
        <v>42</v>
      </c>
      <c r="H401" s="76" t="s">
        <v>1860</v>
      </c>
      <c r="I401" s="96" t="s">
        <v>1858</v>
      </c>
      <c r="J401" s="74">
        <v>300</v>
      </c>
      <c r="K401" s="93" t="s">
        <v>1861</v>
      </c>
      <c r="L401" s="98" t="s">
        <v>1862</v>
      </c>
    </row>
    <row r="402" spans="1:12" x14ac:dyDescent="0.35">
      <c r="A402" s="75" t="s">
        <v>21</v>
      </c>
      <c r="B402" s="76">
        <v>1558775</v>
      </c>
      <c r="C402" s="96">
        <v>1559932</v>
      </c>
      <c r="D402" s="74" t="s">
        <v>55</v>
      </c>
      <c r="E402" s="93" t="s">
        <v>1863</v>
      </c>
      <c r="F402" s="97" t="s">
        <v>1864</v>
      </c>
      <c r="G402" s="75" t="s">
        <v>42</v>
      </c>
      <c r="H402" s="76" t="s">
        <v>1865</v>
      </c>
      <c r="I402" s="96" t="s">
        <v>1863</v>
      </c>
      <c r="J402" s="74">
        <v>385</v>
      </c>
      <c r="K402" s="93" t="s">
        <v>1866</v>
      </c>
      <c r="L402" s="98" t="s">
        <v>1862</v>
      </c>
    </row>
    <row r="403" spans="1:12" x14ac:dyDescent="0.35">
      <c r="A403" s="75" t="s">
        <v>21</v>
      </c>
      <c r="B403" s="76">
        <v>1562145</v>
      </c>
      <c r="C403" s="96">
        <v>1562912</v>
      </c>
      <c r="D403" s="74" t="s">
        <v>55</v>
      </c>
      <c r="E403" s="93" t="s">
        <v>1867</v>
      </c>
      <c r="F403" s="97" t="s">
        <v>1868</v>
      </c>
      <c r="G403" s="75" t="s">
        <v>42</v>
      </c>
      <c r="H403" s="76" t="s">
        <v>1869</v>
      </c>
      <c r="I403" s="96" t="s">
        <v>1867</v>
      </c>
      <c r="J403" s="74">
        <v>255</v>
      </c>
      <c r="K403" s="93" t="s">
        <v>1870</v>
      </c>
      <c r="L403" s="98" t="s">
        <v>1871</v>
      </c>
    </row>
    <row r="404" spans="1:12" x14ac:dyDescent="0.35">
      <c r="A404" s="75" t="s">
        <v>21</v>
      </c>
      <c r="B404" s="76">
        <v>1564461</v>
      </c>
      <c r="C404" s="96">
        <v>1565192</v>
      </c>
      <c r="D404" s="74" t="s">
        <v>55</v>
      </c>
      <c r="E404" s="93" t="s">
        <v>1872</v>
      </c>
      <c r="F404" s="97" t="s">
        <v>1873</v>
      </c>
      <c r="G404" s="75" t="s">
        <v>42</v>
      </c>
      <c r="H404" s="76" t="s">
        <v>1874</v>
      </c>
      <c r="I404" s="96" t="s">
        <v>1872</v>
      </c>
      <c r="J404" s="74">
        <v>243</v>
      </c>
      <c r="K404" s="93" t="s">
        <v>1875</v>
      </c>
      <c r="L404" s="98" t="s">
        <v>1876</v>
      </c>
    </row>
    <row r="405" spans="1:12" x14ac:dyDescent="0.35">
      <c r="A405" s="75" t="s">
        <v>21</v>
      </c>
      <c r="B405" s="76">
        <v>1575112</v>
      </c>
      <c r="C405" s="96">
        <v>1575852</v>
      </c>
      <c r="D405" s="74" t="s">
        <v>55</v>
      </c>
      <c r="E405" s="93" t="s">
        <v>1877</v>
      </c>
      <c r="F405" s="97" t="s">
        <v>1878</v>
      </c>
      <c r="G405" s="75" t="s">
        <v>42</v>
      </c>
      <c r="H405" s="76" t="s">
        <v>1879</v>
      </c>
      <c r="I405" s="96" t="s">
        <v>1877</v>
      </c>
      <c r="J405" s="74">
        <v>246</v>
      </c>
      <c r="K405" s="93" t="s">
        <v>1880</v>
      </c>
      <c r="L405" s="98" t="s">
        <v>1881</v>
      </c>
    </row>
    <row r="406" spans="1:12" x14ac:dyDescent="0.35">
      <c r="A406" s="75" t="s">
        <v>21</v>
      </c>
      <c r="B406" s="76">
        <v>1575845</v>
      </c>
      <c r="C406" s="96">
        <v>1576798</v>
      </c>
      <c r="D406" s="74" t="s">
        <v>55</v>
      </c>
      <c r="E406" s="93" t="s">
        <v>1741</v>
      </c>
      <c r="F406" s="97" t="s">
        <v>1742</v>
      </c>
      <c r="G406" s="75" t="s">
        <v>42</v>
      </c>
      <c r="H406" s="76" t="s">
        <v>1882</v>
      </c>
      <c r="I406" s="96" t="s">
        <v>1741</v>
      </c>
      <c r="J406" s="74">
        <v>317</v>
      </c>
      <c r="K406" s="93" t="s">
        <v>1883</v>
      </c>
      <c r="L406" s="98" t="s">
        <v>1745</v>
      </c>
    </row>
    <row r="407" spans="1:12" x14ac:dyDescent="0.35">
      <c r="A407" s="75" t="s">
        <v>21</v>
      </c>
      <c r="B407" s="76">
        <v>1576817</v>
      </c>
      <c r="C407" s="96">
        <v>1577818</v>
      </c>
      <c r="D407" s="74" t="s">
        <v>55</v>
      </c>
      <c r="E407" s="93" t="s">
        <v>1884</v>
      </c>
      <c r="F407" s="97" t="s">
        <v>1885</v>
      </c>
      <c r="G407" s="75" t="s">
        <v>42</v>
      </c>
      <c r="H407" s="76" t="s">
        <v>1886</v>
      </c>
      <c r="I407" s="96" t="s">
        <v>1884</v>
      </c>
      <c r="J407" s="74">
        <v>333</v>
      </c>
      <c r="K407" s="93" t="s">
        <v>1887</v>
      </c>
      <c r="L407" s="98" t="s">
        <v>1888</v>
      </c>
    </row>
    <row r="408" spans="1:12" x14ac:dyDescent="0.35">
      <c r="A408" s="75" t="s">
        <v>21</v>
      </c>
      <c r="B408" s="76">
        <v>1578507</v>
      </c>
      <c r="C408" s="96">
        <v>1580555</v>
      </c>
      <c r="D408" s="74" t="s">
        <v>55</v>
      </c>
      <c r="E408" s="93" t="s">
        <v>1889</v>
      </c>
      <c r="F408" s="97" t="s">
        <v>1890</v>
      </c>
      <c r="G408" s="75" t="s">
        <v>42</v>
      </c>
      <c r="H408" s="76" t="s">
        <v>1891</v>
      </c>
      <c r="I408" s="96" t="s">
        <v>1889</v>
      </c>
      <c r="J408" s="74">
        <v>682</v>
      </c>
      <c r="K408" s="93" t="s">
        <v>1892</v>
      </c>
      <c r="L408" s="98" t="s">
        <v>605</v>
      </c>
    </row>
    <row r="409" spans="1:12" x14ac:dyDescent="0.35">
      <c r="A409" s="75" t="s">
        <v>21</v>
      </c>
      <c r="B409" s="76">
        <v>1580533</v>
      </c>
      <c r="C409" s="96">
        <v>1581435</v>
      </c>
      <c r="D409" s="74" t="s">
        <v>55</v>
      </c>
      <c r="E409" s="93" t="s">
        <v>1893</v>
      </c>
      <c r="F409" s="97" t="s">
        <v>1894</v>
      </c>
      <c r="G409" s="75" t="s">
        <v>42</v>
      </c>
      <c r="H409" s="76" t="s">
        <v>1895</v>
      </c>
      <c r="I409" s="96" t="s">
        <v>1893</v>
      </c>
      <c r="J409" s="74">
        <v>300</v>
      </c>
      <c r="K409" s="93" t="s">
        <v>1896</v>
      </c>
      <c r="L409" s="98" t="s">
        <v>1897</v>
      </c>
    </row>
    <row r="410" spans="1:12" x14ac:dyDescent="0.35">
      <c r="A410" s="75" t="s">
        <v>21</v>
      </c>
      <c r="B410" s="76">
        <v>1581461</v>
      </c>
      <c r="C410" s="96">
        <v>1582123</v>
      </c>
      <c r="D410" s="74" t="s">
        <v>55</v>
      </c>
      <c r="E410" s="93" t="s">
        <v>1898</v>
      </c>
      <c r="F410" s="97" t="s">
        <v>1899</v>
      </c>
      <c r="G410" s="75" t="s">
        <v>42</v>
      </c>
      <c r="H410" s="76" t="s">
        <v>1900</v>
      </c>
      <c r="I410" s="96" t="s">
        <v>1898</v>
      </c>
      <c r="J410" s="74">
        <v>220</v>
      </c>
      <c r="K410" s="93" t="s">
        <v>1901</v>
      </c>
      <c r="L410" s="98" t="s">
        <v>1897</v>
      </c>
    </row>
    <row r="411" spans="1:12" x14ac:dyDescent="0.35">
      <c r="A411" s="75" t="s">
        <v>21</v>
      </c>
      <c r="B411" s="76">
        <v>1584991</v>
      </c>
      <c r="C411" s="96">
        <v>1585635</v>
      </c>
      <c r="D411" s="74" t="s">
        <v>55</v>
      </c>
      <c r="E411" s="93" t="s">
        <v>1902</v>
      </c>
      <c r="F411" s="97" t="s">
        <v>1903</v>
      </c>
      <c r="G411" s="75" t="s">
        <v>42</v>
      </c>
      <c r="H411" s="76" t="s">
        <v>1904</v>
      </c>
      <c r="I411" s="96" t="s">
        <v>1902</v>
      </c>
      <c r="J411" s="74">
        <v>214</v>
      </c>
      <c r="K411" s="93" t="s">
        <v>1905</v>
      </c>
      <c r="L411" s="98" t="s">
        <v>1906</v>
      </c>
    </row>
    <row r="412" spans="1:12" x14ac:dyDescent="0.35">
      <c r="A412" s="75" t="s">
        <v>21</v>
      </c>
      <c r="B412" s="76">
        <v>1585708</v>
      </c>
      <c r="C412" s="96">
        <v>1586361</v>
      </c>
      <c r="D412" s="74" t="s">
        <v>55</v>
      </c>
      <c r="E412" s="93" t="s">
        <v>1907</v>
      </c>
      <c r="F412" s="97" t="s">
        <v>1908</v>
      </c>
      <c r="G412" s="75" t="s">
        <v>42</v>
      </c>
      <c r="H412" s="76" t="s">
        <v>1909</v>
      </c>
      <c r="I412" s="96" t="s">
        <v>1907</v>
      </c>
      <c r="J412" s="74">
        <v>217</v>
      </c>
      <c r="K412" s="93" t="s">
        <v>1910</v>
      </c>
      <c r="L412" s="98" t="s">
        <v>1911</v>
      </c>
    </row>
    <row r="413" spans="1:12" x14ac:dyDescent="0.35">
      <c r="A413" s="75" t="s">
        <v>21</v>
      </c>
      <c r="B413" s="76">
        <v>1587277</v>
      </c>
      <c r="C413" s="96">
        <v>1589223</v>
      </c>
      <c r="D413" s="74" t="s">
        <v>55</v>
      </c>
      <c r="E413" s="93" t="s">
        <v>1912</v>
      </c>
      <c r="F413" s="97" t="s">
        <v>1913</v>
      </c>
      <c r="G413" s="75" t="s">
        <v>42</v>
      </c>
      <c r="H413" s="76" t="s">
        <v>1914</v>
      </c>
      <c r="I413" s="96" t="s">
        <v>1912</v>
      </c>
      <c r="J413" s="74">
        <v>648</v>
      </c>
      <c r="K413" s="93" t="s">
        <v>1915</v>
      </c>
      <c r="L413" s="98" t="s">
        <v>1111</v>
      </c>
    </row>
    <row r="414" spans="1:12" x14ac:dyDescent="0.35">
      <c r="A414" s="75" t="s">
        <v>21</v>
      </c>
      <c r="B414" s="76">
        <v>1589217</v>
      </c>
      <c r="C414" s="96">
        <v>1589981</v>
      </c>
      <c r="D414" s="74" t="s">
        <v>55</v>
      </c>
      <c r="E414" s="93" t="s">
        <v>1916</v>
      </c>
      <c r="F414" s="97" t="s">
        <v>1917</v>
      </c>
      <c r="G414" s="75" t="s">
        <v>42</v>
      </c>
      <c r="H414" s="76" t="s">
        <v>1918</v>
      </c>
      <c r="I414" s="96" t="s">
        <v>1916</v>
      </c>
      <c r="J414" s="74">
        <v>254</v>
      </c>
      <c r="K414" s="93" t="s">
        <v>1919</v>
      </c>
      <c r="L414" s="98" t="s">
        <v>1920</v>
      </c>
    </row>
    <row r="415" spans="1:12" x14ac:dyDescent="0.35">
      <c r="A415" s="75" t="s">
        <v>21</v>
      </c>
      <c r="B415" s="76">
        <v>1589988</v>
      </c>
      <c r="C415" s="96">
        <v>1591079</v>
      </c>
      <c r="D415" s="74" t="s">
        <v>55</v>
      </c>
      <c r="E415" s="93" t="s">
        <v>1921</v>
      </c>
      <c r="F415" s="97" t="s">
        <v>1922</v>
      </c>
      <c r="G415" s="75" t="s">
        <v>42</v>
      </c>
      <c r="H415" s="76" t="s">
        <v>1923</v>
      </c>
      <c r="I415" s="96" t="s">
        <v>1921</v>
      </c>
      <c r="J415" s="74">
        <v>363</v>
      </c>
      <c r="K415" s="93" t="s">
        <v>1924</v>
      </c>
      <c r="L415" s="98" t="s">
        <v>1925</v>
      </c>
    </row>
    <row r="416" spans="1:12" x14ac:dyDescent="0.35">
      <c r="A416" s="75" t="s">
        <v>21</v>
      </c>
      <c r="B416" s="76">
        <v>1591083</v>
      </c>
      <c r="C416" s="96">
        <v>1592426</v>
      </c>
      <c r="D416" s="74" t="s">
        <v>55</v>
      </c>
      <c r="E416" s="93" t="s">
        <v>1926</v>
      </c>
      <c r="F416" s="97" t="s">
        <v>1927</v>
      </c>
      <c r="G416" s="75" t="s">
        <v>42</v>
      </c>
      <c r="H416" s="76" t="s">
        <v>1928</v>
      </c>
      <c r="I416" s="96" t="s">
        <v>1926</v>
      </c>
      <c r="J416" s="74">
        <v>447</v>
      </c>
      <c r="K416" s="93" t="s">
        <v>1929</v>
      </c>
      <c r="L416" s="98" t="s">
        <v>1930</v>
      </c>
    </row>
    <row r="417" spans="1:12" x14ac:dyDescent="0.35">
      <c r="A417" s="75" t="s">
        <v>21</v>
      </c>
      <c r="B417" s="76">
        <v>1592413</v>
      </c>
      <c r="C417" s="96">
        <v>1593366</v>
      </c>
      <c r="D417" s="74" t="s">
        <v>55</v>
      </c>
      <c r="E417" s="93" t="s">
        <v>1931</v>
      </c>
      <c r="F417" s="97" t="s">
        <v>1932</v>
      </c>
      <c r="G417" s="75" t="s">
        <v>42</v>
      </c>
      <c r="H417" s="76" t="s">
        <v>1933</v>
      </c>
      <c r="I417" s="96" t="s">
        <v>1931</v>
      </c>
      <c r="J417" s="74">
        <v>317</v>
      </c>
      <c r="K417" s="93" t="s">
        <v>1934</v>
      </c>
      <c r="L417" s="98" t="s">
        <v>1935</v>
      </c>
    </row>
    <row r="418" spans="1:12" x14ac:dyDescent="0.35">
      <c r="A418" s="75" t="s">
        <v>21</v>
      </c>
      <c r="B418" s="76">
        <v>1593371</v>
      </c>
      <c r="C418" s="96">
        <v>1593853</v>
      </c>
      <c r="D418" s="74" t="s">
        <v>55</v>
      </c>
      <c r="E418" s="93" t="s">
        <v>1936</v>
      </c>
      <c r="F418" s="97" t="s">
        <v>1937</v>
      </c>
      <c r="G418" s="75" t="s">
        <v>42</v>
      </c>
      <c r="H418" s="76" t="s">
        <v>1938</v>
      </c>
      <c r="I418" s="96" t="s">
        <v>1936</v>
      </c>
      <c r="J418" s="74">
        <v>160</v>
      </c>
      <c r="K418" s="93" t="s">
        <v>1939</v>
      </c>
      <c r="L418" s="98" t="s">
        <v>1940</v>
      </c>
    </row>
    <row r="419" spans="1:12" x14ac:dyDescent="0.35">
      <c r="A419" s="75" t="s">
        <v>21</v>
      </c>
      <c r="B419" s="76">
        <v>1593880</v>
      </c>
      <c r="C419" s="96">
        <v>1596297</v>
      </c>
      <c r="D419" s="74" t="s">
        <v>55</v>
      </c>
      <c r="E419" s="93" t="s">
        <v>1941</v>
      </c>
      <c r="F419" s="97" t="s">
        <v>1942</v>
      </c>
      <c r="G419" s="75" t="s">
        <v>42</v>
      </c>
      <c r="H419" s="76" t="s">
        <v>1943</v>
      </c>
      <c r="I419" s="96" t="s">
        <v>1941</v>
      </c>
      <c r="J419" s="74">
        <v>805</v>
      </c>
      <c r="K419" s="93" t="s">
        <v>1944</v>
      </c>
      <c r="L419" s="98" t="s">
        <v>1945</v>
      </c>
    </row>
    <row r="420" spans="1:12" x14ac:dyDescent="0.35">
      <c r="A420" s="75" t="s">
        <v>21</v>
      </c>
      <c r="B420" s="76">
        <v>1596294</v>
      </c>
      <c r="C420" s="96">
        <v>1597514</v>
      </c>
      <c r="D420" s="74" t="s">
        <v>55</v>
      </c>
      <c r="E420" s="93" t="s">
        <v>1946</v>
      </c>
      <c r="F420" s="97" t="s">
        <v>1947</v>
      </c>
      <c r="G420" s="75" t="s">
        <v>42</v>
      </c>
      <c r="H420" s="76" t="s">
        <v>1948</v>
      </c>
      <c r="I420" s="96" t="s">
        <v>1946</v>
      </c>
      <c r="J420" s="74">
        <v>406</v>
      </c>
      <c r="K420" s="93" t="s">
        <v>1949</v>
      </c>
      <c r="L420" s="98" t="s">
        <v>1950</v>
      </c>
    </row>
    <row r="421" spans="1:12" x14ac:dyDescent="0.35">
      <c r="L421" s="98" t="s">
        <v>1951</v>
      </c>
    </row>
    <row r="422" spans="1:12" x14ac:dyDescent="0.35">
      <c r="A422" s="75" t="s">
        <v>21</v>
      </c>
      <c r="B422" s="76">
        <v>1597597</v>
      </c>
      <c r="C422" s="96">
        <v>1597800</v>
      </c>
      <c r="D422" s="74" t="s">
        <v>55</v>
      </c>
      <c r="E422" s="93" t="s">
        <v>1952</v>
      </c>
      <c r="F422" s="97" t="s">
        <v>1953</v>
      </c>
      <c r="G422" s="75" t="s">
        <v>42</v>
      </c>
      <c r="H422" s="76" t="s">
        <v>1954</v>
      </c>
      <c r="I422" s="96" t="s">
        <v>1952</v>
      </c>
      <c r="J422" s="74">
        <v>67</v>
      </c>
      <c r="K422" s="93" t="s">
        <v>1955</v>
      </c>
      <c r="L422" s="98" t="s">
        <v>1956</v>
      </c>
    </row>
    <row r="423" spans="1:12" x14ac:dyDescent="0.35">
      <c r="A423" s="75" t="s">
        <v>21</v>
      </c>
      <c r="B423" s="76">
        <v>1597804</v>
      </c>
      <c r="C423" s="96">
        <v>1598418</v>
      </c>
      <c r="D423" s="74" t="s">
        <v>55</v>
      </c>
      <c r="E423" s="93" t="s">
        <v>1957</v>
      </c>
      <c r="F423" s="97" t="s">
        <v>1958</v>
      </c>
      <c r="G423" s="75" t="s">
        <v>42</v>
      </c>
      <c r="H423" s="76" t="s">
        <v>1959</v>
      </c>
      <c r="I423" s="96" t="s">
        <v>1957</v>
      </c>
      <c r="J423" s="74">
        <v>204</v>
      </c>
      <c r="K423" s="93" t="s">
        <v>1960</v>
      </c>
      <c r="L423" s="98" t="s">
        <v>1961</v>
      </c>
    </row>
    <row r="424" spans="1:12" x14ac:dyDescent="0.35">
      <c r="A424" s="75" t="s">
        <v>21</v>
      </c>
      <c r="B424" s="76">
        <v>1598772</v>
      </c>
      <c r="C424" s="96">
        <v>1599647</v>
      </c>
      <c r="D424" s="74" t="s">
        <v>55</v>
      </c>
      <c r="E424" s="93" t="s">
        <v>1962</v>
      </c>
      <c r="F424" s="97" t="s">
        <v>1963</v>
      </c>
      <c r="G424" s="75" t="s">
        <v>42</v>
      </c>
      <c r="H424" s="76" t="s">
        <v>1964</v>
      </c>
      <c r="I424" s="96" t="s">
        <v>1962</v>
      </c>
      <c r="J424" s="74">
        <v>291</v>
      </c>
      <c r="K424" s="93" t="s">
        <v>1965</v>
      </c>
      <c r="L424" s="98" t="s">
        <v>763</v>
      </c>
    </row>
    <row r="425" spans="1:12" x14ac:dyDescent="0.35">
      <c r="A425" s="75" t="s">
        <v>21</v>
      </c>
      <c r="B425" s="76">
        <v>1599730</v>
      </c>
      <c r="C425" s="96">
        <v>1602402</v>
      </c>
      <c r="D425" s="74" t="s">
        <v>55</v>
      </c>
      <c r="E425" s="93" t="s">
        <v>1966</v>
      </c>
      <c r="F425" s="97" t="s">
        <v>1967</v>
      </c>
      <c r="G425" s="75" t="s">
        <v>42</v>
      </c>
      <c r="H425" s="76" t="s">
        <v>1968</v>
      </c>
      <c r="I425" s="96" t="s">
        <v>1966</v>
      </c>
      <c r="J425" s="74">
        <v>890</v>
      </c>
      <c r="K425" s="93" t="s">
        <v>1969</v>
      </c>
      <c r="L425" s="98" t="s">
        <v>1970</v>
      </c>
    </row>
    <row r="426" spans="1:12" x14ac:dyDescent="0.35">
      <c r="A426" s="75" t="s">
        <v>21</v>
      </c>
      <c r="B426" s="76">
        <v>1604276</v>
      </c>
      <c r="C426" s="96">
        <v>1604764</v>
      </c>
      <c r="D426" s="74" t="s">
        <v>55</v>
      </c>
      <c r="E426" s="93" t="s">
        <v>1971</v>
      </c>
      <c r="F426" s="97" t="s">
        <v>1972</v>
      </c>
      <c r="G426" s="75" t="s">
        <v>42</v>
      </c>
      <c r="H426" s="76" t="s">
        <v>1973</v>
      </c>
      <c r="I426" s="96" t="s">
        <v>1971</v>
      </c>
      <c r="J426" s="74">
        <v>162</v>
      </c>
      <c r="K426" s="93" t="s">
        <v>1974</v>
      </c>
      <c r="L426" s="98" t="s">
        <v>1975</v>
      </c>
    </row>
    <row r="427" spans="1:12" x14ac:dyDescent="0.35">
      <c r="A427" s="75" t="s">
        <v>21</v>
      </c>
      <c r="B427" s="76">
        <v>1604745</v>
      </c>
      <c r="C427" s="96">
        <v>1605530</v>
      </c>
      <c r="D427" s="74" t="s">
        <v>55</v>
      </c>
      <c r="E427" s="93" t="s">
        <v>1976</v>
      </c>
      <c r="F427" s="97" t="s">
        <v>1977</v>
      </c>
      <c r="G427" s="75" t="s">
        <v>42</v>
      </c>
      <c r="H427" s="76" t="s">
        <v>1978</v>
      </c>
      <c r="I427" s="96" t="s">
        <v>1976</v>
      </c>
      <c r="J427" s="74">
        <v>261</v>
      </c>
      <c r="K427" s="93" t="s">
        <v>1979</v>
      </c>
      <c r="L427" s="98" t="s">
        <v>1980</v>
      </c>
    </row>
    <row r="428" spans="1:12" x14ac:dyDescent="0.35">
      <c r="A428" s="75" t="s">
        <v>21</v>
      </c>
      <c r="B428" s="76">
        <v>1605533</v>
      </c>
      <c r="C428" s="96">
        <v>1606306</v>
      </c>
      <c r="D428" s="74" t="s">
        <v>55</v>
      </c>
      <c r="E428" s="93" t="s">
        <v>1981</v>
      </c>
      <c r="F428" s="97" t="s">
        <v>1982</v>
      </c>
      <c r="G428" s="75" t="s">
        <v>42</v>
      </c>
      <c r="H428" s="76" t="s">
        <v>1983</v>
      </c>
      <c r="I428" s="96" t="s">
        <v>1981</v>
      </c>
      <c r="J428" s="74">
        <v>257</v>
      </c>
      <c r="K428" s="93" t="s">
        <v>1984</v>
      </c>
      <c r="L428" s="98" t="s">
        <v>1985</v>
      </c>
    </row>
    <row r="429" spans="1:12" x14ac:dyDescent="0.35">
      <c r="A429" s="75" t="s">
        <v>21</v>
      </c>
      <c r="B429" s="76">
        <v>1606405</v>
      </c>
      <c r="C429" s="96">
        <v>1606998</v>
      </c>
      <c r="D429" s="74" t="s">
        <v>55</v>
      </c>
      <c r="E429" s="93" t="s">
        <v>1986</v>
      </c>
      <c r="F429" s="97" t="s">
        <v>1987</v>
      </c>
      <c r="G429" s="75" t="s">
        <v>42</v>
      </c>
      <c r="H429" s="76" t="s">
        <v>1988</v>
      </c>
      <c r="I429" s="96" t="s">
        <v>1986</v>
      </c>
      <c r="J429" s="74">
        <v>197</v>
      </c>
      <c r="K429" s="93" t="s">
        <v>1989</v>
      </c>
      <c r="L429" s="98" t="s">
        <v>1990</v>
      </c>
    </row>
    <row r="430" spans="1:12" x14ac:dyDescent="0.35">
      <c r="A430" s="75" t="s">
        <v>21</v>
      </c>
      <c r="B430" s="76">
        <v>1607011</v>
      </c>
      <c r="C430" s="96">
        <v>1608159</v>
      </c>
      <c r="D430" s="74" t="s">
        <v>55</v>
      </c>
      <c r="E430" s="93" t="s">
        <v>1991</v>
      </c>
      <c r="F430" s="97" t="s">
        <v>1992</v>
      </c>
      <c r="G430" s="75" t="s">
        <v>42</v>
      </c>
      <c r="H430" s="76" t="s">
        <v>1993</v>
      </c>
      <c r="I430" s="96" t="s">
        <v>1991</v>
      </c>
      <c r="J430" s="74">
        <v>382</v>
      </c>
      <c r="K430" s="93" t="s">
        <v>1994</v>
      </c>
      <c r="L430" s="98" t="s">
        <v>1995</v>
      </c>
    </row>
    <row r="431" spans="1:12" x14ac:dyDescent="0.35">
      <c r="A431" s="75" t="s">
        <v>21</v>
      </c>
      <c r="B431" s="76">
        <v>1609284</v>
      </c>
      <c r="C431" s="96">
        <v>1609985</v>
      </c>
      <c r="D431" s="74" t="s">
        <v>55</v>
      </c>
      <c r="E431" s="93" t="s">
        <v>1996</v>
      </c>
      <c r="F431" s="97" t="s">
        <v>1997</v>
      </c>
      <c r="G431" s="75" t="s">
        <v>42</v>
      </c>
      <c r="H431" s="76" t="s">
        <v>1998</v>
      </c>
      <c r="I431" s="96" t="s">
        <v>1996</v>
      </c>
      <c r="J431" s="74">
        <v>233</v>
      </c>
      <c r="K431" s="93" t="s">
        <v>1999</v>
      </c>
      <c r="L431" s="98" t="s">
        <v>2000</v>
      </c>
    </row>
    <row r="432" spans="1:12" x14ac:dyDescent="0.35">
      <c r="A432" s="75" t="s">
        <v>21</v>
      </c>
      <c r="B432" s="76">
        <v>1610397</v>
      </c>
      <c r="C432" s="96">
        <v>1611029</v>
      </c>
      <c r="D432" s="74" t="s">
        <v>55</v>
      </c>
      <c r="E432" s="93" t="s">
        <v>2001</v>
      </c>
      <c r="F432" s="97" t="s">
        <v>2002</v>
      </c>
      <c r="G432" s="75" t="s">
        <v>42</v>
      </c>
      <c r="H432" s="76" t="s">
        <v>2003</v>
      </c>
      <c r="I432" s="96" t="s">
        <v>2001</v>
      </c>
      <c r="J432" s="74">
        <v>210</v>
      </c>
      <c r="K432" s="93" t="s">
        <v>2004</v>
      </c>
      <c r="L432" s="98" t="s">
        <v>2005</v>
      </c>
    </row>
    <row r="433" spans="1:12" x14ac:dyDescent="0.35">
      <c r="A433" s="75" t="s">
        <v>21</v>
      </c>
      <c r="B433" s="76">
        <v>1611026</v>
      </c>
      <c r="C433" s="96">
        <v>1611745</v>
      </c>
      <c r="D433" s="74" t="s">
        <v>55</v>
      </c>
      <c r="E433" s="93" t="s">
        <v>2006</v>
      </c>
      <c r="F433" s="97" t="s">
        <v>2007</v>
      </c>
      <c r="G433" s="75" t="s">
        <v>42</v>
      </c>
      <c r="H433" s="76" t="s">
        <v>2008</v>
      </c>
      <c r="I433" s="96" t="s">
        <v>2006</v>
      </c>
      <c r="J433" s="74">
        <v>239</v>
      </c>
      <c r="K433" s="93" t="s">
        <v>2009</v>
      </c>
      <c r="L433" s="98" t="s">
        <v>2010</v>
      </c>
    </row>
    <row r="434" spans="1:12" x14ac:dyDescent="0.35">
      <c r="A434" s="75" t="s">
        <v>21</v>
      </c>
      <c r="B434" s="76">
        <v>1611714</v>
      </c>
      <c r="C434" s="96">
        <v>1612649</v>
      </c>
      <c r="D434" s="74" t="s">
        <v>55</v>
      </c>
      <c r="E434" s="93" t="s">
        <v>2011</v>
      </c>
      <c r="F434" s="97" t="s">
        <v>2012</v>
      </c>
      <c r="G434" s="75" t="s">
        <v>42</v>
      </c>
      <c r="H434" s="76" t="s">
        <v>2013</v>
      </c>
      <c r="I434" s="96" t="s">
        <v>2011</v>
      </c>
      <c r="J434" s="74">
        <v>311</v>
      </c>
      <c r="K434" s="93" t="s">
        <v>2014</v>
      </c>
      <c r="L434" s="98" t="s">
        <v>2015</v>
      </c>
    </row>
    <row r="435" spans="1:12" x14ac:dyDescent="0.35">
      <c r="A435" s="75" t="s">
        <v>21</v>
      </c>
      <c r="B435" s="76">
        <v>1613416</v>
      </c>
      <c r="C435" s="96">
        <v>1616631</v>
      </c>
      <c r="D435" s="74" t="s">
        <v>55</v>
      </c>
      <c r="E435" s="93" t="s">
        <v>2016</v>
      </c>
      <c r="F435" s="97" t="s">
        <v>2017</v>
      </c>
      <c r="G435" s="75" t="s">
        <v>42</v>
      </c>
      <c r="H435" s="76" t="s">
        <v>2018</v>
      </c>
      <c r="I435" s="96" t="s">
        <v>2016</v>
      </c>
      <c r="J435" s="74">
        <v>1071</v>
      </c>
      <c r="K435" s="93" t="s">
        <v>2019</v>
      </c>
      <c r="L435" s="98" t="s">
        <v>2020</v>
      </c>
    </row>
    <row r="436" spans="1:12" x14ac:dyDescent="0.35">
      <c r="A436" s="75" t="s">
        <v>21</v>
      </c>
      <c r="B436" s="76">
        <v>1617707</v>
      </c>
      <c r="C436" s="96">
        <v>1618993</v>
      </c>
      <c r="D436" s="74" t="s">
        <v>55</v>
      </c>
      <c r="E436" s="93" t="s">
        <v>2021</v>
      </c>
      <c r="F436" s="97" t="s">
        <v>2022</v>
      </c>
      <c r="G436" s="75" t="s">
        <v>42</v>
      </c>
      <c r="H436" s="76" t="s">
        <v>2023</v>
      </c>
      <c r="I436" s="96" t="s">
        <v>2021</v>
      </c>
      <c r="J436" s="74">
        <v>428</v>
      </c>
      <c r="K436" s="93" t="s">
        <v>2024</v>
      </c>
      <c r="L436" s="98" t="s">
        <v>2025</v>
      </c>
    </row>
    <row r="437" spans="1:12" x14ac:dyDescent="0.35">
      <c r="A437" s="75" t="s">
        <v>21</v>
      </c>
      <c r="B437" s="76">
        <v>1618977</v>
      </c>
      <c r="C437" s="96">
        <v>1619891</v>
      </c>
      <c r="D437" s="74" t="s">
        <v>55</v>
      </c>
      <c r="E437" s="93" t="s">
        <v>2026</v>
      </c>
      <c r="F437" s="97" t="s">
        <v>2027</v>
      </c>
      <c r="G437" s="75" t="s">
        <v>42</v>
      </c>
      <c r="H437" s="76" t="s">
        <v>2028</v>
      </c>
      <c r="I437" s="96" t="s">
        <v>2026</v>
      </c>
      <c r="J437" s="74">
        <v>304</v>
      </c>
      <c r="K437" s="93" t="s">
        <v>2029</v>
      </c>
      <c r="L437" s="98" t="s">
        <v>2030</v>
      </c>
    </row>
    <row r="438" spans="1:12" x14ac:dyDescent="0.35">
      <c r="A438" s="75" t="s">
        <v>21</v>
      </c>
      <c r="B438" s="76">
        <v>1621516</v>
      </c>
      <c r="C438" s="96">
        <v>1622061</v>
      </c>
      <c r="D438" s="74" t="s">
        <v>55</v>
      </c>
      <c r="E438" s="93" t="s">
        <v>2031</v>
      </c>
      <c r="F438" s="97" t="s">
        <v>2032</v>
      </c>
      <c r="G438" s="75" t="s">
        <v>42</v>
      </c>
      <c r="H438" s="76" t="s">
        <v>2033</v>
      </c>
      <c r="I438" s="96" t="s">
        <v>2031</v>
      </c>
      <c r="J438" s="74">
        <v>181</v>
      </c>
      <c r="K438" s="93" t="s">
        <v>2034</v>
      </c>
      <c r="L438" s="98" t="s">
        <v>2035</v>
      </c>
    </row>
    <row r="439" spans="1:12" x14ac:dyDescent="0.35">
      <c r="A439" s="75" t="s">
        <v>21</v>
      </c>
      <c r="B439" s="76">
        <v>1622244</v>
      </c>
      <c r="C439" s="96">
        <v>1623155</v>
      </c>
      <c r="D439" s="74" t="s">
        <v>55</v>
      </c>
      <c r="E439" s="93" t="s">
        <v>2036</v>
      </c>
      <c r="F439" s="97" t="s">
        <v>2037</v>
      </c>
      <c r="G439" s="75" t="s">
        <v>42</v>
      </c>
      <c r="H439" s="76" t="s">
        <v>2038</v>
      </c>
      <c r="I439" s="96" t="s">
        <v>2036</v>
      </c>
      <c r="J439" s="74">
        <v>303</v>
      </c>
      <c r="K439" s="93" t="s">
        <v>2039</v>
      </c>
      <c r="L439" s="98" t="s">
        <v>203</v>
      </c>
    </row>
    <row r="440" spans="1:12" x14ac:dyDescent="0.35">
      <c r="A440" s="75" t="s">
        <v>21</v>
      </c>
      <c r="B440" s="76">
        <v>1623157</v>
      </c>
      <c r="C440" s="96">
        <v>1623621</v>
      </c>
      <c r="D440" s="74" t="s">
        <v>55</v>
      </c>
      <c r="E440" s="93" t="s">
        <v>2040</v>
      </c>
      <c r="F440" s="97" t="s">
        <v>2041</v>
      </c>
      <c r="G440" s="75" t="s">
        <v>42</v>
      </c>
      <c r="H440" s="76" t="s">
        <v>2042</v>
      </c>
      <c r="I440" s="96" t="s">
        <v>2040</v>
      </c>
      <c r="J440" s="74">
        <v>154</v>
      </c>
      <c r="K440" s="93" t="s">
        <v>2043</v>
      </c>
      <c r="L440" s="98" t="s">
        <v>2044</v>
      </c>
    </row>
    <row r="441" spans="1:12" x14ac:dyDescent="0.35">
      <c r="A441" s="75" t="s">
        <v>21</v>
      </c>
      <c r="B441" s="76">
        <v>1624243</v>
      </c>
      <c r="C441" s="96">
        <v>1627008</v>
      </c>
      <c r="D441" s="74" t="s">
        <v>55</v>
      </c>
      <c r="E441" s="93" t="s">
        <v>2045</v>
      </c>
      <c r="F441" s="97" t="s">
        <v>2046</v>
      </c>
      <c r="G441" s="75" t="s">
        <v>42</v>
      </c>
      <c r="H441" s="76" t="s">
        <v>2047</v>
      </c>
      <c r="I441" s="96" t="s">
        <v>2045</v>
      </c>
      <c r="J441" s="74">
        <v>921</v>
      </c>
      <c r="K441" s="93" t="s">
        <v>2048</v>
      </c>
      <c r="L441" s="98" t="s">
        <v>2049</v>
      </c>
    </row>
    <row r="442" spans="1:12" x14ac:dyDescent="0.35">
      <c r="A442" s="75" t="s">
        <v>21</v>
      </c>
      <c r="B442" s="76">
        <v>1631529</v>
      </c>
      <c r="C442" s="96">
        <v>1632809</v>
      </c>
      <c r="D442" s="74" t="s">
        <v>55</v>
      </c>
      <c r="E442" s="93" t="s">
        <v>2050</v>
      </c>
      <c r="F442" s="97" t="s">
        <v>2051</v>
      </c>
      <c r="G442" s="75" t="s">
        <v>42</v>
      </c>
      <c r="H442" s="76" t="s">
        <v>2052</v>
      </c>
      <c r="I442" s="96" t="s">
        <v>2050</v>
      </c>
      <c r="J442" s="74">
        <v>426</v>
      </c>
      <c r="K442" s="93" t="s">
        <v>2053</v>
      </c>
      <c r="L442" s="98" t="s">
        <v>963</v>
      </c>
    </row>
    <row r="443" spans="1:12" x14ac:dyDescent="0.35">
      <c r="A443" s="75" t="s">
        <v>21</v>
      </c>
      <c r="B443" s="76">
        <v>1636781</v>
      </c>
      <c r="C443" s="96">
        <v>1641082</v>
      </c>
      <c r="D443" s="74" t="s">
        <v>55</v>
      </c>
      <c r="E443" s="93" t="s">
        <v>2054</v>
      </c>
      <c r="F443" s="97" t="s">
        <v>2055</v>
      </c>
      <c r="G443" s="75" t="s">
        <v>42</v>
      </c>
      <c r="H443" s="76" t="s">
        <v>2056</v>
      </c>
      <c r="I443" s="96" t="s">
        <v>2054</v>
      </c>
      <c r="J443" s="74">
        <v>1433</v>
      </c>
      <c r="K443" s="93" t="s">
        <v>2057</v>
      </c>
      <c r="L443" s="98" t="s">
        <v>2058</v>
      </c>
    </row>
    <row r="444" spans="1:12" x14ac:dyDescent="0.35">
      <c r="A444" s="75" t="s">
        <v>21</v>
      </c>
      <c r="B444" s="76">
        <v>1646791</v>
      </c>
      <c r="C444" s="96">
        <v>1647702</v>
      </c>
      <c r="D444" s="74" t="s">
        <v>55</v>
      </c>
      <c r="E444" s="93" t="s">
        <v>2059</v>
      </c>
      <c r="F444" s="97" t="s">
        <v>2060</v>
      </c>
      <c r="G444" s="75" t="s">
        <v>42</v>
      </c>
      <c r="H444" s="76" t="s">
        <v>2061</v>
      </c>
      <c r="I444" s="96" t="s">
        <v>2059</v>
      </c>
      <c r="J444" s="74">
        <v>303</v>
      </c>
      <c r="K444" s="93" t="s">
        <v>2062</v>
      </c>
      <c r="L444" s="98" t="s">
        <v>2063</v>
      </c>
    </row>
    <row r="445" spans="1:12" x14ac:dyDescent="0.35">
      <c r="A445" s="75" t="s">
        <v>21</v>
      </c>
      <c r="B445" s="76">
        <v>1647734</v>
      </c>
      <c r="C445" s="96">
        <v>1648825</v>
      </c>
      <c r="D445" s="74" t="s">
        <v>55</v>
      </c>
      <c r="E445" s="93" t="s">
        <v>2064</v>
      </c>
      <c r="F445" s="97" t="s">
        <v>2065</v>
      </c>
      <c r="G445" s="75" t="s">
        <v>42</v>
      </c>
      <c r="H445" s="76" t="s">
        <v>2066</v>
      </c>
      <c r="I445" s="96" t="s">
        <v>2064</v>
      </c>
      <c r="J445" s="74">
        <v>363</v>
      </c>
      <c r="K445" s="93" t="s">
        <v>2067</v>
      </c>
      <c r="L445" s="98" t="s">
        <v>2068</v>
      </c>
    </row>
    <row r="446" spans="1:12" x14ac:dyDescent="0.35">
      <c r="A446" s="75" t="s">
        <v>21</v>
      </c>
      <c r="B446" s="76">
        <v>1650107</v>
      </c>
      <c r="C446" s="96">
        <v>1651462</v>
      </c>
      <c r="D446" s="74" t="s">
        <v>55</v>
      </c>
      <c r="E446" s="93" t="s">
        <v>2069</v>
      </c>
      <c r="F446" s="97" t="s">
        <v>2070</v>
      </c>
      <c r="G446" s="75" t="s">
        <v>42</v>
      </c>
      <c r="H446" s="76" t="s">
        <v>2071</v>
      </c>
      <c r="I446" s="96" t="s">
        <v>2069</v>
      </c>
      <c r="J446" s="74">
        <v>451</v>
      </c>
      <c r="K446" s="93" t="s">
        <v>2072</v>
      </c>
      <c r="L446" s="98" t="s">
        <v>2073</v>
      </c>
    </row>
    <row r="447" spans="1:12" x14ac:dyDescent="0.35">
      <c r="A447" s="75" t="s">
        <v>21</v>
      </c>
      <c r="B447" s="76">
        <v>1651463</v>
      </c>
      <c r="C447" s="96">
        <v>1652437</v>
      </c>
      <c r="D447" s="74" t="s">
        <v>55</v>
      </c>
      <c r="E447" s="93" t="s">
        <v>2074</v>
      </c>
      <c r="F447" s="97" t="s">
        <v>2075</v>
      </c>
      <c r="G447" s="75" t="s">
        <v>42</v>
      </c>
      <c r="H447" s="76" t="s">
        <v>2076</v>
      </c>
      <c r="I447" s="96" t="s">
        <v>2074</v>
      </c>
      <c r="J447" s="74">
        <v>324</v>
      </c>
      <c r="K447" s="93" t="s">
        <v>2077</v>
      </c>
      <c r="L447" s="98" t="s">
        <v>2078</v>
      </c>
    </row>
    <row r="448" spans="1:12" x14ac:dyDescent="0.35">
      <c r="A448" s="75" t="s">
        <v>21</v>
      </c>
      <c r="B448" s="76">
        <v>1652549</v>
      </c>
      <c r="C448" s="96">
        <v>1654033</v>
      </c>
      <c r="D448" s="74" t="s">
        <v>55</v>
      </c>
      <c r="E448" s="93" t="s">
        <v>2079</v>
      </c>
      <c r="F448" s="97" t="s">
        <v>2080</v>
      </c>
      <c r="G448" s="75" t="s">
        <v>42</v>
      </c>
      <c r="H448" s="76" t="s">
        <v>2081</v>
      </c>
      <c r="I448" s="96" t="s">
        <v>2079</v>
      </c>
      <c r="J448" s="74">
        <v>494</v>
      </c>
      <c r="K448" s="93" t="s">
        <v>2082</v>
      </c>
      <c r="L448" s="98" t="s">
        <v>2083</v>
      </c>
    </row>
    <row r="449" spans="1:12" x14ac:dyDescent="0.35">
      <c r="A449" s="75" t="s">
        <v>21</v>
      </c>
      <c r="B449" s="76">
        <v>1656266</v>
      </c>
      <c r="C449" s="96">
        <v>1658419</v>
      </c>
      <c r="D449" s="74" t="s">
        <v>55</v>
      </c>
      <c r="E449" s="93" t="s">
        <v>2084</v>
      </c>
      <c r="F449" s="97" t="s">
        <v>2085</v>
      </c>
      <c r="G449" s="75" t="s">
        <v>42</v>
      </c>
      <c r="H449" s="76" t="s">
        <v>2086</v>
      </c>
      <c r="I449" s="96" t="s">
        <v>2084</v>
      </c>
      <c r="J449" s="74">
        <v>717</v>
      </c>
      <c r="K449" s="93" t="s">
        <v>2087</v>
      </c>
      <c r="L449" s="98" t="s">
        <v>860</v>
      </c>
    </row>
    <row r="450" spans="1:12" x14ac:dyDescent="0.35">
      <c r="A450" s="75" t="s">
        <v>21</v>
      </c>
      <c r="B450" s="76">
        <v>1658809</v>
      </c>
      <c r="C450" s="96">
        <v>1659744</v>
      </c>
      <c r="D450" s="74" t="s">
        <v>55</v>
      </c>
      <c r="E450" s="93" t="s">
        <v>2088</v>
      </c>
      <c r="F450" s="97" t="s">
        <v>2089</v>
      </c>
      <c r="G450" s="75" t="s">
        <v>42</v>
      </c>
      <c r="H450" s="76" t="s">
        <v>2090</v>
      </c>
      <c r="I450" s="96" t="s">
        <v>2088</v>
      </c>
      <c r="J450" s="74">
        <v>311</v>
      </c>
      <c r="K450" s="93" t="s">
        <v>2091</v>
      </c>
      <c r="L450" s="98" t="s">
        <v>2092</v>
      </c>
    </row>
    <row r="451" spans="1:12" x14ac:dyDescent="0.35">
      <c r="A451" s="75" t="s">
        <v>21</v>
      </c>
      <c r="B451" s="76">
        <v>1662061</v>
      </c>
      <c r="C451" s="96">
        <v>1662957</v>
      </c>
      <c r="D451" s="74" t="s">
        <v>55</v>
      </c>
      <c r="E451" s="93" t="s">
        <v>2093</v>
      </c>
      <c r="G451" s="75" t="s">
        <v>42</v>
      </c>
      <c r="H451" s="76" t="s">
        <v>2094</v>
      </c>
      <c r="I451" s="96" t="s">
        <v>2093</v>
      </c>
      <c r="J451" s="74">
        <v>298</v>
      </c>
      <c r="K451" s="93" t="s">
        <v>2095</v>
      </c>
      <c r="L451" s="98" t="s">
        <v>2096</v>
      </c>
    </row>
    <row r="452" spans="1:12" x14ac:dyDescent="0.35">
      <c r="A452" s="75" t="s">
        <v>21</v>
      </c>
      <c r="B452" s="76">
        <v>1669803</v>
      </c>
      <c r="C452" s="96">
        <v>1670288</v>
      </c>
      <c r="D452" s="74" t="s">
        <v>55</v>
      </c>
      <c r="E452" s="93" t="s">
        <v>2097</v>
      </c>
      <c r="F452" s="97" t="s">
        <v>2098</v>
      </c>
      <c r="G452" s="75" t="s">
        <v>42</v>
      </c>
      <c r="H452" s="76" t="s">
        <v>2099</v>
      </c>
      <c r="I452" s="96" t="s">
        <v>2097</v>
      </c>
      <c r="J452" s="74">
        <v>161</v>
      </c>
      <c r="K452" s="93" t="s">
        <v>2100</v>
      </c>
      <c r="L452" s="98" t="s">
        <v>2101</v>
      </c>
    </row>
    <row r="453" spans="1:12" x14ac:dyDescent="0.35">
      <c r="A453" s="75" t="s">
        <v>21</v>
      </c>
      <c r="B453" s="76">
        <v>1670293</v>
      </c>
      <c r="C453" s="96">
        <v>1670847</v>
      </c>
      <c r="D453" s="74" t="s">
        <v>55</v>
      </c>
      <c r="E453" s="93" t="s">
        <v>2102</v>
      </c>
      <c r="F453" s="97" t="s">
        <v>2103</v>
      </c>
      <c r="G453" s="75" t="s">
        <v>42</v>
      </c>
      <c r="H453" s="76" t="s">
        <v>2104</v>
      </c>
      <c r="I453" s="96" t="s">
        <v>2102</v>
      </c>
      <c r="J453" s="74">
        <v>184</v>
      </c>
      <c r="K453" s="93" t="s">
        <v>2105</v>
      </c>
      <c r="L453" s="98" t="s">
        <v>2106</v>
      </c>
    </row>
    <row r="454" spans="1:12" x14ac:dyDescent="0.35">
      <c r="A454" s="75" t="s">
        <v>21</v>
      </c>
      <c r="B454" s="76">
        <v>1675970</v>
      </c>
      <c r="C454" s="96">
        <v>1676302</v>
      </c>
      <c r="D454" s="74" t="s">
        <v>55</v>
      </c>
      <c r="E454" s="93" t="s">
        <v>2107</v>
      </c>
      <c r="F454" s="97" t="s">
        <v>2108</v>
      </c>
      <c r="G454" s="75" t="s">
        <v>42</v>
      </c>
      <c r="H454" s="76" t="s">
        <v>2109</v>
      </c>
      <c r="I454" s="96" t="s">
        <v>2107</v>
      </c>
      <c r="J454" s="74">
        <v>110</v>
      </c>
      <c r="K454" s="93" t="s">
        <v>2110</v>
      </c>
      <c r="L454" s="98" t="s">
        <v>2111</v>
      </c>
    </row>
    <row r="455" spans="1:12" x14ac:dyDescent="0.35">
      <c r="A455" s="75" t="s">
        <v>21</v>
      </c>
      <c r="B455" s="76">
        <v>1676305</v>
      </c>
      <c r="C455" s="96">
        <v>1676928</v>
      </c>
      <c r="D455" s="74" t="s">
        <v>55</v>
      </c>
      <c r="E455" s="93" t="s">
        <v>2112</v>
      </c>
      <c r="F455" s="97" t="s">
        <v>2113</v>
      </c>
      <c r="G455" s="75" t="s">
        <v>42</v>
      </c>
      <c r="H455" s="76" t="s">
        <v>2114</v>
      </c>
      <c r="I455" s="96" t="s">
        <v>2112</v>
      </c>
      <c r="J455" s="74">
        <v>207</v>
      </c>
      <c r="K455" s="93" t="s">
        <v>2115</v>
      </c>
      <c r="L455" s="98" t="s">
        <v>2111</v>
      </c>
    </row>
    <row r="456" spans="1:12" x14ac:dyDescent="0.35">
      <c r="A456" s="75" t="s">
        <v>21</v>
      </c>
      <c r="B456" s="76">
        <v>1676928</v>
      </c>
      <c r="C456" s="96">
        <v>1678796</v>
      </c>
      <c r="D456" s="74" t="s">
        <v>55</v>
      </c>
      <c r="E456" s="93" t="s">
        <v>2116</v>
      </c>
      <c r="F456" s="97" t="s">
        <v>2117</v>
      </c>
      <c r="G456" s="75" t="s">
        <v>42</v>
      </c>
      <c r="H456" s="76" t="s">
        <v>2118</v>
      </c>
      <c r="I456" s="96" t="s">
        <v>2116</v>
      </c>
      <c r="J456" s="74">
        <v>622</v>
      </c>
      <c r="K456" s="93" t="s">
        <v>2119</v>
      </c>
      <c r="L456" s="98" t="s">
        <v>2111</v>
      </c>
    </row>
    <row r="457" spans="1:12" x14ac:dyDescent="0.35">
      <c r="A457" s="75" t="s">
        <v>21</v>
      </c>
      <c r="B457" s="76">
        <v>1678829</v>
      </c>
      <c r="C457" s="96">
        <v>1679899</v>
      </c>
      <c r="D457" s="74" t="s">
        <v>55</v>
      </c>
      <c r="E457" s="93" t="s">
        <v>2120</v>
      </c>
      <c r="F457" s="97" t="s">
        <v>2121</v>
      </c>
      <c r="G457" s="75" t="s">
        <v>42</v>
      </c>
      <c r="H457" s="76" t="s">
        <v>2122</v>
      </c>
      <c r="I457" s="96" t="s">
        <v>2120</v>
      </c>
      <c r="J457" s="74">
        <v>356</v>
      </c>
      <c r="K457" s="93" t="s">
        <v>2123</v>
      </c>
      <c r="L457" s="98" t="s">
        <v>2111</v>
      </c>
    </row>
    <row r="458" spans="1:12" x14ac:dyDescent="0.35">
      <c r="A458" s="75" t="s">
        <v>21</v>
      </c>
      <c r="B458" s="76">
        <v>1680139</v>
      </c>
      <c r="C458" s="96">
        <v>1681056</v>
      </c>
      <c r="D458" s="74" t="s">
        <v>55</v>
      </c>
      <c r="E458" s="93" t="s">
        <v>2124</v>
      </c>
      <c r="F458" s="97" t="s">
        <v>2125</v>
      </c>
      <c r="G458" s="75" t="s">
        <v>42</v>
      </c>
      <c r="H458" s="76" t="s">
        <v>2126</v>
      </c>
      <c r="I458" s="96" t="s">
        <v>2124</v>
      </c>
      <c r="J458" s="74">
        <v>305</v>
      </c>
      <c r="K458" s="93" t="s">
        <v>2127</v>
      </c>
      <c r="L458" s="98" t="s">
        <v>2128</v>
      </c>
    </row>
    <row r="459" spans="1:12" x14ac:dyDescent="0.35">
      <c r="A459" s="75" t="s">
        <v>21</v>
      </c>
      <c r="B459" s="76">
        <v>1682735</v>
      </c>
      <c r="C459" s="96">
        <v>1686181</v>
      </c>
      <c r="D459" s="74" t="s">
        <v>55</v>
      </c>
      <c r="E459" s="93" t="s">
        <v>2129</v>
      </c>
      <c r="F459" s="97" t="s">
        <v>2130</v>
      </c>
      <c r="G459" s="75" t="s">
        <v>42</v>
      </c>
      <c r="H459" s="76" t="s">
        <v>2131</v>
      </c>
      <c r="I459" s="96" t="s">
        <v>2129</v>
      </c>
      <c r="J459" s="74">
        <v>1148</v>
      </c>
      <c r="K459" s="93" t="s">
        <v>2132</v>
      </c>
      <c r="L459" s="98" t="s">
        <v>2133</v>
      </c>
    </row>
    <row r="460" spans="1:12" x14ac:dyDescent="0.35">
      <c r="A460" s="75" t="s">
        <v>21</v>
      </c>
      <c r="B460" s="76">
        <v>1688052</v>
      </c>
      <c r="C460" s="96">
        <v>1688981</v>
      </c>
      <c r="D460" s="74" t="s">
        <v>55</v>
      </c>
      <c r="E460" s="93" t="s">
        <v>2134</v>
      </c>
      <c r="F460" s="97" t="s">
        <v>2135</v>
      </c>
      <c r="G460" s="75" t="s">
        <v>42</v>
      </c>
      <c r="H460" s="76" t="s">
        <v>2136</v>
      </c>
      <c r="I460" s="96" t="s">
        <v>2134</v>
      </c>
      <c r="J460" s="74">
        <v>309</v>
      </c>
      <c r="K460" s="93" t="s">
        <v>2137</v>
      </c>
      <c r="L460" s="98" t="s">
        <v>2138</v>
      </c>
    </row>
    <row r="461" spans="1:12" x14ac:dyDescent="0.35">
      <c r="A461" s="75" t="s">
        <v>21</v>
      </c>
      <c r="B461" s="76">
        <v>1701674</v>
      </c>
      <c r="C461" s="96">
        <v>1702102</v>
      </c>
      <c r="D461" s="74" t="s">
        <v>55</v>
      </c>
      <c r="E461" s="93" t="s">
        <v>1067</v>
      </c>
      <c r="F461" s="97" t="s">
        <v>2139</v>
      </c>
      <c r="G461" s="75" t="s">
        <v>42</v>
      </c>
      <c r="H461" s="76" t="s">
        <v>2140</v>
      </c>
      <c r="I461" s="96" t="s">
        <v>1067</v>
      </c>
      <c r="J461" s="74">
        <v>142</v>
      </c>
      <c r="K461" s="93" t="s">
        <v>2141</v>
      </c>
      <c r="L461" s="98" t="s">
        <v>252</v>
      </c>
    </row>
    <row r="462" spans="1:12" x14ac:dyDescent="0.35">
      <c r="A462" s="75" t="s">
        <v>21</v>
      </c>
      <c r="B462" s="76">
        <v>1702128</v>
      </c>
      <c r="C462" s="96">
        <v>1702925</v>
      </c>
      <c r="D462" s="74" t="s">
        <v>55</v>
      </c>
      <c r="E462" s="93" t="s">
        <v>2142</v>
      </c>
      <c r="F462" s="97" t="s">
        <v>2143</v>
      </c>
      <c r="G462" s="75" t="s">
        <v>42</v>
      </c>
      <c r="H462" s="76" t="s">
        <v>2144</v>
      </c>
      <c r="I462" s="96" t="s">
        <v>2142</v>
      </c>
      <c r="J462" s="74">
        <v>265</v>
      </c>
      <c r="K462" s="93" t="s">
        <v>2145</v>
      </c>
      <c r="L462" s="98" t="s">
        <v>2146</v>
      </c>
    </row>
    <row r="463" spans="1:12" x14ac:dyDescent="0.35">
      <c r="A463" s="75" t="s">
        <v>21</v>
      </c>
      <c r="B463" s="76">
        <v>1704615</v>
      </c>
      <c r="C463" s="96">
        <v>1706087</v>
      </c>
      <c r="D463" s="74" t="s">
        <v>39</v>
      </c>
      <c r="E463" s="93" t="s">
        <v>2147</v>
      </c>
      <c r="F463" s="97" t="s">
        <v>2148</v>
      </c>
      <c r="G463" s="75" t="s">
        <v>42</v>
      </c>
      <c r="H463" s="76" t="s">
        <v>2149</v>
      </c>
      <c r="I463" s="96" t="s">
        <v>2147</v>
      </c>
      <c r="J463" s="74">
        <v>490</v>
      </c>
      <c r="K463" s="93" t="s">
        <v>2150</v>
      </c>
      <c r="L463" s="98" t="s">
        <v>2151</v>
      </c>
    </row>
    <row r="464" spans="1:12" x14ac:dyDescent="0.35">
      <c r="A464" s="75" t="s">
        <v>21</v>
      </c>
      <c r="B464" s="76">
        <v>1707083</v>
      </c>
      <c r="C464" s="96">
        <v>1708495</v>
      </c>
      <c r="D464" s="74" t="s">
        <v>55</v>
      </c>
      <c r="E464" s="93" t="s">
        <v>995</v>
      </c>
      <c r="F464" s="97" t="s">
        <v>996</v>
      </c>
      <c r="G464" s="75" t="s">
        <v>42</v>
      </c>
      <c r="H464" s="76" t="s">
        <v>2152</v>
      </c>
      <c r="I464" s="96" t="s">
        <v>995</v>
      </c>
      <c r="J464" s="74">
        <v>470</v>
      </c>
      <c r="K464" s="93" t="s">
        <v>2153</v>
      </c>
      <c r="L464" s="98" t="s">
        <v>999</v>
      </c>
    </row>
    <row r="465" spans="1:12" x14ac:dyDescent="0.35">
      <c r="A465" s="75" t="s">
        <v>21</v>
      </c>
      <c r="B465" s="76">
        <v>1708500</v>
      </c>
      <c r="C465" s="96">
        <v>1709828</v>
      </c>
      <c r="D465" s="74" t="s">
        <v>55</v>
      </c>
      <c r="E465" s="93" t="s">
        <v>2154</v>
      </c>
      <c r="F465" s="97" t="s">
        <v>2155</v>
      </c>
      <c r="G465" s="75" t="s">
        <v>42</v>
      </c>
      <c r="H465" s="76" t="s">
        <v>2156</v>
      </c>
      <c r="I465" s="96" t="s">
        <v>2154</v>
      </c>
      <c r="J465" s="74">
        <v>442</v>
      </c>
      <c r="K465" s="93" t="s">
        <v>2157</v>
      </c>
      <c r="L465" s="98" t="s">
        <v>2158</v>
      </c>
    </row>
    <row r="466" spans="1:12" x14ac:dyDescent="0.35">
      <c r="A466" s="75" t="s">
        <v>21</v>
      </c>
      <c r="B466" s="76">
        <v>1709943</v>
      </c>
      <c r="C466" s="96">
        <v>1710920</v>
      </c>
      <c r="D466" s="74" t="s">
        <v>55</v>
      </c>
      <c r="E466" s="93" t="s">
        <v>2159</v>
      </c>
      <c r="F466" s="97" t="s">
        <v>2160</v>
      </c>
      <c r="G466" s="75" t="s">
        <v>42</v>
      </c>
      <c r="H466" s="76" t="s">
        <v>2161</v>
      </c>
      <c r="I466" s="96" t="s">
        <v>2159</v>
      </c>
      <c r="J466" s="74">
        <v>325</v>
      </c>
      <c r="K466" s="93" t="s">
        <v>2162</v>
      </c>
      <c r="L466" s="98" t="s">
        <v>2163</v>
      </c>
    </row>
    <row r="467" spans="1:12" x14ac:dyDescent="0.35">
      <c r="A467" s="75" t="s">
        <v>21</v>
      </c>
      <c r="B467" s="76">
        <v>1713616</v>
      </c>
      <c r="C467" s="96">
        <v>1714170</v>
      </c>
      <c r="D467" s="74" t="s">
        <v>39</v>
      </c>
      <c r="E467" s="93" t="s">
        <v>1936</v>
      </c>
      <c r="F467" s="97" t="s">
        <v>1937</v>
      </c>
      <c r="G467" s="75" t="s">
        <v>42</v>
      </c>
      <c r="H467" s="76" t="s">
        <v>2164</v>
      </c>
      <c r="I467" s="96" t="s">
        <v>1936</v>
      </c>
      <c r="J467" s="74">
        <v>184</v>
      </c>
      <c r="K467" s="93" t="s">
        <v>2165</v>
      </c>
      <c r="L467" s="98" t="s">
        <v>1940</v>
      </c>
    </row>
    <row r="468" spans="1:12" x14ac:dyDescent="0.35">
      <c r="A468" s="75" t="s">
        <v>21</v>
      </c>
      <c r="B468" s="76">
        <v>1714206</v>
      </c>
      <c r="C468" s="96">
        <v>1714979</v>
      </c>
      <c r="D468" s="74" t="s">
        <v>55</v>
      </c>
      <c r="E468" s="93" t="s">
        <v>2166</v>
      </c>
      <c r="F468" s="97" t="s">
        <v>2167</v>
      </c>
      <c r="G468" s="75" t="s">
        <v>42</v>
      </c>
      <c r="H468" s="76" t="s">
        <v>2168</v>
      </c>
      <c r="I468" s="96" t="s">
        <v>2166</v>
      </c>
      <c r="J468" s="74">
        <v>257</v>
      </c>
      <c r="K468" s="93" t="s">
        <v>2169</v>
      </c>
      <c r="L468" s="98" t="s">
        <v>1418</v>
      </c>
    </row>
    <row r="469" spans="1:12" x14ac:dyDescent="0.35">
      <c r="A469" s="75" t="s">
        <v>21</v>
      </c>
      <c r="B469" s="76">
        <v>1717282</v>
      </c>
      <c r="C469" s="96">
        <v>1719015</v>
      </c>
      <c r="D469" s="74" t="s">
        <v>55</v>
      </c>
      <c r="E469" s="93" t="s">
        <v>2170</v>
      </c>
      <c r="F469" s="97" t="s">
        <v>2171</v>
      </c>
      <c r="G469" s="75" t="s">
        <v>42</v>
      </c>
      <c r="H469" s="76" t="s">
        <v>2172</v>
      </c>
      <c r="I469" s="96" t="s">
        <v>2170</v>
      </c>
      <c r="J469" s="74">
        <v>577</v>
      </c>
      <c r="K469" s="93" t="s">
        <v>2173</v>
      </c>
      <c r="L469" s="98" t="s">
        <v>2174</v>
      </c>
    </row>
    <row r="470" spans="1:12" x14ac:dyDescent="0.35">
      <c r="A470" s="75" t="s">
        <v>21</v>
      </c>
      <c r="B470" s="76">
        <v>1728472</v>
      </c>
      <c r="C470" s="96">
        <v>1729053</v>
      </c>
      <c r="D470" s="74" t="s">
        <v>55</v>
      </c>
      <c r="E470" s="93" t="s">
        <v>891</v>
      </c>
      <c r="F470" s="97" t="s">
        <v>1121</v>
      </c>
      <c r="G470" s="75" t="s">
        <v>42</v>
      </c>
      <c r="H470" s="76" t="s">
        <v>2175</v>
      </c>
      <c r="I470" s="96" t="s">
        <v>891</v>
      </c>
      <c r="J470" s="74">
        <v>193</v>
      </c>
      <c r="K470" s="93" t="s">
        <v>2176</v>
      </c>
      <c r="L470" s="98" t="s">
        <v>895</v>
      </c>
    </row>
    <row r="471" spans="1:12" x14ac:dyDescent="0.35">
      <c r="A471" s="75" t="s">
        <v>21</v>
      </c>
      <c r="B471" s="76">
        <v>1731117</v>
      </c>
      <c r="C471" s="96">
        <v>1732028</v>
      </c>
      <c r="D471" s="74" t="s">
        <v>55</v>
      </c>
      <c r="E471" s="93" t="s">
        <v>2177</v>
      </c>
      <c r="F471" s="97" t="s">
        <v>2178</v>
      </c>
      <c r="G471" s="75" t="s">
        <v>42</v>
      </c>
      <c r="H471" s="76" t="s">
        <v>2179</v>
      </c>
      <c r="I471" s="96" t="s">
        <v>2177</v>
      </c>
      <c r="J471" s="74">
        <v>303</v>
      </c>
      <c r="K471" s="93" t="s">
        <v>2180</v>
      </c>
      <c r="L471" s="98" t="s">
        <v>2181</v>
      </c>
    </row>
    <row r="472" spans="1:12" x14ac:dyDescent="0.35">
      <c r="A472" s="75" t="s">
        <v>21</v>
      </c>
      <c r="B472" s="76">
        <v>1736886</v>
      </c>
      <c r="C472" s="96">
        <v>1738700</v>
      </c>
      <c r="D472" s="74" t="s">
        <v>55</v>
      </c>
      <c r="E472" s="93" t="s">
        <v>115</v>
      </c>
      <c r="F472" s="97" t="s">
        <v>2182</v>
      </c>
      <c r="G472" s="75" t="s">
        <v>42</v>
      </c>
      <c r="H472" s="76" t="s">
        <v>2183</v>
      </c>
      <c r="I472" s="96" t="s">
        <v>115</v>
      </c>
      <c r="J472" s="74">
        <v>604</v>
      </c>
      <c r="K472" s="93" t="s">
        <v>2184</v>
      </c>
      <c r="L472" s="98" t="s">
        <v>2185</v>
      </c>
    </row>
    <row r="473" spans="1:12" x14ac:dyDescent="0.35">
      <c r="A473" s="75" t="s">
        <v>21</v>
      </c>
      <c r="B473" s="76">
        <v>1738712</v>
      </c>
      <c r="C473" s="96">
        <v>1740469</v>
      </c>
      <c r="D473" s="74" t="s">
        <v>55</v>
      </c>
      <c r="E473" s="93" t="s">
        <v>115</v>
      </c>
      <c r="F473" s="97" t="s">
        <v>2186</v>
      </c>
      <c r="G473" s="75" t="s">
        <v>42</v>
      </c>
      <c r="H473" s="76" t="s">
        <v>2187</v>
      </c>
      <c r="I473" s="96" t="s">
        <v>115</v>
      </c>
      <c r="J473" s="74">
        <v>585</v>
      </c>
      <c r="K473" s="93" t="s">
        <v>2188</v>
      </c>
      <c r="L473" s="98" t="s">
        <v>2185</v>
      </c>
    </row>
    <row r="474" spans="1:12" x14ac:dyDescent="0.35">
      <c r="A474" s="75" t="s">
        <v>21</v>
      </c>
      <c r="B474" s="76">
        <v>1740922</v>
      </c>
      <c r="C474" s="96">
        <v>1741395</v>
      </c>
      <c r="D474" s="74" t="s">
        <v>55</v>
      </c>
      <c r="E474" s="93" t="s">
        <v>2189</v>
      </c>
      <c r="F474" s="97" t="s">
        <v>2190</v>
      </c>
      <c r="G474" s="75" t="s">
        <v>42</v>
      </c>
      <c r="H474" s="76" t="s">
        <v>2191</v>
      </c>
      <c r="I474" s="96" t="s">
        <v>2189</v>
      </c>
      <c r="J474" s="74">
        <v>157</v>
      </c>
      <c r="K474" s="93" t="s">
        <v>2192</v>
      </c>
      <c r="L474" s="98" t="s">
        <v>2193</v>
      </c>
    </row>
    <row r="475" spans="1:12" x14ac:dyDescent="0.35">
      <c r="A475" s="75" t="s">
        <v>21</v>
      </c>
      <c r="B475" s="76">
        <v>1741877</v>
      </c>
      <c r="C475" s="96">
        <v>1743169</v>
      </c>
      <c r="D475" s="74" t="s">
        <v>55</v>
      </c>
      <c r="E475" s="93" t="s">
        <v>2194</v>
      </c>
      <c r="F475" s="97" t="s">
        <v>2195</v>
      </c>
      <c r="G475" s="75" t="s">
        <v>42</v>
      </c>
      <c r="H475" s="76" t="s">
        <v>2196</v>
      </c>
      <c r="I475" s="96" t="s">
        <v>2194</v>
      </c>
      <c r="J475" s="74">
        <v>430</v>
      </c>
      <c r="K475" s="93" t="s">
        <v>2197</v>
      </c>
      <c r="L475" s="98" t="s">
        <v>2198</v>
      </c>
    </row>
    <row r="476" spans="1:12" x14ac:dyDescent="0.35">
      <c r="A476" s="75" t="s">
        <v>21</v>
      </c>
      <c r="B476" s="76">
        <v>1744257</v>
      </c>
      <c r="C476" s="96">
        <v>1744856</v>
      </c>
      <c r="D476" s="74" t="s">
        <v>55</v>
      </c>
      <c r="E476" s="93" t="s">
        <v>2199</v>
      </c>
      <c r="F476" s="97" t="s">
        <v>2200</v>
      </c>
      <c r="G476" s="75" t="s">
        <v>42</v>
      </c>
      <c r="H476" s="76" t="s">
        <v>2201</v>
      </c>
      <c r="I476" s="96" t="s">
        <v>2199</v>
      </c>
      <c r="J476" s="74">
        <v>199</v>
      </c>
      <c r="K476" s="93" t="s">
        <v>2202</v>
      </c>
      <c r="L476" s="98" t="s">
        <v>2203</v>
      </c>
    </row>
    <row r="477" spans="1:12" x14ac:dyDescent="0.35">
      <c r="A477" s="75" t="s">
        <v>21</v>
      </c>
      <c r="B477" s="76">
        <v>1750678</v>
      </c>
      <c r="C477" s="96">
        <v>1751388</v>
      </c>
      <c r="D477" s="74" t="s">
        <v>55</v>
      </c>
      <c r="E477" s="93" t="s">
        <v>2204</v>
      </c>
      <c r="F477" s="97" t="s">
        <v>2205</v>
      </c>
      <c r="G477" s="75" t="s">
        <v>42</v>
      </c>
      <c r="H477" s="76" t="s">
        <v>2206</v>
      </c>
      <c r="I477" s="96" t="s">
        <v>2204</v>
      </c>
      <c r="J477" s="74">
        <v>236</v>
      </c>
      <c r="K477" s="93" t="s">
        <v>2207</v>
      </c>
      <c r="L477" s="98" t="s">
        <v>2208</v>
      </c>
    </row>
    <row r="478" spans="1:12" x14ac:dyDescent="0.35">
      <c r="A478" s="75" t="s">
        <v>21</v>
      </c>
      <c r="B478" s="76">
        <v>1756926</v>
      </c>
      <c r="C478" s="96">
        <v>1758149</v>
      </c>
      <c r="D478" s="74" t="s">
        <v>55</v>
      </c>
      <c r="E478" s="93" t="s">
        <v>2209</v>
      </c>
      <c r="F478" s="97" t="s">
        <v>2210</v>
      </c>
      <c r="G478" s="75" t="s">
        <v>42</v>
      </c>
      <c r="H478" s="76" t="s">
        <v>2211</v>
      </c>
      <c r="I478" s="96" t="s">
        <v>2209</v>
      </c>
      <c r="J478" s="74">
        <v>407</v>
      </c>
      <c r="K478" s="93" t="s">
        <v>2212</v>
      </c>
      <c r="L478" s="98" t="s">
        <v>2213</v>
      </c>
    </row>
    <row r="479" spans="1:12" x14ac:dyDescent="0.35">
      <c r="A479" s="75" t="s">
        <v>21</v>
      </c>
      <c r="B479" s="76">
        <v>1758213</v>
      </c>
      <c r="C479" s="96">
        <v>1758977</v>
      </c>
      <c r="D479" s="74" t="s">
        <v>55</v>
      </c>
      <c r="E479" s="93" t="s">
        <v>2214</v>
      </c>
      <c r="F479" s="97" t="s">
        <v>2215</v>
      </c>
      <c r="G479" s="75" t="s">
        <v>42</v>
      </c>
      <c r="H479" s="76" t="s">
        <v>2216</v>
      </c>
      <c r="I479" s="96" t="s">
        <v>2214</v>
      </c>
      <c r="J479" s="74">
        <v>254</v>
      </c>
      <c r="K479" s="93" t="s">
        <v>2217</v>
      </c>
      <c r="L479" s="98" t="s">
        <v>2218</v>
      </c>
    </row>
    <row r="480" spans="1:12" x14ac:dyDescent="0.35">
      <c r="A480" s="75" t="s">
        <v>21</v>
      </c>
      <c r="B480" s="76">
        <v>1759120</v>
      </c>
      <c r="C480" s="96">
        <v>1759980</v>
      </c>
      <c r="D480" s="74" t="s">
        <v>39</v>
      </c>
      <c r="E480" s="93" t="s">
        <v>2219</v>
      </c>
      <c r="F480" s="97" t="s">
        <v>2220</v>
      </c>
      <c r="G480" s="75" t="s">
        <v>42</v>
      </c>
      <c r="H480" s="76" t="s">
        <v>2221</v>
      </c>
      <c r="I480" s="96" t="s">
        <v>2219</v>
      </c>
      <c r="J480" s="74">
        <v>286</v>
      </c>
      <c r="K480" s="93" t="s">
        <v>2222</v>
      </c>
      <c r="L480" s="98" t="s">
        <v>763</v>
      </c>
    </row>
    <row r="481" spans="1:12" x14ac:dyDescent="0.35">
      <c r="A481" s="75" t="s">
        <v>21</v>
      </c>
      <c r="B481" s="76">
        <v>1760037</v>
      </c>
      <c r="C481" s="96">
        <v>1760531</v>
      </c>
      <c r="D481" s="74" t="s">
        <v>39</v>
      </c>
      <c r="E481" s="93" t="s">
        <v>2223</v>
      </c>
      <c r="F481" s="97" t="s">
        <v>2224</v>
      </c>
      <c r="G481" s="75" t="s">
        <v>42</v>
      </c>
      <c r="H481" s="76" t="s">
        <v>2225</v>
      </c>
      <c r="I481" s="96" t="s">
        <v>2223</v>
      </c>
      <c r="J481" s="74">
        <v>164</v>
      </c>
      <c r="K481" s="93" t="s">
        <v>2226</v>
      </c>
      <c r="L481" s="98" t="s">
        <v>2227</v>
      </c>
    </row>
    <row r="482" spans="1:12" x14ac:dyDescent="0.35">
      <c r="A482" s="75" t="s">
        <v>21</v>
      </c>
      <c r="B482" s="76">
        <v>1765203</v>
      </c>
      <c r="C482" s="96">
        <v>1767023</v>
      </c>
      <c r="D482" s="74" t="s">
        <v>55</v>
      </c>
      <c r="E482" s="93" t="s">
        <v>2228</v>
      </c>
      <c r="F482" s="97" t="s">
        <v>2229</v>
      </c>
      <c r="G482" s="75" t="s">
        <v>42</v>
      </c>
      <c r="H482" s="76" t="s">
        <v>2230</v>
      </c>
      <c r="I482" s="96" t="s">
        <v>2228</v>
      </c>
      <c r="J482" s="74">
        <v>606</v>
      </c>
      <c r="K482" s="93" t="s">
        <v>2231</v>
      </c>
      <c r="L482" s="98" t="s">
        <v>353</v>
      </c>
    </row>
    <row r="483" spans="1:12" x14ac:dyDescent="0.35">
      <c r="A483" s="75" t="s">
        <v>21</v>
      </c>
      <c r="B483" s="76">
        <v>1770460</v>
      </c>
      <c r="C483" s="96">
        <v>1771326</v>
      </c>
      <c r="D483" s="74" t="s">
        <v>55</v>
      </c>
      <c r="E483" s="93" t="s">
        <v>185</v>
      </c>
      <c r="F483" s="97" t="s">
        <v>2232</v>
      </c>
      <c r="G483" s="75" t="s">
        <v>42</v>
      </c>
      <c r="H483" s="76" t="s">
        <v>2233</v>
      </c>
      <c r="I483" s="96" t="s">
        <v>185</v>
      </c>
      <c r="J483" s="74">
        <v>288</v>
      </c>
      <c r="K483" s="93" t="s">
        <v>2234</v>
      </c>
      <c r="L483" s="98" t="s">
        <v>2235</v>
      </c>
    </row>
    <row r="484" spans="1:12" x14ac:dyDescent="0.35">
      <c r="A484" s="75" t="s">
        <v>21</v>
      </c>
      <c r="B484" s="76">
        <v>1774271</v>
      </c>
      <c r="C484" s="96">
        <v>1775299</v>
      </c>
      <c r="D484" s="74" t="s">
        <v>55</v>
      </c>
      <c r="E484" s="93" t="s">
        <v>2236</v>
      </c>
      <c r="F484" s="97" t="s">
        <v>2237</v>
      </c>
      <c r="G484" s="75" t="s">
        <v>42</v>
      </c>
      <c r="H484" s="76" t="s">
        <v>2238</v>
      </c>
      <c r="I484" s="96" t="s">
        <v>2236</v>
      </c>
      <c r="J484" s="74">
        <v>342</v>
      </c>
      <c r="K484" s="93" t="s">
        <v>2239</v>
      </c>
      <c r="L484" s="98" t="s">
        <v>2240</v>
      </c>
    </row>
    <row r="485" spans="1:12" x14ac:dyDescent="0.35">
      <c r="A485" s="75" t="s">
        <v>21</v>
      </c>
      <c r="B485" s="76">
        <v>1775707</v>
      </c>
      <c r="C485" s="96">
        <v>1777419</v>
      </c>
      <c r="D485" s="74" t="s">
        <v>55</v>
      </c>
      <c r="E485" s="93" t="s">
        <v>2241</v>
      </c>
      <c r="F485" s="97" t="s">
        <v>2242</v>
      </c>
      <c r="G485" s="75" t="s">
        <v>42</v>
      </c>
      <c r="H485" s="76" t="s">
        <v>2243</v>
      </c>
      <c r="I485" s="96" t="s">
        <v>2241</v>
      </c>
      <c r="J485" s="74">
        <v>570</v>
      </c>
      <c r="K485" s="93" t="s">
        <v>2244</v>
      </c>
      <c r="L485" s="98" t="s">
        <v>2245</v>
      </c>
    </row>
    <row r="486" spans="1:12" x14ac:dyDescent="0.35">
      <c r="A486" s="75" t="s">
        <v>21</v>
      </c>
      <c r="B486" s="76">
        <v>1777783</v>
      </c>
      <c r="C486" s="96">
        <v>1779882</v>
      </c>
      <c r="D486" s="74" t="s">
        <v>55</v>
      </c>
      <c r="E486" s="93" t="s">
        <v>2246</v>
      </c>
      <c r="F486" s="97" t="s">
        <v>2247</v>
      </c>
      <c r="G486" s="75" t="s">
        <v>42</v>
      </c>
      <c r="H486" s="76" t="s">
        <v>2248</v>
      </c>
      <c r="I486" s="96" t="s">
        <v>2246</v>
      </c>
      <c r="J486" s="74">
        <v>699</v>
      </c>
      <c r="K486" s="93" t="s">
        <v>2249</v>
      </c>
      <c r="L486" s="98" t="s">
        <v>2250</v>
      </c>
    </row>
    <row r="487" spans="1:12" x14ac:dyDescent="0.35">
      <c r="A487" s="75" t="s">
        <v>21</v>
      </c>
      <c r="B487" s="76">
        <v>1791829</v>
      </c>
      <c r="C487" s="96">
        <v>1793028</v>
      </c>
      <c r="D487" s="74" t="s">
        <v>55</v>
      </c>
      <c r="E487" s="93" t="s">
        <v>1706</v>
      </c>
      <c r="F487" s="97" t="s">
        <v>2251</v>
      </c>
      <c r="G487" s="75" t="s">
        <v>42</v>
      </c>
      <c r="H487" s="76" t="s">
        <v>2252</v>
      </c>
      <c r="I487" s="96" t="s">
        <v>1706</v>
      </c>
      <c r="J487" s="74">
        <v>399</v>
      </c>
      <c r="K487" s="93" t="s">
        <v>2253</v>
      </c>
      <c r="L487" s="98" t="s">
        <v>60</v>
      </c>
    </row>
    <row r="488" spans="1:12" x14ac:dyDescent="0.35">
      <c r="A488" s="75" t="s">
        <v>21</v>
      </c>
      <c r="B488" s="76">
        <v>1793510</v>
      </c>
      <c r="C488" s="96">
        <v>1794256</v>
      </c>
      <c r="D488" s="74" t="s">
        <v>55</v>
      </c>
      <c r="E488" s="93" t="s">
        <v>2254</v>
      </c>
      <c r="F488" s="97" t="s">
        <v>2255</v>
      </c>
      <c r="G488" s="75" t="s">
        <v>42</v>
      </c>
      <c r="H488" s="76" t="s">
        <v>2256</v>
      </c>
      <c r="I488" s="96" t="s">
        <v>2254</v>
      </c>
      <c r="J488" s="74">
        <v>248</v>
      </c>
      <c r="K488" s="93" t="s">
        <v>2257</v>
      </c>
      <c r="L488" s="98" t="s">
        <v>65</v>
      </c>
    </row>
    <row r="489" spans="1:12" x14ac:dyDescent="0.35">
      <c r="A489" s="75" t="s">
        <v>21</v>
      </c>
      <c r="B489" s="76">
        <v>1795288</v>
      </c>
      <c r="C489" s="96">
        <v>1795785</v>
      </c>
      <c r="D489" s="74" t="s">
        <v>55</v>
      </c>
      <c r="E489" s="93" t="s">
        <v>2258</v>
      </c>
      <c r="F489" s="97" t="s">
        <v>2259</v>
      </c>
      <c r="G489" s="75" t="s">
        <v>42</v>
      </c>
      <c r="H489" s="76" t="s">
        <v>2260</v>
      </c>
      <c r="I489" s="96" t="s">
        <v>2258</v>
      </c>
      <c r="J489" s="74">
        <v>165</v>
      </c>
      <c r="K489" s="93" t="s">
        <v>2261</v>
      </c>
      <c r="L489" s="98" t="s">
        <v>2262</v>
      </c>
    </row>
    <row r="490" spans="1:12" x14ac:dyDescent="0.35">
      <c r="A490" s="75" t="s">
        <v>21</v>
      </c>
      <c r="B490" s="76">
        <v>1795803</v>
      </c>
      <c r="C490" s="96">
        <v>1796534</v>
      </c>
      <c r="D490" s="74" t="s">
        <v>55</v>
      </c>
      <c r="E490" s="93" t="s">
        <v>2263</v>
      </c>
      <c r="F490" s="97" t="s">
        <v>2264</v>
      </c>
      <c r="G490" s="75" t="s">
        <v>42</v>
      </c>
      <c r="H490" s="76" t="s">
        <v>2265</v>
      </c>
      <c r="I490" s="96" t="s">
        <v>2263</v>
      </c>
      <c r="J490" s="74">
        <v>243</v>
      </c>
      <c r="K490" s="93" t="s">
        <v>2266</v>
      </c>
      <c r="L490" s="98" t="s">
        <v>2267</v>
      </c>
    </row>
    <row r="491" spans="1:12" x14ac:dyDescent="0.35">
      <c r="A491" s="75" t="s">
        <v>21</v>
      </c>
      <c r="B491" s="76">
        <v>1796527</v>
      </c>
      <c r="C491" s="96">
        <v>1796976</v>
      </c>
      <c r="D491" s="74" t="s">
        <v>55</v>
      </c>
      <c r="E491" s="93" t="s">
        <v>2268</v>
      </c>
      <c r="F491" s="97" t="s">
        <v>2269</v>
      </c>
      <c r="G491" s="75" t="s">
        <v>42</v>
      </c>
      <c r="H491" s="76" t="s">
        <v>2270</v>
      </c>
      <c r="I491" s="96" t="s">
        <v>2268</v>
      </c>
      <c r="J491" s="74">
        <v>149</v>
      </c>
      <c r="K491" s="93" t="s">
        <v>2271</v>
      </c>
      <c r="L491" s="98" t="s">
        <v>2272</v>
      </c>
    </row>
    <row r="492" spans="1:12" x14ac:dyDescent="0.35">
      <c r="A492" s="75" t="s">
        <v>21</v>
      </c>
      <c r="B492" s="76">
        <v>1796969</v>
      </c>
      <c r="C492" s="96">
        <v>1797628</v>
      </c>
      <c r="D492" s="74" t="s">
        <v>55</v>
      </c>
      <c r="E492" s="93" t="s">
        <v>2273</v>
      </c>
      <c r="F492" s="97" t="s">
        <v>2274</v>
      </c>
      <c r="G492" s="75" t="s">
        <v>42</v>
      </c>
      <c r="H492" s="76" t="s">
        <v>2275</v>
      </c>
      <c r="I492" s="96" t="s">
        <v>2273</v>
      </c>
      <c r="J492" s="74">
        <v>219</v>
      </c>
      <c r="K492" s="93" t="s">
        <v>2276</v>
      </c>
      <c r="L492" s="98" t="s">
        <v>2277</v>
      </c>
    </row>
    <row r="493" spans="1:12" x14ac:dyDescent="0.35">
      <c r="A493" s="75" t="s">
        <v>21</v>
      </c>
      <c r="B493" s="76">
        <v>1806136</v>
      </c>
      <c r="C493" s="96">
        <v>1806393</v>
      </c>
      <c r="D493" s="74" t="s">
        <v>55</v>
      </c>
      <c r="E493" s="93" t="s">
        <v>2278</v>
      </c>
      <c r="F493" s="97" t="s">
        <v>2279</v>
      </c>
      <c r="G493" s="75" t="s">
        <v>42</v>
      </c>
      <c r="H493" s="76" t="s">
        <v>2280</v>
      </c>
      <c r="I493" s="96" t="s">
        <v>2278</v>
      </c>
      <c r="J493" s="74">
        <v>85</v>
      </c>
      <c r="K493" s="93" t="s">
        <v>2281</v>
      </c>
      <c r="L493" s="98" t="s">
        <v>1418</v>
      </c>
    </row>
    <row r="494" spans="1:12" x14ac:dyDescent="0.35">
      <c r="A494" s="75" t="s">
        <v>21</v>
      </c>
      <c r="B494" s="76">
        <v>1806957</v>
      </c>
      <c r="C494" s="96">
        <v>1807493</v>
      </c>
      <c r="D494" s="74" t="s">
        <v>55</v>
      </c>
      <c r="E494" s="93" t="s">
        <v>2282</v>
      </c>
      <c r="F494" s="97" t="s">
        <v>2283</v>
      </c>
      <c r="G494" s="75" t="s">
        <v>42</v>
      </c>
      <c r="H494" s="76" t="s">
        <v>2284</v>
      </c>
      <c r="I494" s="96" t="s">
        <v>2282</v>
      </c>
      <c r="J494" s="74">
        <v>178</v>
      </c>
      <c r="K494" s="93" t="s">
        <v>2285</v>
      </c>
      <c r="L494" s="98" t="s">
        <v>2286</v>
      </c>
    </row>
    <row r="495" spans="1:12" x14ac:dyDescent="0.35">
      <c r="A495" s="75" t="s">
        <v>21</v>
      </c>
      <c r="B495" s="76">
        <v>1807509</v>
      </c>
      <c r="C495" s="96">
        <v>1808138</v>
      </c>
      <c r="D495" s="74" t="s">
        <v>55</v>
      </c>
      <c r="E495" s="93" t="s">
        <v>2287</v>
      </c>
      <c r="F495" s="97" t="s">
        <v>2288</v>
      </c>
      <c r="G495" s="75" t="s">
        <v>42</v>
      </c>
      <c r="H495" s="76" t="s">
        <v>2289</v>
      </c>
      <c r="I495" s="96" t="s">
        <v>2287</v>
      </c>
      <c r="J495" s="74">
        <v>209</v>
      </c>
      <c r="K495" s="93" t="s">
        <v>2290</v>
      </c>
      <c r="L495" s="98" t="s">
        <v>2291</v>
      </c>
    </row>
    <row r="496" spans="1:12" x14ac:dyDescent="0.35">
      <c r="A496" s="75" t="s">
        <v>21</v>
      </c>
      <c r="B496" s="76">
        <v>1808096</v>
      </c>
      <c r="C496" s="96">
        <v>1808803</v>
      </c>
      <c r="D496" s="74" t="s">
        <v>55</v>
      </c>
      <c r="E496" s="93" t="s">
        <v>2292</v>
      </c>
      <c r="F496" s="97" t="s">
        <v>2293</v>
      </c>
      <c r="G496" s="75" t="s">
        <v>42</v>
      </c>
      <c r="H496" s="76" t="s">
        <v>2294</v>
      </c>
      <c r="I496" s="96" t="s">
        <v>2292</v>
      </c>
      <c r="J496" s="74">
        <v>235</v>
      </c>
      <c r="K496" s="93" t="s">
        <v>2295</v>
      </c>
      <c r="L496" s="98" t="s">
        <v>2296</v>
      </c>
    </row>
    <row r="497" spans="1:12" x14ac:dyDescent="0.35">
      <c r="A497" s="75" t="s">
        <v>21</v>
      </c>
      <c r="B497" s="76">
        <v>1808800</v>
      </c>
      <c r="C497" s="96">
        <v>1810017</v>
      </c>
      <c r="D497" s="74" t="s">
        <v>55</v>
      </c>
      <c r="E497" s="93" t="s">
        <v>2297</v>
      </c>
      <c r="F497" s="97" t="s">
        <v>2298</v>
      </c>
      <c r="G497" s="75" t="s">
        <v>42</v>
      </c>
      <c r="H497" s="76" t="s">
        <v>2299</v>
      </c>
      <c r="I497" s="96" t="s">
        <v>2297</v>
      </c>
      <c r="J497" s="74">
        <v>405</v>
      </c>
      <c r="K497" s="93" t="s">
        <v>2300</v>
      </c>
      <c r="L497" s="98" t="s">
        <v>2301</v>
      </c>
    </row>
    <row r="498" spans="1:12" x14ac:dyDescent="0.35">
      <c r="A498" s="75" t="s">
        <v>21</v>
      </c>
      <c r="B498" s="76">
        <v>1812621</v>
      </c>
      <c r="C498" s="96">
        <v>1813814</v>
      </c>
      <c r="D498" s="74" t="s">
        <v>39</v>
      </c>
      <c r="E498" s="93" t="s">
        <v>2302</v>
      </c>
      <c r="F498" s="97" t="s">
        <v>2303</v>
      </c>
      <c r="G498" s="75" t="s">
        <v>42</v>
      </c>
      <c r="H498" s="76" t="s">
        <v>2304</v>
      </c>
      <c r="I498" s="96" t="s">
        <v>2302</v>
      </c>
      <c r="J498" s="74">
        <v>397</v>
      </c>
      <c r="K498" s="93" t="s">
        <v>2305</v>
      </c>
      <c r="L498" s="98" t="s">
        <v>2306</v>
      </c>
    </row>
    <row r="499" spans="1:12" x14ac:dyDescent="0.35">
      <c r="A499" s="75" t="s">
        <v>21</v>
      </c>
      <c r="B499" s="76">
        <v>1813822</v>
      </c>
      <c r="C499" s="96">
        <v>1814883</v>
      </c>
      <c r="D499" s="74" t="s">
        <v>39</v>
      </c>
      <c r="E499" s="93" t="s">
        <v>2307</v>
      </c>
      <c r="F499" s="97" t="s">
        <v>2308</v>
      </c>
      <c r="G499" s="75" t="s">
        <v>42</v>
      </c>
      <c r="H499" s="76" t="s">
        <v>2309</v>
      </c>
      <c r="I499" s="96" t="s">
        <v>2307</v>
      </c>
      <c r="J499" s="74">
        <v>353</v>
      </c>
      <c r="K499" s="93" t="s">
        <v>2310</v>
      </c>
      <c r="L499" s="98" t="s">
        <v>2311</v>
      </c>
    </row>
    <row r="500" spans="1:12" x14ac:dyDescent="0.35">
      <c r="A500" s="75" t="s">
        <v>21</v>
      </c>
      <c r="B500" s="76">
        <v>1815133</v>
      </c>
      <c r="C500" s="96">
        <v>1815630</v>
      </c>
      <c r="D500" s="74" t="s">
        <v>55</v>
      </c>
      <c r="E500" s="93" t="s">
        <v>2312</v>
      </c>
      <c r="F500" s="97" t="s">
        <v>2313</v>
      </c>
      <c r="G500" s="75" t="s">
        <v>42</v>
      </c>
      <c r="H500" s="76" t="s">
        <v>2314</v>
      </c>
      <c r="I500" s="96" t="s">
        <v>2312</v>
      </c>
      <c r="J500" s="74">
        <v>165</v>
      </c>
      <c r="K500" s="93" t="s">
        <v>2315</v>
      </c>
      <c r="L500" s="98" t="s">
        <v>2316</v>
      </c>
    </row>
    <row r="501" spans="1:12" x14ac:dyDescent="0.35">
      <c r="A501" s="75" t="s">
        <v>21</v>
      </c>
      <c r="B501" s="76">
        <v>1818096</v>
      </c>
      <c r="C501" s="96">
        <v>1819118</v>
      </c>
      <c r="D501" s="74" t="s">
        <v>39</v>
      </c>
      <c r="E501" s="93" t="s">
        <v>2317</v>
      </c>
      <c r="F501" s="97" t="s">
        <v>2318</v>
      </c>
      <c r="G501" s="75" t="s">
        <v>42</v>
      </c>
      <c r="H501" s="76" t="s">
        <v>2319</v>
      </c>
      <c r="I501" s="96" t="s">
        <v>2317</v>
      </c>
      <c r="J501" s="74">
        <v>340</v>
      </c>
      <c r="K501" s="93" t="s">
        <v>2320</v>
      </c>
      <c r="L501" s="98" t="s">
        <v>252</v>
      </c>
    </row>
    <row r="502" spans="1:12" x14ac:dyDescent="0.35">
      <c r="A502" s="75" t="s">
        <v>21</v>
      </c>
      <c r="B502" s="76">
        <v>1821167</v>
      </c>
      <c r="C502" s="96">
        <v>1822063</v>
      </c>
      <c r="D502" s="74" t="s">
        <v>55</v>
      </c>
      <c r="E502" s="93" t="s">
        <v>2321</v>
      </c>
      <c r="F502" s="97" t="s">
        <v>2322</v>
      </c>
      <c r="G502" s="75" t="s">
        <v>42</v>
      </c>
      <c r="H502" s="76" t="s">
        <v>2323</v>
      </c>
      <c r="I502" s="96" t="s">
        <v>2321</v>
      </c>
      <c r="J502" s="74">
        <v>298</v>
      </c>
      <c r="K502" s="93" t="s">
        <v>2324</v>
      </c>
      <c r="L502" s="98" t="s">
        <v>570</v>
      </c>
    </row>
    <row r="503" spans="1:12" x14ac:dyDescent="0.35">
      <c r="A503" s="75" t="s">
        <v>21</v>
      </c>
      <c r="B503" s="76">
        <v>1830705</v>
      </c>
      <c r="C503" s="96">
        <v>1832540</v>
      </c>
      <c r="D503" s="74" t="s">
        <v>39</v>
      </c>
      <c r="E503" s="93" t="s">
        <v>2325</v>
      </c>
      <c r="F503" s="97" t="s">
        <v>2326</v>
      </c>
      <c r="G503" s="75" t="s">
        <v>42</v>
      </c>
      <c r="H503" s="76" t="s">
        <v>2327</v>
      </c>
      <c r="I503" s="96" t="s">
        <v>2325</v>
      </c>
      <c r="J503" s="74">
        <v>611</v>
      </c>
      <c r="K503" s="93" t="s">
        <v>2328</v>
      </c>
      <c r="L503" s="98" t="s">
        <v>1451</v>
      </c>
    </row>
    <row r="504" spans="1:12" x14ac:dyDescent="0.35">
      <c r="A504" s="75" t="s">
        <v>21</v>
      </c>
      <c r="B504" s="76">
        <v>1832564</v>
      </c>
      <c r="C504" s="96">
        <v>1833577</v>
      </c>
      <c r="D504" s="74" t="s">
        <v>55</v>
      </c>
      <c r="E504" s="93" t="s">
        <v>2329</v>
      </c>
      <c r="F504" s="97" t="s">
        <v>2330</v>
      </c>
      <c r="G504" s="75" t="s">
        <v>42</v>
      </c>
      <c r="H504" s="76" t="s">
        <v>2331</v>
      </c>
      <c r="I504" s="96" t="s">
        <v>2329</v>
      </c>
      <c r="J504" s="74">
        <v>337</v>
      </c>
      <c r="K504" s="93" t="s">
        <v>2332</v>
      </c>
      <c r="L504" s="98" t="s">
        <v>60</v>
      </c>
    </row>
    <row r="505" spans="1:12" x14ac:dyDescent="0.35">
      <c r="A505" s="75" t="s">
        <v>21</v>
      </c>
      <c r="B505" s="76">
        <v>1835477</v>
      </c>
      <c r="C505" s="96">
        <v>1836289</v>
      </c>
      <c r="D505" s="74" t="s">
        <v>39</v>
      </c>
      <c r="E505" s="93" t="s">
        <v>2219</v>
      </c>
      <c r="F505" s="97" t="s">
        <v>2333</v>
      </c>
      <c r="G505" s="75" t="s">
        <v>42</v>
      </c>
      <c r="H505" s="76" t="s">
        <v>2334</v>
      </c>
      <c r="I505" s="96" t="s">
        <v>2219</v>
      </c>
      <c r="J505" s="74">
        <v>270</v>
      </c>
      <c r="K505" s="93" t="s">
        <v>2335</v>
      </c>
      <c r="L505" s="98" t="s">
        <v>763</v>
      </c>
    </row>
    <row r="506" spans="1:12" x14ac:dyDescent="0.35">
      <c r="A506" s="75" t="s">
        <v>21</v>
      </c>
      <c r="B506" s="76">
        <v>1851448</v>
      </c>
      <c r="C506" s="96">
        <v>1853736</v>
      </c>
      <c r="D506" s="74" t="s">
        <v>39</v>
      </c>
      <c r="E506" s="93" t="s">
        <v>2336</v>
      </c>
      <c r="F506" s="97" t="s">
        <v>2337</v>
      </c>
      <c r="G506" s="75" t="s">
        <v>42</v>
      </c>
      <c r="H506" s="76" t="s">
        <v>2338</v>
      </c>
      <c r="I506" s="96" t="s">
        <v>2336</v>
      </c>
      <c r="J506" s="74">
        <v>762</v>
      </c>
      <c r="K506" s="93" t="s">
        <v>2339</v>
      </c>
      <c r="L506" s="98" t="s">
        <v>2340</v>
      </c>
    </row>
    <row r="507" spans="1:12" x14ac:dyDescent="0.35">
      <c r="A507" s="75" t="s">
        <v>21</v>
      </c>
      <c r="B507" s="76">
        <v>1853909</v>
      </c>
      <c r="C507" s="96">
        <v>1854379</v>
      </c>
      <c r="D507" s="74" t="s">
        <v>39</v>
      </c>
      <c r="E507" s="93" t="s">
        <v>2341</v>
      </c>
      <c r="F507" s="97" t="s">
        <v>2342</v>
      </c>
      <c r="G507" s="75" t="s">
        <v>42</v>
      </c>
      <c r="H507" s="76" t="s">
        <v>2343</v>
      </c>
      <c r="I507" s="96" t="s">
        <v>2341</v>
      </c>
      <c r="J507" s="74">
        <v>156</v>
      </c>
      <c r="K507" s="93" t="s">
        <v>2344</v>
      </c>
      <c r="L507" s="98" t="s">
        <v>2345</v>
      </c>
    </row>
    <row r="508" spans="1:12" x14ac:dyDescent="0.35">
      <c r="A508" s="75" t="s">
        <v>21</v>
      </c>
      <c r="B508" s="76">
        <v>1856210</v>
      </c>
      <c r="C508" s="96">
        <v>1857457</v>
      </c>
      <c r="D508" s="74" t="s">
        <v>55</v>
      </c>
      <c r="E508" s="93" t="s">
        <v>2346</v>
      </c>
      <c r="F508" s="97" t="s">
        <v>2347</v>
      </c>
      <c r="G508" s="75" t="s">
        <v>42</v>
      </c>
      <c r="H508" s="76" t="s">
        <v>2348</v>
      </c>
      <c r="I508" s="96" t="s">
        <v>2346</v>
      </c>
      <c r="J508" s="74">
        <v>415</v>
      </c>
      <c r="K508" s="93" t="s">
        <v>2349</v>
      </c>
      <c r="L508" s="98" t="s">
        <v>2350</v>
      </c>
    </row>
    <row r="509" spans="1:12" x14ac:dyDescent="0.35">
      <c r="A509" s="75" t="s">
        <v>21</v>
      </c>
      <c r="B509" s="76">
        <v>1857469</v>
      </c>
      <c r="C509" s="96">
        <v>1858566</v>
      </c>
      <c r="D509" s="74" t="s">
        <v>55</v>
      </c>
      <c r="E509" s="93" t="s">
        <v>1603</v>
      </c>
      <c r="F509" s="97" t="s">
        <v>1604</v>
      </c>
      <c r="G509" s="75" t="s">
        <v>42</v>
      </c>
      <c r="H509" s="76" t="s">
        <v>2351</v>
      </c>
      <c r="I509" s="96" t="s">
        <v>1603</v>
      </c>
      <c r="J509" s="74">
        <v>365</v>
      </c>
      <c r="K509" s="93" t="s">
        <v>2352</v>
      </c>
      <c r="L509" s="98" t="s">
        <v>1607</v>
      </c>
    </row>
    <row r="510" spans="1:12" x14ac:dyDescent="0.35">
      <c r="A510" s="75" t="s">
        <v>21</v>
      </c>
      <c r="B510" s="76">
        <v>1858917</v>
      </c>
      <c r="C510" s="96">
        <v>1859819</v>
      </c>
      <c r="D510" s="74" t="s">
        <v>55</v>
      </c>
      <c r="E510" s="93" t="s">
        <v>2353</v>
      </c>
      <c r="F510" s="97" t="s">
        <v>2354</v>
      </c>
      <c r="G510" s="75" t="s">
        <v>42</v>
      </c>
      <c r="H510" s="76" t="s">
        <v>2355</v>
      </c>
      <c r="I510" s="96" t="s">
        <v>2353</v>
      </c>
      <c r="J510" s="74">
        <v>300</v>
      </c>
      <c r="K510" s="93" t="s">
        <v>2356</v>
      </c>
      <c r="L510" s="98" t="s">
        <v>2357</v>
      </c>
    </row>
    <row r="511" spans="1:12" x14ac:dyDescent="0.35">
      <c r="A511" s="75" t="s">
        <v>21</v>
      </c>
      <c r="B511" s="76">
        <v>1863063</v>
      </c>
      <c r="C511" s="96">
        <v>1864262</v>
      </c>
      <c r="D511" s="74" t="s">
        <v>55</v>
      </c>
      <c r="E511" s="93" t="s">
        <v>2358</v>
      </c>
      <c r="F511" s="97" t="s">
        <v>2359</v>
      </c>
      <c r="G511" s="75" t="s">
        <v>42</v>
      </c>
      <c r="H511" s="76" t="s">
        <v>2360</v>
      </c>
      <c r="I511" s="96" t="s">
        <v>2358</v>
      </c>
      <c r="J511" s="74">
        <v>399</v>
      </c>
      <c r="K511" s="93" t="s">
        <v>2361</v>
      </c>
      <c r="L511" s="98" t="s">
        <v>2362</v>
      </c>
    </row>
    <row r="512" spans="1:12" x14ac:dyDescent="0.35">
      <c r="A512" s="75" t="s">
        <v>21</v>
      </c>
      <c r="B512" s="76">
        <v>1864501</v>
      </c>
      <c r="C512" s="96">
        <v>1865019</v>
      </c>
      <c r="D512" s="74" t="s">
        <v>55</v>
      </c>
      <c r="E512" s="93" t="s">
        <v>2363</v>
      </c>
      <c r="F512" s="97" t="s">
        <v>2364</v>
      </c>
      <c r="G512" s="75" t="s">
        <v>42</v>
      </c>
      <c r="H512" s="76" t="s">
        <v>2365</v>
      </c>
      <c r="I512" s="96" t="s">
        <v>2363</v>
      </c>
      <c r="J512" s="74">
        <v>172</v>
      </c>
      <c r="K512" s="93" t="s">
        <v>2366</v>
      </c>
      <c r="L512" s="98" t="s">
        <v>466</v>
      </c>
    </row>
    <row r="513" spans="1:12" x14ac:dyDescent="0.35">
      <c r="A513" s="75" t="s">
        <v>21</v>
      </c>
      <c r="B513" s="76">
        <v>1866129</v>
      </c>
      <c r="C513" s="96">
        <v>1867178</v>
      </c>
      <c r="D513" s="74" t="s">
        <v>39</v>
      </c>
      <c r="E513" s="93" t="s">
        <v>2367</v>
      </c>
      <c r="F513" s="97" t="s">
        <v>2368</v>
      </c>
      <c r="G513" s="75" t="s">
        <v>42</v>
      </c>
      <c r="H513" s="76" t="s">
        <v>2369</v>
      </c>
      <c r="I513" s="96" t="s">
        <v>2367</v>
      </c>
      <c r="J513" s="74">
        <v>349</v>
      </c>
      <c r="K513" s="93" t="s">
        <v>2370</v>
      </c>
      <c r="L513" s="98" t="s">
        <v>2371</v>
      </c>
    </row>
    <row r="514" spans="1:12" x14ac:dyDescent="0.35">
      <c r="A514" s="75" t="s">
        <v>21</v>
      </c>
      <c r="B514" s="76">
        <v>1868223</v>
      </c>
      <c r="C514" s="96">
        <v>1869113</v>
      </c>
      <c r="D514" s="74" t="s">
        <v>55</v>
      </c>
      <c r="E514" s="93" t="s">
        <v>2372</v>
      </c>
      <c r="F514" s="97" t="s">
        <v>2373</v>
      </c>
      <c r="G514" s="75" t="s">
        <v>42</v>
      </c>
      <c r="H514" s="76" t="s">
        <v>2374</v>
      </c>
      <c r="I514" s="96" t="s">
        <v>2372</v>
      </c>
      <c r="J514" s="74">
        <v>296</v>
      </c>
      <c r="K514" s="93" t="s">
        <v>2375</v>
      </c>
      <c r="L514" s="98" t="s">
        <v>2376</v>
      </c>
    </row>
    <row r="515" spans="1:12" x14ac:dyDescent="0.35">
      <c r="A515" s="75" t="s">
        <v>21</v>
      </c>
      <c r="B515" s="76">
        <v>1869110</v>
      </c>
      <c r="C515" s="96">
        <v>1870210</v>
      </c>
      <c r="D515" s="74" t="s">
        <v>55</v>
      </c>
      <c r="E515" s="93" t="s">
        <v>2377</v>
      </c>
      <c r="F515" s="97" t="s">
        <v>2378</v>
      </c>
      <c r="G515" s="75" t="s">
        <v>42</v>
      </c>
      <c r="H515" s="76" t="s">
        <v>2379</v>
      </c>
      <c r="I515" s="96" t="s">
        <v>2377</v>
      </c>
      <c r="J515" s="74">
        <v>366</v>
      </c>
      <c r="K515" s="93" t="s">
        <v>2380</v>
      </c>
      <c r="L515" s="98" t="s">
        <v>2381</v>
      </c>
    </row>
    <row r="516" spans="1:12" x14ac:dyDescent="0.35">
      <c r="A516" s="75" t="s">
        <v>21</v>
      </c>
      <c r="B516" s="76">
        <v>1870207</v>
      </c>
      <c r="C516" s="96">
        <v>1871166</v>
      </c>
      <c r="D516" s="74" t="s">
        <v>55</v>
      </c>
      <c r="E516" s="93" t="s">
        <v>2382</v>
      </c>
      <c r="F516" s="97" t="s">
        <v>2383</v>
      </c>
      <c r="G516" s="75" t="s">
        <v>42</v>
      </c>
      <c r="H516" s="76" t="s">
        <v>2384</v>
      </c>
      <c r="I516" s="96" t="s">
        <v>2382</v>
      </c>
      <c r="J516" s="74">
        <v>319</v>
      </c>
      <c r="K516" s="93" t="s">
        <v>2385</v>
      </c>
      <c r="L516" s="98" t="s">
        <v>1181</v>
      </c>
    </row>
    <row r="517" spans="1:12" x14ac:dyDescent="0.35">
      <c r="A517" s="75" t="s">
        <v>21</v>
      </c>
      <c r="B517" s="76">
        <v>1876782</v>
      </c>
      <c r="C517" s="96">
        <v>1877600</v>
      </c>
      <c r="D517" s="74" t="s">
        <v>55</v>
      </c>
      <c r="E517" s="93" t="s">
        <v>2386</v>
      </c>
      <c r="F517" s="97" t="s">
        <v>2387</v>
      </c>
      <c r="G517" s="75" t="s">
        <v>42</v>
      </c>
      <c r="H517" s="76" t="s">
        <v>2388</v>
      </c>
      <c r="I517" s="96" t="s">
        <v>2386</v>
      </c>
      <c r="J517" s="74">
        <v>272</v>
      </c>
      <c r="K517" s="93" t="s">
        <v>2389</v>
      </c>
      <c r="L517" s="98" t="s">
        <v>1052</v>
      </c>
    </row>
    <row r="518" spans="1:12" x14ac:dyDescent="0.35">
      <c r="A518" s="75" t="s">
        <v>21</v>
      </c>
      <c r="B518" s="76">
        <v>1877769</v>
      </c>
      <c r="C518" s="96">
        <v>1879127</v>
      </c>
      <c r="D518" s="74" t="s">
        <v>39</v>
      </c>
      <c r="E518" s="93" t="s">
        <v>2390</v>
      </c>
      <c r="F518" s="97" t="s">
        <v>2391</v>
      </c>
      <c r="G518" s="75" t="s">
        <v>42</v>
      </c>
      <c r="H518" s="76" t="s">
        <v>2392</v>
      </c>
      <c r="I518" s="96" t="s">
        <v>2390</v>
      </c>
      <c r="J518" s="74">
        <v>452</v>
      </c>
      <c r="K518" s="93" t="s">
        <v>2393</v>
      </c>
      <c r="L518" s="98" t="s">
        <v>2394</v>
      </c>
    </row>
    <row r="519" spans="1:12" x14ac:dyDescent="0.35">
      <c r="A519" s="75" t="s">
        <v>21</v>
      </c>
      <c r="B519" s="76">
        <v>1879645</v>
      </c>
      <c r="C519" s="96">
        <v>1880616</v>
      </c>
      <c r="D519" s="74" t="s">
        <v>55</v>
      </c>
      <c r="E519" s="93" t="s">
        <v>2329</v>
      </c>
      <c r="F519" s="97" t="s">
        <v>2395</v>
      </c>
      <c r="G519" s="75" t="s">
        <v>42</v>
      </c>
      <c r="H519" s="76" t="s">
        <v>2396</v>
      </c>
      <c r="I519" s="96" t="s">
        <v>2329</v>
      </c>
      <c r="J519" s="74">
        <v>323</v>
      </c>
      <c r="K519" s="93" t="s">
        <v>2397</v>
      </c>
      <c r="L519" s="98" t="s">
        <v>60</v>
      </c>
    </row>
    <row r="520" spans="1:12" x14ac:dyDescent="0.35">
      <c r="A520" s="75" t="s">
        <v>21</v>
      </c>
      <c r="B520" s="76">
        <v>1888835</v>
      </c>
      <c r="C520" s="96">
        <v>1889728</v>
      </c>
      <c r="D520" s="74" t="s">
        <v>55</v>
      </c>
      <c r="E520" s="93" t="s">
        <v>959</v>
      </c>
      <c r="F520" s="97" t="s">
        <v>2398</v>
      </c>
      <c r="G520" s="75" t="s">
        <v>42</v>
      </c>
      <c r="H520" s="76" t="s">
        <v>2399</v>
      </c>
      <c r="I520" s="96" t="s">
        <v>959</v>
      </c>
      <c r="J520" s="74">
        <v>297</v>
      </c>
      <c r="K520" s="93" t="s">
        <v>2400</v>
      </c>
      <c r="L520" s="98" t="s">
        <v>745</v>
      </c>
    </row>
    <row r="521" spans="1:12" x14ac:dyDescent="0.35">
      <c r="A521" s="75" t="s">
        <v>21</v>
      </c>
      <c r="B521" s="76">
        <v>1916400</v>
      </c>
      <c r="C521" s="96">
        <v>1917236</v>
      </c>
      <c r="D521" s="74" t="s">
        <v>55</v>
      </c>
      <c r="E521" s="93" t="s">
        <v>2401</v>
      </c>
      <c r="F521" s="97" t="s">
        <v>2402</v>
      </c>
      <c r="G521" s="75" t="s">
        <v>42</v>
      </c>
      <c r="H521" s="76" t="s">
        <v>2403</v>
      </c>
      <c r="I521" s="96" t="s">
        <v>2401</v>
      </c>
      <c r="J521" s="74">
        <v>278</v>
      </c>
      <c r="K521" s="93" t="s">
        <v>2404</v>
      </c>
      <c r="L521" s="98" t="s">
        <v>2405</v>
      </c>
    </row>
    <row r="522" spans="1:12" x14ac:dyDescent="0.35">
      <c r="A522" s="75" t="s">
        <v>21</v>
      </c>
      <c r="B522" s="76">
        <v>1918436</v>
      </c>
      <c r="C522" s="96">
        <v>1919389</v>
      </c>
      <c r="D522" s="74" t="s">
        <v>55</v>
      </c>
      <c r="E522" s="93" t="s">
        <v>959</v>
      </c>
      <c r="F522" s="97" t="s">
        <v>2406</v>
      </c>
      <c r="G522" s="75" t="s">
        <v>42</v>
      </c>
      <c r="H522" s="76" t="s">
        <v>2407</v>
      </c>
      <c r="I522" s="96" t="s">
        <v>959</v>
      </c>
      <c r="J522" s="74">
        <v>317</v>
      </c>
      <c r="K522" s="93" t="s">
        <v>2408</v>
      </c>
      <c r="L522" s="98" t="s">
        <v>745</v>
      </c>
    </row>
    <row r="523" spans="1:12" x14ac:dyDescent="0.35">
      <c r="A523" s="75" t="s">
        <v>21</v>
      </c>
      <c r="B523" s="76">
        <v>1930365</v>
      </c>
      <c r="C523" s="96">
        <v>1931444</v>
      </c>
      <c r="D523" s="74" t="s">
        <v>55</v>
      </c>
      <c r="E523" s="93" t="s">
        <v>2409</v>
      </c>
      <c r="F523" s="97" t="s">
        <v>2410</v>
      </c>
      <c r="G523" s="75" t="s">
        <v>42</v>
      </c>
      <c r="H523" s="76" t="s">
        <v>2411</v>
      </c>
      <c r="I523" s="96" t="s">
        <v>2409</v>
      </c>
      <c r="J523" s="74">
        <v>359</v>
      </c>
      <c r="K523" s="93" t="s">
        <v>2412</v>
      </c>
      <c r="L523" s="98" t="s">
        <v>2413</v>
      </c>
    </row>
    <row r="524" spans="1:12" x14ac:dyDescent="0.35">
      <c r="A524" s="75" t="s">
        <v>21</v>
      </c>
      <c r="B524" s="76">
        <v>1932495</v>
      </c>
      <c r="C524" s="96">
        <v>1933508</v>
      </c>
      <c r="D524" s="74" t="s">
        <v>55</v>
      </c>
      <c r="E524" s="93" t="s">
        <v>2414</v>
      </c>
      <c r="F524" s="97" t="s">
        <v>2415</v>
      </c>
      <c r="G524" s="75" t="s">
        <v>42</v>
      </c>
      <c r="H524" s="76" t="s">
        <v>2416</v>
      </c>
      <c r="I524" s="96" t="s">
        <v>2414</v>
      </c>
      <c r="J524" s="74">
        <v>337</v>
      </c>
      <c r="K524" s="93" t="s">
        <v>2417</v>
      </c>
      <c r="L524" s="98" t="s">
        <v>2418</v>
      </c>
    </row>
    <row r="525" spans="1:12" x14ac:dyDescent="0.35">
      <c r="A525" s="75" t="s">
        <v>21</v>
      </c>
      <c r="B525" s="76">
        <v>1935060</v>
      </c>
      <c r="C525" s="96">
        <v>1936481</v>
      </c>
      <c r="D525" s="74" t="s">
        <v>55</v>
      </c>
      <c r="E525" s="93" t="s">
        <v>2419</v>
      </c>
      <c r="F525" s="97" t="s">
        <v>2420</v>
      </c>
      <c r="G525" s="75" t="s">
        <v>42</v>
      </c>
      <c r="H525" s="76" t="s">
        <v>2421</v>
      </c>
      <c r="I525" s="96" t="s">
        <v>2419</v>
      </c>
      <c r="J525" s="74">
        <v>473</v>
      </c>
      <c r="K525" s="93" t="s">
        <v>2422</v>
      </c>
      <c r="L525" s="98" t="s">
        <v>2423</v>
      </c>
    </row>
    <row r="526" spans="1:12" x14ac:dyDescent="0.35">
      <c r="A526" s="75" t="s">
        <v>21</v>
      </c>
      <c r="B526" s="76">
        <v>1936680</v>
      </c>
      <c r="C526" s="96">
        <v>1937858</v>
      </c>
      <c r="D526" s="74" t="s">
        <v>55</v>
      </c>
      <c r="E526" s="93" t="s">
        <v>2424</v>
      </c>
      <c r="F526" s="97" t="s">
        <v>2425</v>
      </c>
      <c r="G526" s="75" t="s">
        <v>42</v>
      </c>
      <c r="H526" s="76" t="s">
        <v>2426</v>
      </c>
      <c r="I526" s="96" t="s">
        <v>2424</v>
      </c>
      <c r="J526" s="74">
        <v>392</v>
      </c>
      <c r="K526" s="93" t="s">
        <v>2427</v>
      </c>
      <c r="L526" s="98" t="s">
        <v>2428</v>
      </c>
    </row>
    <row r="527" spans="1:12" x14ac:dyDescent="0.35">
      <c r="A527" s="75" t="s">
        <v>21</v>
      </c>
      <c r="B527" s="76">
        <v>1941982</v>
      </c>
      <c r="C527" s="96">
        <v>1942794</v>
      </c>
      <c r="D527" s="74" t="s">
        <v>55</v>
      </c>
      <c r="E527" s="93" t="s">
        <v>536</v>
      </c>
      <c r="F527" s="97" t="s">
        <v>2429</v>
      </c>
      <c r="G527" s="75" t="s">
        <v>42</v>
      </c>
      <c r="H527" s="76" t="s">
        <v>2430</v>
      </c>
      <c r="I527" s="96" t="s">
        <v>536</v>
      </c>
      <c r="J527" s="74">
        <v>270</v>
      </c>
      <c r="K527" s="93" t="s">
        <v>2431</v>
      </c>
      <c r="L527" s="98" t="s">
        <v>540</v>
      </c>
    </row>
    <row r="528" spans="1:12" x14ac:dyDescent="0.35">
      <c r="A528" s="75" t="s">
        <v>21</v>
      </c>
      <c r="B528" s="76">
        <v>1946289</v>
      </c>
      <c r="C528" s="96">
        <v>1946915</v>
      </c>
      <c r="D528" s="74" t="s">
        <v>55</v>
      </c>
      <c r="E528" s="93" t="s">
        <v>2432</v>
      </c>
      <c r="F528" s="97" t="s">
        <v>2433</v>
      </c>
      <c r="G528" s="75" t="s">
        <v>42</v>
      </c>
      <c r="H528" s="76" t="s">
        <v>2434</v>
      </c>
      <c r="I528" s="96" t="s">
        <v>2432</v>
      </c>
      <c r="J528" s="74">
        <v>208</v>
      </c>
      <c r="K528" s="93" t="s">
        <v>2435</v>
      </c>
      <c r="L528" s="98" t="s">
        <v>2436</v>
      </c>
    </row>
    <row r="529" spans="1:12" x14ac:dyDescent="0.35">
      <c r="A529" s="75" t="s">
        <v>21</v>
      </c>
      <c r="B529" s="76">
        <v>1948386</v>
      </c>
      <c r="C529" s="96">
        <v>1951343</v>
      </c>
      <c r="D529" s="74" t="s">
        <v>55</v>
      </c>
      <c r="E529" s="93" t="s">
        <v>688</v>
      </c>
      <c r="F529" s="97" t="s">
        <v>689</v>
      </c>
      <c r="G529" s="75" t="s">
        <v>42</v>
      </c>
      <c r="H529" s="76" t="s">
        <v>2437</v>
      </c>
      <c r="I529" s="96" t="s">
        <v>688</v>
      </c>
      <c r="J529" s="74">
        <v>985</v>
      </c>
      <c r="K529" s="93" t="s">
        <v>2438</v>
      </c>
      <c r="L529" s="98" t="s">
        <v>692</v>
      </c>
    </row>
    <row r="530" spans="1:12" x14ac:dyDescent="0.35">
      <c r="A530" s="75" t="s">
        <v>21</v>
      </c>
      <c r="B530" s="76">
        <v>1956435</v>
      </c>
      <c r="C530" s="96">
        <v>1957424</v>
      </c>
      <c r="D530" s="74" t="s">
        <v>39</v>
      </c>
      <c r="E530" s="93" t="s">
        <v>2124</v>
      </c>
      <c r="F530" s="97" t="s">
        <v>2125</v>
      </c>
      <c r="G530" s="75" t="s">
        <v>42</v>
      </c>
      <c r="H530" s="76" t="s">
        <v>2439</v>
      </c>
      <c r="I530" s="96" t="s">
        <v>2124</v>
      </c>
      <c r="J530" s="74">
        <v>329</v>
      </c>
      <c r="K530" s="93" t="s">
        <v>2440</v>
      </c>
      <c r="L530" s="98" t="s">
        <v>2128</v>
      </c>
    </row>
    <row r="531" spans="1:12" x14ac:dyDescent="0.35">
      <c r="A531" s="75" t="s">
        <v>21</v>
      </c>
      <c r="B531" s="76">
        <v>1960061</v>
      </c>
      <c r="C531" s="96">
        <v>1960567</v>
      </c>
      <c r="D531" s="74" t="s">
        <v>39</v>
      </c>
      <c r="E531" s="93" t="s">
        <v>1067</v>
      </c>
      <c r="F531" s="97" t="s">
        <v>2441</v>
      </c>
      <c r="G531" s="75" t="s">
        <v>42</v>
      </c>
      <c r="H531" s="76" t="s">
        <v>2442</v>
      </c>
      <c r="I531" s="96" t="s">
        <v>1067</v>
      </c>
      <c r="J531" s="74">
        <v>168</v>
      </c>
      <c r="K531" s="93" t="s">
        <v>2443</v>
      </c>
      <c r="L531" s="98" t="s">
        <v>1071</v>
      </c>
    </row>
    <row r="532" spans="1:12" x14ac:dyDescent="0.35">
      <c r="A532" s="75" t="s">
        <v>21</v>
      </c>
      <c r="B532" s="76">
        <v>1961265</v>
      </c>
      <c r="C532" s="96">
        <v>1962212</v>
      </c>
      <c r="D532" s="74" t="s">
        <v>55</v>
      </c>
      <c r="E532" s="93" t="s">
        <v>2444</v>
      </c>
      <c r="F532" s="97" t="s">
        <v>2445</v>
      </c>
      <c r="G532" s="75" t="s">
        <v>42</v>
      </c>
      <c r="H532" s="76" t="s">
        <v>2446</v>
      </c>
      <c r="I532" s="96" t="s">
        <v>2444</v>
      </c>
      <c r="J532" s="74">
        <v>315</v>
      </c>
      <c r="K532" s="93" t="s">
        <v>2447</v>
      </c>
      <c r="L532" s="98" t="s">
        <v>2448</v>
      </c>
    </row>
    <row r="533" spans="1:12" x14ac:dyDescent="0.35">
      <c r="A533" s="75" t="s">
        <v>21</v>
      </c>
      <c r="B533" s="76">
        <v>1968314</v>
      </c>
      <c r="C533" s="96">
        <v>1968631</v>
      </c>
      <c r="D533" s="74" t="s">
        <v>55</v>
      </c>
      <c r="E533" s="93" t="s">
        <v>2449</v>
      </c>
      <c r="F533" s="97" t="s">
        <v>2450</v>
      </c>
      <c r="G533" s="75" t="s">
        <v>42</v>
      </c>
      <c r="H533" s="76" t="s">
        <v>2451</v>
      </c>
      <c r="I533" s="96" t="s">
        <v>2449</v>
      </c>
      <c r="J533" s="74">
        <v>105</v>
      </c>
      <c r="K533" s="93" t="s">
        <v>2452</v>
      </c>
      <c r="L533" s="98" t="s">
        <v>307</v>
      </c>
    </row>
    <row r="534" spans="1:12" x14ac:dyDescent="0.35">
      <c r="A534" s="75" t="s">
        <v>21</v>
      </c>
      <c r="B534" s="76">
        <v>1984838</v>
      </c>
      <c r="C534" s="96">
        <v>1985383</v>
      </c>
      <c r="D534" s="74" t="s">
        <v>39</v>
      </c>
      <c r="E534" s="93" t="s">
        <v>1597</v>
      </c>
      <c r="F534" s="97" t="s">
        <v>2453</v>
      </c>
      <c r="G534" s="75" t="s">
        <v>42</v>
      </c>
      <c r="H534" s="76" t="s">
        <v>2454</v>
      </c>
      <c r="I534" s="96" t="s">
        <v>1597</v>
      </c>
      <c r="J534" s="74">
        <v>181</v>
      </c>
      <c r="K534" s="93" t="s">
        <v>2455</v>
      </c>
      <c r="L534" s="98" t="s">
        <v>1071</v>
      </c>
    </row>
    <row r="535" spans="1:12" x14ac:dyDescent="0.35">
      <c r="A535" s="75" t="s">
        <v>21</v>
      </c>
      <c r="B535" s="76">
        <v>1985416</v>
      </c>
      <c r="C535" s="96">
        <v>1986588</v>
      </c>
      <c r="D535" s="74" t="s">
        <v>55</v>
      </c>
      <c r="E535" s="93" t="s">
        <v>2456</v>
      </c>
      <c r="F535" s="97" t="s">
        <v>2457</v>
      </c>
      <c r="G535" s="75" t="s">
        <v>42</v>
      </c>
      <c r="H535" s="76" t="s">
        <v>2458</v>
      </c>
      <c r="I535" s="96" t="s">
        <v>2456</v>
      </c>
      <c r="J535" s="74">
        <v>390</v>
      </c>
      <c r="K535" s="93" t="s">
        <v>2459</v>
      </c>
      <c r="L535" s="98" t="s">
        <v>2460</v>
      </c>
    </row>
    <row r="536" spans="1:12" x14ac:dyDescent="0.35">
      <c r="A536" s="75" t="s">
        <v>21</v>
      </c>
      <c r="B536" s="76">
        <v>1988058</v>
      </c>
      <c r="C536" s="96">
        <v>1988780</v>
      </c>
      <c r="D536" s="74" t="s">
        <v>39</v>
      </c>
      <c r="E536" s="93" t="s">
        <v>2461</v>
      </c>
      <c r="F536" s="97" t="s">
        <v>2462</v>
      </c>
      <c r="G536" s="75" t="s">
        <v>42</v>
      </c>
      <c r="H536" s="76" t="s">
        <v>2463</v>
      </c>
      <c r="I536" s="96" t="s">
        <v>2461</v>
      </c>
      <c r="J536" s="74">
        <v>240</v>
      </c>
      <c r="K536" s="93" t="s">
        <v>2464</v>
      </c>
      <c r="L536" s="98" t="s">
        <v>237</v>
      </c>
    </row>
    <row r="537" spans="1:12" x14ac:dyDescent="0.35">
      <c r="A537" s="75" t="s">
        <v>21</v>
      </c>
      <c r="B537" s="76">
        <v>1989336</v>
      </c>
      <c r="C537" s="96">
        <v>1989758</v>
      </c>
      <c r="D537" s="74" t="s">
        <v>39</v>
      </c>
      <c r="E537" s="93" t="s">
        <v>1067</v>
      </c>
      <c r="F537" s="97" t="s">
        <v>2465</v>
      </c>
      <c r="G537" s="75" t="s">
        <v>42</v>
      </c>
      <c r="H537" s="76" t="s">
        <v>2466</v>
      </c>
      <c r="I537" s="96" t="s">
        <v>1067</v>
      </c>
      <c r="J537" s="74">
        <v>140</v>
      </c>
      <c r="K537" s="93" t="s">
        <v>2467</v>
      </c>
      <c r="L537" s="98" t="s">
        <v>1071</v>
      </c>
    </row>
    <row r="538" spans="1:12" x14ac:dyDescent="0.35">
      <c r="A538" s="75" t="s">
        <v>21</v>
      </c>
      <c r="B538" s="76">
        <v>1990201</v>
      </c>
      <c r="C538" s="96">
        <v>1992480</v>
      </c>
      <c r="D538" s="74" t="s">
        <v>39</v>
      </c>
      <c r="E538" s="93" t="s">
        <v>2468</v>
      </c>
      <c r="F538" s="97" t="s">
        <v>2469</v>
      </c>
      <c r="G538" s="75" t="s">
        <v>42</v>
      </c>
      <c r="H538" s="76" t="s">
        <v>2470</v>
      </c>
      <c r="I538" s="96" t="s">
        <v>2468</v>
      </c>
      <c r="J538" s="74">
        <v>759</v>
      </c>
      <c r="K538" s="93" t="s">
        <v>2471</v>
      </c>
      <c r="L538" s="98" t="s">
        <v>900</v>
      </c>
    </row>
    <row r="539" spans="1:12" x14ac:dyDescent="0.35">
      <c r="L539" s="98" t="s">
        <v>1176</v>
      </c>
    </row>
    <row r="540" spans="1:12" x14ac:dyDescent="0.35">
      <c r="A540" s="75" t="s">
        <v>21</v>
      </c>
      <c r="B540" s="76">
        <v>1997623</v>
      </c>
      <c r="C540" s="96">
        <v>1998399</v>
      </c>
      <c r="D540" s="74" t="s">
        <v>55</v>
      </c>
      <c r="E540" s="93" t="s">
        <v>2472</v>
      </c>
      <c r="F540" s="97" t="s">
        <v>2473</v>
      </c>
      <c r="G540" s="75" t="s">
        <v>42</v>
      </c>
      <c r="H540" s="76" t="s">
        <v>2474</v>
      </c>
      <c r="I540" s="96" t="s">
        <v>2472</v>
      </c>
      <c r="J540" s="74">
        <v>258</v>
      </c>
      <c r="K540" s="93" t="s">
        <v>2475</v>
      </c>
      <c r="L540" s="98" t="s">
        <v>2476</v>
      </c>
    </row>
    <row r="541" spans="1:12" x14ac:dyDescent="0.35">
      <c r="A541" s="75" t="s">
        <v>21</v>
      </c>
      <c r="B541" s="76">
        <v>1998535</v>
      </c>
      <c r="C541" s="96">
        <v>1999350</v>
      </c>
      <c r="D541" s="74" t="s">
        <v>55</v>
      </c>
      <c r="E541" s="93" t="s">
        <v>2477</v>
      </c>
      <c r="F541" s="97" t="s">
        <v>2478</v>
      </c>
      <c r="G541" s="75" t="s">
        <v>42</v>
      </c>
      <c r="H541" s="76" t="s">
        <v>2479</v>
      </c>
      <c r="I541" s="96" t="s">
        <v>2477</v>
      </c>
      <c r="J541" s="74">
        <v>271</v>
      </c>
      <c r="K541" s="93" t="s">
        <v>2480</v>
      </c>
      <c r="L541" s="98" t="s">
        <v>2481</v>
      </c>
    </row>
    <row r="542" spans="1:12" x14ac:dyDescent="0.35">
      <c r="L542" s="98" t="s">
        <v>2482</v>
      </c>
    </row>
    <row r="543" spans="1:12" x14ac:dyDescent="0.35">
      <c r="A543" s="75" t="s">
        <v>21</v>
      </c>
      <c r="B543" s="76">
        <v>1999369</v>
      </c>
      <c r="C543" s="96">
        <v>2000379</v>
      </c>
      <c r="D543" s="74" t="s">
        <v>55</v>
      </c>
      <c r="E543" s="93" t="s">
        <v>2483</v>
      </c>
      <c r="F543" s="97" t="s">
        <v>2484</v>
      </c>
      <c r="G543" s="75" t="s">
        <v>42</v>
      </c>
      <c r="H543" s="76" t="s">
        <v>2485</v>
      </c>
      <c r="I543" s="96" t="s">
        <v>2483</v>
      </c>
      <c r="J543" s="74">
        <v>336</v>
      </c>
      <c r="K543" s="93" t="s">
        <v>2486</v>
      </c>
      <c r="L543" s="98" t="s">
        <v>2487</v>
      </c>
    </row>
    <row r="544" spans="1:12" x14ac:dyDescent="0.35">
      <c r="A544" s="75" t="s">
        <v>21</v>
      </c>
      <c r="B544" s="76">
        <v>2000376</v>
      </c>
      <c r="C544" s="96">
        <v>2001146</v>
      </c>
      <c r="D544" s="74" t="s">
        <v>55</v>
      </c>
      <c r="E544" s="93" t="s">
        <v>2488</v>
      </c>
      <c r="F544" s="97" t="s">
        <v>2489</v>
      </c>
      <c r="G544" s="75" t="s">
        <v>42</v>
      </c>
      <c r="H544" s="76" t="s">
        <v>2490</v>
      </c>
      <c r="I544" s="96" t="s">
        <v>2488</v>
      </c>
      <c r="J544" s="74">
        <v>256</v>
      </c>
      <c r="K544" s="93" t="s">
        <v>2491</v>
      </c>
      <c r="L544" s="98" t="s">
        <v>2492</v>
      </c>
    </row>
    <row r="545" spans="1:12" x14ac:dyDescent="0.35">
      <c r="A545" s="75" t="s">
        <v>21</v>
      </c>
      <c r="B545" s="76">
        <v>2001343</v>
      </c>
      <c r="C545" s="96">
        <v>2002452</v>
      </c>
      <c r="D545" s="74" t="s">
        <v>55</v>
      </c>
      <c r="E545" s="93" t="s">
        <v>2493</v>
      </c>
      <c r="F545" s="97" t="s">
        <v>2494</v>
      </c>
      <c r="G545" s="75" t="s">
        <v>42</v>
      </c>
      <c r="H545" s="76" t="s">
        <v>2495</v>
      </c>
      <c r="I545" s="96" t="s">
        <v>2493</v>
      </c>
      <c r="J545" s="74">
        <v>369</v>
      </c>
      <c r="K545" s="93" t="s">
        <v>2496</v>
      </c>
      <c r="L545" s="98" t="s">
        <v>2497</v>
      </c>
    </row>
    <row r="546" spans="1:12" x14ac:dyDescent="0.35">
      <c r="A546" s="75" t="s">
        <v>21</v>
      </c>
      <c r="B546" s="76">
        <v>2003028</v>
      </c>
      <c r="C546" s="96">
        <v>2003738</v>
      </c>
      <c r="D546" s="74" t="s">
        <v>55</v>
      </c>
      <c r="E546" s="93" t="s">
        <v>2498</v>
      </c>
      <c r="F546" s="97" t="s">
        <v>2499</v>
      </c>
      <c r="G546" s="75" t="s">
        <v>42</v>
      </c>
      <c r="H546" s="76" t="s">
        <v>2500</v>
      </c>
      <c r="I546" s="96" t="s">
        <v>2498</v>
      </c>
      <c r="J546" s="74">
        <v>236</v>
      </c>
      <c r="K546" s="93" t="s">
        <v>2501</v>
      </c>
      <c r="L546" s="98" t="s">
        <v>2502</v>
      </c>
    </row>
    <row r="547" spans="1:12" x14ac:dyDescent="0.35">
      <c r="A547" s="75" t="s">
        <v>21</v>
      </c>
      <c r="B547" s="76">
        <v>2006813</v>
      </c>
      <c r="C547" s="96">
        <v>2007712</v>
      </c>
      <c r="D547" s="74" t="s">
        <v>55</v>
      </c>
      <c r="E547" s="93" t="s">
        <v>2036</v>
      </c>
      <c r="F547" s="97" t="s">
        <v>2503</v>
      </c>
      <c r="G547" s="75" t="s">
        <v>42</v>
      </c>
      <c r="H547" s="76" t="s">
        <v>2504</v>
      </c>
      <c r="I547" s="96" t="s">
        <v>2036</v>
      </c>
      <c r="J547" s="74">
        <v>299</v>
      </c>
      <c r="K547" s="93" t="s">
        <v>2505</v>
      </c>
      <c r="L547" s="98" t="s">
        <v>203</v>
      </c>
    </row>
    <row r="548" spans="1:12" x14ac:dyDescent="0.35">
      <c r="A548" s="75" t="s">
        <v>21</v>
      </c>
      <c r="B548" s="76">
        <v>2007727</v>
      </c>
      <c r="C548" s="96">
        <v>2008527</v>
      </c>
      <c r="D548" s="74" t="s">
        <v>55</v>
      </c>
      <c r="E548" s="93" t="s">
        <v>2506</v>
      </c>
      <c r="F548" s="97" t="s">
        <v>2507</v>
      </c>
      <c r="G548" s="75" t="s">
        <v>42</v>
      </c>
      <c r="H548" s="76" t="s">
        <v>2508</v>
      </c>
      <c r="I548" s="96" t="s">
        <v>2506</v>
      </c>
      <c r="J548" s="74">
        <v>266</v>
      </c>
      <c r="K548" s="93" t="s">
        <v>2509</v>
      </c>
      <c r="L548" s="98" t="s">
        <v>2510</v>
      </c>
    </row>
    <row r="549" spans="1:12" x14ac:dyDescent="0.35">
      <c r="A549" s="75" t="s">
        <v>21</v>
      </c>
      <c r="B549" s="76">
        <v>2008546</v>
      </c>
      <c r="C549" s="96">
        <v>2009181</v>
      </c>
      <c r="D549" s="74" t="s">
        <v>55</v>
      </c>
      <c r="E549" s="93" t="s">
        <v>625</v>
      </c>
      <c r="F549" s="97" t="s">
        <v>2511</v>
      </c>
      <c r="G549" s="75" t="s">
        <v>42</v>
      </c>
      <c r="H549" s="76" t="s">
        <v>2512</v>
      </c>
      <c r="I549" s="96" t="s">
        <v>625</v>
      </c>
      <c r="J549" s="74">
        <v>211</v>
      </c>
      <c r="K549" s="93" t="s">
        <v>2513</v>
      </c>
      <c r="L549" s="98" t="s">
        <v>629</v>
      </c>
    </row>
    <row r="550" spans="1:12" x14ac:dyDescent="0.35">
      <c r="A550" s="75" t="s">
        <v>21</v>
      </c>
      <c r="B550" s="76">
        <v>2018670</v>
      </c>
      <c r="C550" s="96">
        <v>2019248</v>
      </c>
      <c r="D550" s="74" t="s">
        <v>55</v>
      </c>
      <c r="E550" s="93" t="s">
        <v>1067</v>
      </c>
      <c r="F550" s="97" t="s">
        <v>2514</v>
      </c>
      <c r="G550" s="75" t="s">
        <v>42</v>
      </c>
      <c r="H550" s="76" t="s">
        <v>2515</v>
      </c>
      <c r="I550" s="96" t="s">
        <v>1067</v>
      </c>
      <c r="J550" s="74">
        <v>192</v>
      </c>
      <c r="K550" s="93" t="s">
        <v>2516</v>
      </c>
      <c r="L550" s="98" t="s">
        <v>252</v>
      </c>
    </row>
    <row r="551" spans="1:12" x14ac:dyDescent="0.35">
      <c r="A551" s="75" t="s">
        <v>21</v>
      </c>
      <c r="B551" s="76">
        <v>2027080</v>
      </c>
      <c r="C551" s="96">
        <v>2028072</v>
      </c>
      <c r="D551" s="74" t="s">
        <v>39</v>
      </c>
      <c r="E551" s="93" t="s">
        <v>2517</v>
      </c>
      <c r="F551" s="97" t="s">
        <v>2518</v>
      </c>
      <c r="G551" s="75" t="s">
        <v>42</v>
      </c>
      <c r="H551" s="76" t="s">
        <v>2519</v>
      </c>
      <c r="I551" s="96" t="s">
        <v>2517</v>
      </c>
      <c r="J551" s="74">
        <v>330</v>
      </c>
      <c r="K551" s="93" t="s">
        <v>2520</v>
      </c>
      <c r="L551" s="98" t="s">
        <v>2521</v>
      </c>
    </row>
    <row r="552" spans="1:12" x14ac:dyDescent="0.35">
      <c r="A552" s="75" t="s">
        <v>21</v>
      </c>
      <c r="B552" s="76">
        <v>2035760</v>
      </c>
      <c r="C552" s="96">
        <v>2037001</v>
      </c>
      <c r="D552" s="74" t="s">
        <v>55</v>
      </c>
      <c r="E552" s="93" t="s">
        <v>2522</v>
      </c>
      <c r="F552" s="97" t="s">
        <v>2523</v>
      </c>
      <c r="G552" s="75" t="s">
        <v>42</v>
      </c>
      <c r="H552" s="76" t="s">
        <v>2524</v>
      </c>
      <c r="I552" s="96" t="s">
        <v>2522</v>
      </c>
      <c r="J552" s="74">
        <v>413</v>
      </c>
      <c r="K552" s="93" t="s">
        <v>2525</v>
      </c>
      <c r="L552" s="98" t="s">
        <v>2526</v>
      </c>
    </row>
    <row r="553" spans="1:12" x14ac:dyDescent="0.35">
      <c r="A553" s="75" t="s">
        <v>21</v>
      </c>
      <c r="B553" s="76">
        <v>2037024</v>
      </c>
      <c r="C553" s="96">
        <v>2037962</v>
      </c>
      <c r="D553" s="74" t="s">
        <v>55</v>
      </c>
      <c r="E553" s="93" t="s">
        <v>2527</v>
      </c>
      <c r="F553" s="97" t="s">
        <v>2528</v>
      </c>
      <c r="G553" s="75" t="s">
        <v>42</v>
      </c>
      <c r="H553" s="76" t="s">
        <v>2529</v>
      </c>
      <c r="I553" s="96" t="s">
        <v>2527</v>
      </c>
      <c r="J553" s="74">
        <v>312</v>
      </c>
      <c r="K553" s="93" t="s">
        <v>2530</v>
      </c>
      <c r="L553" s="98" t="s">
        <v>2531</v>
      </c>
    </row>
    <row r="554" spans="1:12" x14ac:dyDescent="0.35">
      <c r="A554" s="75" t="s">
        <v>21</v>
      </c>
      <c r="B554" s="76">
        <v>2041763</v>
      </c>
      <c r="C554" s="96">
        <v>2042722</v>
      </c>
      <c r="D554" s="74" t="s">
        <v>55</v>
      </c>
      <c r="E554" s="93" t="s">
        <v>2532</v>
      </c>
      <c r="F554" s="97" t="s">
        <v>2533</v>
      </c>
      <c r="G554" s="75" t="s">
        <v>42</v>
      </c>
      <c r="H554" s="76" t="s">
        <v>2534</v>
      </c>
      <c r="I554" s="96" t="s">
        <v>2532</v>
      </c>
      <c r="J554" s="74">
        <v>319</v>
      </c>
      <c r="K554" s="93" t="s">
        <v>2535</v>
      </c>
      <c r="L554" s="98" t="s">
        <v>2536</v>
      </c>
    </row>
    <row r="555" spans="1:12" x14ac:dyDescent="0.35">
      <c r="A555" s="75" t="s">
        <v>21</v>
      </c>
      <c r="B555" s="76">
        <v>2046927</v>
      </c>
      <c r="C555" s="96">
        <v>2048084</v>
      </c>
      <c r="D555" s="74" t="s">
        <v>55</v>
      </c>
      <c r="E555" s="93" t="s">
        <v>2537</v>
      </c>
      <c r="F555" s="97" t="s">
        <v>2538</v>
      </c>
      <c r="G555" s="75" t="s">
        <v>42</v>
      </c>
      <c r="H555" s="76" t="s">
        <v>2539</v>
      </c>
      <c r="I555" s="96" t="s">
        <v>2537</v>
      </c>
      <c r="J555" s="74">
        <v>385</v>
      </c>
      <c r="K555" s="93" t="s">
        <v>2540</v>
      </c>
      <c r="L555" s="98" t="s">
        <v>2541</v>
      </c>
    </row>
    <row r="556" spans="1:12" x14ac:dyDescent="0.35">
      <c r="A556" s="75" t="s">
        <v>21</v>
      </c>
      <c r="B556" s="76">
        <v>2048081</v>
      </c>
      <c r="C556" s="96">
        <v>2048857</v>
      </c>
      <c r="D556" s="74" t="s">
        <v>55</v>
      </c>
      <c r="E556" s="93" t="s">
        <v>2542</v>
      </c>
      <c r="F556" s="97" t="s">
        <v>2543</v>
      </c>
      <c r="G556" s="75" t="s">
        <v>42</v>
      </c>
      <c r="H556" s="76" t="s">
        <v>2544</v>
      </c>
      <c r="I556" s="96" t="s">
        <v>2542</v>
      </c>
      <c r="J556" s="74">
        <v>258</v>
      </c>
      <c r="K556" s="93" t="s">
        <v>2545</v>
      </c>
      <c r="L556" s="98" t="s">
        <v>2546</v>
      </c>
    </row>
    <row r="557" spans="1:12" x14ac:dyDescent="0.35">
      <c r="A557" s="75" t="s">
        <v>21</v>
      </c>
      <c r="B557" s="76">
        <v>2048872</v>
      </c>
      <c r="C557" s="96">
        <v>2050092</v>
      </c>
      <c r="D557" s="74" t="s">
        <v>55</v>
      </c>
      <c r="E557" s="93" t="s">
        <v>2547</v>
      </c>
      <c r="F557" s="97" t="s">
        <v>2548</v>
      </c>
      <c r="G557" s="75" t="s">
        <v>42</v>
      </c>
      <c r="H557" s="76" t="s">
        <v>2549</v>
      </c>
      <c r="I557" s="96" t="s">
        <v>2547</v>
      </c>
      <c r="J557" s="74">
        <v>406</v>
      </c>
      <c r="K557" s="93" t="s">
        <v>2550</v>
      </c>
      <c r="L557" s="98" t="s">
        <v>2551</v>
      </c>
    </row>
    <row r="558" spans="1:12" x14ac:dyDescent="0.35">
      <c r="L558" s="98" t="s">
        <v>2552</v>
      </c>
    </row>
    <row r="559" spans="1:12" x14ac:dyDescent="0.35">
      <c r="A559" s="75" t="s">
        <v>21</v>
      </c>
      <c r="B559" s="76">
        <v>2050112</v>
      </c>
      <c r="C559" s="96">
        <v>2051149</v>
      </c>
      <c r="D559" s="74" t="s">
        <v>55</v>
      </c>
      <c r="E559" s="93" t="s">
        <v>2553</v>
      </c>
      <c r="F559" s="97" t="s">
        <v>2554</v>
      </c>
      <c r="G559" s="75" t="s">
        <v>42</v>
      </c>
      <c r="H559" s="76" t="s">
        <v>2555</v>
      </c>
      <c r="I559" s="96" t="s">
        <v>2553</v>
      </c>
      <c r="J559" s="74">
        <v>345</v>
      </c>
      <c r="K559" s="93" t="s">
        <v>2556</v>
      </c>
      <c r="L559" s="98" t="s">
        <v>2557</v>
      </c>
    </row>
    <row r="560" spans="1:12" x14ac:dyDescent="0.35">
      <c r="A560" s="75" t="s">
        <v>21</v>
      </c>
      <c r="B560" s="76">
        <v>2054879</v>
      </c>
      <c r="C560" s="96">
        <v>2055691</v>
      </c>
      <c r="D560" s="74" t="s">
        <v>39</v>
      </c>
      <c r="E560" s="93" t="s">
        <v>2558</v>
      </c>
      <c r="F560" s="97" t="s">
        <v>2559</v>
      </c>
      <c r="G560" s="75" t="s">
        <v>42</v>
      </c>
      <c r="H560" s="76" t="s">
        <v>2560</v>
      </c>
      <c r="I560" s="96" t="s">
        <v>2558</v>
      </c>
      <c r="J560" s="74">
        <v>270</v>
      </c>
      <c r="K560" s="93" t="s">
        <v>2561</v>
      </c>
      <c r="L560" s="98" t="s">
        <v>2562</v>
      </c>
    </row>
    <row r="561" spans="1:12" x14ac:dyDescent="0.35">
      <c r="A561" s="75" t="s">
        <v>21</v>
      </c>
      <c r="B561" s="76">
        <v>2065587</v>
      </c>
      <c r="C561" s="96">
        <v>2067425</v>
      </c>
      <c r="D561" s="74" t="s">
        <v>39</v>
      </c>
      <c r="E561" s="93" t="s">
        <v>2563</v>
      </c>
      <c r="F561" s="97" t="s">
        <v>2564</v>
      </c>
      <c r="G561" s="75" t="s">
        <v>42</v>
      </c>
      <c r="H561" s="76" t="s">
        <v>2565</v>
      </c>
      <c r="I561" s="96" t="s">
        <v>2563</v>
      </c>
      <c r="J561" s="74">
        <v>612</v>
      </c>
      <c r="K561" s="93" t="s">
        <v>2566</v>
      </c>
      <c r="L561" s="98" t="s">
        <v>2567</v>
      </c>
    </row>
    <row r="562" spans="1:12" x14ac:dyDescent="0.35">
      <c r="L562" s="98" t="s">
        <v>2568</v>
      </c>
    </row>
    <row r="563" spans="1:12" x14ac:dyDescent="0.35">
      <c r="A563" s="75" t="s">
        <v>21</v>
      </c>
      <c r="B563" s="76">
        <v>2067971</v>
      </c>
      <c r="C563" s="96">
        <v>2068819</v>
      </c>
      <c r="D563" s="74" t="s">
        <v>39</v>
      </c>
      <c r="E563" s="93" t="s">
        <v>1067</v>
      </c>
      <c r="F563" s="97" t="s">
        <v>2569</v>
      </c>
      <c r="G563" s="75" t="s">
        <v>42</v>
      </c>
      <c r="H563" s="76" t="s">
        <v>2570</v>
      </c>
      <c r="I563" s="96" t="s">
        <v>1067</v>
      </c>
      <c r="J563" s="74">
        <v>282</v>
      </c>
      <c r="K563" s="93" t="s">
        <v>2571</v>
      </c>
      <c r="L563" s="98" t="s">
        <v>252</v>
      </c>
    </row>
    <row r="564" spans="1:12" x14ac:dyDescent="0.35">
      <c r="A564" s="75" t="s">
        <v>21</v>
      </c>
      <c r="B564" s="76">
        <v>2072094</v>
      </c>
      <c r="C564" s="96">
        <v>2072852</v>
      </c>
      <c r="D564" s="74" t="s">
        <v>55</v>
      </c>
      <c r="E564" s="93" t="s">
        <v>2572</v>
      </c>
      <c r="F564" s="97" t="s">
        <v>2573</v>
      </c>
      <c r="G564" s="75" t="s">
        <v>42</v>
      </c>
      <c r="H564" s="76" t="s">
        <v>2574</v>
      </c>
      <c r="I564" s="96" t="s">
        <v>2572</v>
      </c>
      <c r="J564" s="74">
        <v>252</v>
      </c>
      <c r="K564" s="93" t="s">
        <v>2575</v>
      </c>
      <c r="L564" s="98" t="s">
        <v>2576</v>
      </c>
    </row>
    <row r="565" spans="1:12" x14ac:dyDescent="0.35">
      <c r="A565" s="75" t="s">
        <v>21</v>
      </c>
      <c r="B565" s="76">
        <v>2073720</v>
      </c>
      <c r="C565" s="96">
        <v>2074430</v>
      </c>
      <c r="D565" s="74" t="s">
        <v>39</v>
      </c>
      <c r="E565" s="93" t="s">
        <v>1996</v>
      </c>
      <c r="F565" s="97" t="s">
        <v>2577</v>
      </c>
      <c r="G565" s="75" t="s">
        <v>42</v>
      </c>
      <c r="H565" s="76" t="s">
        <v>2578</v>
      </c>
      <c r="I565" s="96" t="s">
        <v>1996</v>
      </c>
      <c r="J565" s="74">
        <v>236</v>
      </c>
      <c r="K565" s="93" t="s">
        <v>2579</v>
      </c>
      <c r="L565" s="98" t="s">
        <v>2000</v>
      </c>
    </row>
    <row r="566" spans="1:12" x14ac:dyDescent="0.35">
      <c r="A566" s="75" t="s">
        <v>21</v>
      </c>
      <c r="B566" s="76">
        <v>2074543</v>
      </c>
      <c r="C566" s="96">
        <v>2075712</v>
      </c>
      <c r="D566" s="74" t="s">
        <v>39</v>
      </c>
      <c r="E566" s="93" t="s">
        <v>1991</v>
      </c>
      <c r="F566" s="97" t="s">
        <v>1992</v>
      </c>
      <c r="G566" s="75" t="s">
        <v>42</v>
      </c>
      <c r="H566" s="76" t="s">
        <v>2580</v>
      </c>
      <c r="I566" s="96" t="s">
        <v>1991</v>
      </c>
      <c r="J566" s="74">
        <v>389</v>
      </c>
      <c r="K566" s="93" t="s">
        <v>2581</v>
      </c>
      <c r="L566" s="98" t="s">
        <v>1995</v>
      </c>
    </row>
    <row r="567" spans="1:12" x14ac:dyDescent="0.35">
      <c r="A567" s="75" t="s">
        <v>21</v>
      </c>
      <c r="B567" s="76">
        <v>2075709</v>
      </c>
      <c r="C567" s="96">
        <v>2076308</v>
      </c>
      <c r="D567" s="74" t="s">
        <v>39</v>
      </c>
      <c r="E567" s="93" t="s">
        <v>1986</v>
      </c>
      <c r="F567" s="97" t="s">
        <v>1987</v>
      </c>
      <c r="G567" s="75" t="s">
        <v>42</v>
      </c>
      <c r="H567" s="76" t="s">
        <v>2582</v>
      </c>
      <c r="I567" s="96" t="s">
        <v>1986</v>
      </c>
      <c r="J567" s="74">
        <v>199</v>
      </c>
      <c r="K567" s="93" t="s">
        <v>2583</v>
      </c>
      <c r="L567" s="98" t="s">
        <v>1990</v>
      </c>
    </row>
    <row r="568" spans="1:12" x14ac:dyDescent="0.35">
      <c r="A568" s="75" t="s">
        <v>21</v>
      </c>
      <c r="B568" s="76">
        <v>2087103</v>
      </c>
      <c r="C568" s="96">
        <v>2088947</v>
      </c>
      <c r="D568" s="74" t="s">
        <v>55</v>
      </c>
      <c r="E568" s="93" t="s">
        <v>130</v>
      </c>
      <c r="F568" s="97" t="s">
        <v>131</v>
      </c>
      <c r="G568" s="75" t="s">
        <v>42</v>
      </c>
      <c r="H568" s="76" t="s">
        <v>2584</v>
      </c>
      <c r="I568" s="96" t="s">
        <v>130</v>
      </c>
      <c r="J568" s="74">
        <v>614</v>
      </c>
      <c r="K568" s="93" t="s">
        <v>2585</v>
      </c>
      <c r="L568" s="98" t="s">
        <v>134</v>
      </c>
    </row>
    <row r="569" spans="1:12" x14ac:dyDescent="0.35">
      <c r="A569" s="75" t="s">
        <v>21</v>
      </c>
      <c r="B569" s="76">
        <v>2101426</v>
      </c>
      <c r="C569" s="96">
        <v>2102601</v>
      </c>
      <c r="D569" s="74" t="s">
        <v>55</v>
      </c>
      <c r="E569" s="93" t="s">
        <v>2586</v>
      </c>
      <c r="F569" s="97" t="s">
        <v>2587</v>
      </c>
      <c r="G569" s="75" t="s">
        <v>42</v>
      </c>
      <c r="H569" s="76" t="s">
        <v>2588</v>
      </c>
      <c r="I569" s="96" t="s">
        <v>2586</v>
      </c>
      <c r="J569" s="74">
        <v>391</v>
      </c>
      <c r="K569" s="93" t="s">
        <v>2589</v>
      </c>
      <c r="L569" s="98" t="s">
        <v>1396</v>
      </c>
    </row>
    <row r="570" spans="1:12" x14ac:dyDescent="0.35">
      <c r="A570" s="75" t="s">
        <v>21</v>
      </c>
      <c r="B570" s="76">
        <v>2102673</v>
      </c>
      <c r="C570" s="96">
        <v>2106371</v>
      </c>
      <c r="D570" s="74" t="s">
        <v>55</v>
      </c>
      <c r="E570" s="93" t="s">
        <v>2590</v>
      </c>
      <c r="F570" s="97" t="s">
        <v>2591</v>
      </c>
      <c r="G570" s="75" t="s">
        <v>42</v>
      </c>
      <c r="H570" s="76" t="s">
        <v>2592</v>
      </c>
      <c r="I570" s="96" t="s">
        <v>2590</v>
      </c>
      <c r="J570" s="74">
        <v>1232</v>
      </c>
      <c r="K570" s="93" t="s">
        <v>2593</v>
      </c>
      <c r="L570" s="98" t="s">
        <v>605</v>
      </c>
    </row>
    <row r="571" spans="1:12" x14ac:dyDescent="0.35">
      <c r="A571" s="75" t="s">
        <v>21</v>
      </c>
      <c r="B571" s="76">
        <v>2106358</v>
      </c>
      <c r="C571" s="96">
        <v>2109858</v>
      </c>
      <c r="D571" s="74" t="s">
        <v>55</v>
      </c>
      <c r="E571" s="93" t="s">
        <v>2594</v>
      </c>
      <c r="F571" s="97" t="s">
        <v>2595</v>
      </c>
      <c r="G571" s="75" t="s">
        <v>42</v>
      </c>
      <c r="H571" s="76" t="s">
        <v>2596</v>
      </c>
      <c r="I571" s="96" t="s">
        <v>2594</v>
      </c>
      <c r="J571" s="74">
        <v>1166</v>
      </c>
      <c r="K571" s="93" t="s">
        <v>2597</v>
      </c>
      <c r="L571" s="98" t="s">
        <v>763</v>
      </c>
    </row>
    <row r="572" spans="1:12" x14ac:dyDescent="0.35">
      <c r="L572" s="98" t="s">
        <v>605</v>
      </c>
    </row>
    <row r="573" spans="1:12" x14ac:dyDescent="0.35">
      <c r="A573" s="75" t="s">
        <v>21</v>
      </c>
      <c r="B573" s="76">
        <v>2116567</v>
      </c>
      <c r="C573" s="96">
        <v>2117892</v>
      </c>
      <c r="D573" s="74" t="s">
        <v>39</v>
      </c>
      <c r="E573" s="93" t="s">
        <v>2598</v>
      </c>
      <c r="F573" s="97" t="s">
        <v>2599</v>
      </c>
      <c r="G573" s="75" t="s">
        <v>42</v>
      </c>
      <c r="H573" s="76" t="s">
        <v>2600</v>
      </c>
      <c r="I573" s="96" t="s">
        <v>2598</v>
      </c>
      <c r="J573" s="74">
        <v>441</v>
      </c>
      <c r="K573" s="93" t="s">
        <v>2601</v>
      </c>
      <c r="L573" s="98" t="s">
        <v>2602</v>
      </c>
    </row>
    <row r="574" spans="1:12" x14ac:dyDescent="0.35">
      <c r="A574" s="75" t="s">
        <v>21</v>
      </c>
      <c r="B574" s="76">
        <v>2117864</v>
      </c>
      <c r="C574" s="96">
        <v>2118712</v>
      </c>
      <c r="D574" s="74" t="s">
        <v>39</v>
      </c>
      <c r="E574" s="93" t="s">
        <v>2603</v>
      </c>
      <c r="F574" s="97" t="s">
        <v>2604</v>
      </c>
      <c r="G574" s="75" t="s">
        <v>42</v>
      </c>
      <c r="H574" s="76" t="s">
        <v>2605</v>
      </c>
      <c r="I574" s="96" t="s">
        <v>2603</v>
      </c>
      <c r="J574" s="74">
        <v>282</v>
      </c>
      <c r="K574" s="93" t="s">
        <v>2606</v>
      </c>
      <c r="L574" s="98" t="s">
        <v>2607</v>
      </c>
    </row>
    <row r="575" spans="1:12" x14ac:dyDescent="0.35">
      <c r="A575" s="75" t="s">
        <v>21</v>
      </c>
      <c r="B575" s="76">
        <v>2118726</v>
      </c>
      <c r="C575" s="96">
        <v>2119778</v>
      </c>
      <c r="D575" s="74" t="s">
        <v>39</v>
      </c>
      <c r="E575" s="93" t="s">
        <v>2608</v>
      </c>
      <c r="F575" s="97" t="s">
        <v>2609</v>
      </c>
      <c r="G575" s="75" t="s">
        <v>42</v>
      </c>
      <c r="H575" s="76" t="s">
        <v>2610</v>
      </c>
      <c r="I575" s="96" t="s">
        <v>2608</v>
      </c>
      <c r="J575" s="74">
        <v>350</v>
      </c>
      <c r="K575" s="93" t="s">
        <v>2611</v>
      </c>
      <c r="L575" s="98" t="s">
        <v>2612</v>
      </c>
    </row>
    <row r="576" spans="1:12" x14ac:dyDescent="0.35">
      <c r="A576" s="75" t="s">
        <v>21</v>
      </c>
      <c r="B576" s="76">
        <v>2123496</v>
      </c>
      <c r="C576" s="96">
        <v>2124002</v>
      </c>
      <c r="D576" s="74" t="s">
        <v>55</v>
      </c>
      <c r="E576" s="93" t="s">
        <v>891</v>
      </c>
      <c r="F576" s="97" t="s">
        <v>1121</v>
      </c>
      <c r="G576" s="75" t="s">
        <v>42</v>
      </c>
      <c r="H576" s="76" t="s">
        <v>2613</v>
      </c>
      <c r="I576" s="96" t="s">
        <v>891</v>
      </c>
      <c r="J576" s="74">
        <v>168</v>
      </c>
      <c r="K576" s="93" t="s">
        <v>2614</v>
      </c>
      <c r="L576" s="98" t="s">
        <v>895</v>
      </c>
    </row>
    <row r="577" spans="1:12" x14ac:dyDescent="0.35">
      <c r="A577" s="75" t="s">
        <v>21</v>
      </c>
      <c r="B577" s="76">
        <v>2138663</v>
      </c>
      <c r="C577" s="96">
        <v>2139622</v>
      </c>
      <c r="D577" s="74" t="s">
        <v>55</v>
      </c>
      <c r="E577" s="93" t="s">
        <v>746</v>
      </c>
      <c r="F577" s="97" t="s">
        <v>2615</v>
      </c>
      <c r="G577" s="75" t="s">
        <v>42</v>
      </c>
      <c r="H577" s="76" t="s">
        <v>2616</v>
      </c>
      <c r="I577" s="96" t="s">
        <v>746</v>
      </c>
      <c r="J577" s="74">
        <v>319</v>
      </c>
      <c r="K577" s="93" t="s">
        <v>2617</v>
      </c>
      <c r="L577" s="98" t="s">
        <v>2618</v>
      </c>
    </row>
    <row r="578" spans="1:12" x14ac:dyDescent="0.35">
      <c r="A578" s="75" t="s">
        <v>21</v>
      </c>
      <c r="B578" s="76">
        <v>2139694</v>
      </c>
      <c r="C578" s="96">
        <v>2140143</v>
      </c>
      <c r="D578" s="74" t="s">
        <v>55</v>
      </c>
      <c r="E578" s="93" t="s">
        <v>1067</v>
      </c>
      <c r="F578" s="97" t="s">
        <v>2619</v>
      </c>
      <c r="G578" s="75" t="s">
        <v>42</v>
      </c>
      <c r="H578" s="76" t="s">
        <v>2620</v>
      </c>
      <c r="I578" s="96" t="s">
        <v>1067</v>
      </c>
      <c r="J578" s="74">
        <v>149</v>
      </c>
      <c r="K578" s="93" t="s">
        <v>2621</v>
      </c>
      <c r="L578" s="98" t="s">
        <v>1071</v>
      </c>
    </row>
    <row r="579" spans="1:12" x14ac:dyDescent="0.35">
      <c r="A579" s="75" t="s">
        <v>21</v>
      </c>
      <c r="B579" s="76">
        <v>2140578</v>
      </c>
      <c r="C579" s="96">
        <v>2141723</v>
      </c>
      <c r="D579" s="74" t="s">
        <v>39</v>
      </c>
      <c r="E579" s="93" t="s">
        <v>2622</v>
      </c>
      <c r="F579" s="97" t="s">
        <v>2623</v>
      </c>
      <c r="G579" s="75" t="s">
        <v>42</v>
      </c>
      <c r="H579" s="76" t="s">
        <v>2624</v>
      </c>
      <c r="I579" s="96" t="s">
        <v>2622</v>
      </c>
      <c r="J579" s="74">
        <v>381</v>
      </c>
      <c r="K579" s="93" t="s">
        <v>2625</v>
      </c>
      <c r="L579" s="98" t="s">
        <v>2626</v>
      </c>
    </row>
    <row r="580" spans="1:12" x14ac:dyDescent="0.35">
      <c r="L580" s="98" t="s">
        <v>2627</v>
      </c>
    </row>
    <row r="581" spans="1:12" x14ac:dyDescent="0.35">
      <c r="A581" s="75" t="s">
        <v>21</v>
      </c>
      <c r="B581" s="76">
        <v>2141762</v>
      </c>
      <c r="C581" s="96">
        <v>2143042</v>
      </c>
      <c r="D581" s="74" t="s">
        <v>55</v>
      </c>
      <c r="E581" s="93" t="s">
        <v>2628</v>
      </c>
      <c r="F581" s="97" t="s">
        <v>2629</v>
      </c>
      <c r="G581" s="75" t="s">
        <v>42</v>
      </c>
      <c r="H581" s="76" t="s">
        <v>2630</v>
      </c>
      <c r="I581" s="96" t="s">
        <v>2628</v>
      </c>
      <c r="J581" s="74">
        <v>426</v>
      </c>
      <c r="K581" s="93" t="s">
        <v>2631</v>
      </c>
      <c r="L581" s="98" t="s">
        <v>570</v>
      </c>
    </row>
    <row r="582" spans="1:12" x14ac:dyDescent="0.35">
      <c r="A582" s="75" t="s">
        <v>21</v>
      </c>
      <c r="B582" s="76">
        <v>2143625</v>
      </c>
      <c r="C582" s="96">
        <v>2145166</v>
      </c>
      <c r="D582" s="74" t="s">
        <v>55</v>
      </c>
      <c r="E582" s="93" t="s">
        <v>2632</v>
      </c>
      <c r="F582" s="97" t="s">
        <v>2633</v>
      </c>
      <c r="G582" s="75" t="s">
        <v>42</v>
      </c>
      <c r="H582" s="76" t="s">
        <v>2634</v>
      </c>
      <c r="I582" s="96" t="s">
        <v>2632</v>
      </c>
      <c r="J582" s="74">
        <v>513</v>
      </c>
      <c r="K582" s="93" t="s">
        <v>2635</v>
      </c>
      <c r="L582" s="98" t="s">
        <v>448</v>
      </c>
    </row>
    <row r="583" spans="1:12" x14ac:dyDescent="0.35">
      <c r="A583" s="75" t="s">
        <v>21</v>
      </c>
      <c r="B583" s="76">
        <v>2145993</v>
      </c>
      <c r="C583" s="96">
        <v>2146988</v>
      </c>
      <c r="D583" s="74" t="s">
        <v>55</v>
      </c>
      <c r="E583" s="93" t="s">
        <v>2636</v>
      </c>
      <c r="F583" s="97" t="s">
        <v>2637</v>
      </c>
      <c r="G583" s="75" t="s">
        <v>42</v>
      </c>
      <c r="H583" s="76" t="s">
        <v>2638</v>
      </c>
      <c r="I583" s="96" t="s">
        <v>2636</v>
      </c>
      <c r="J583" s="74">
        <v>331</v>
      </c>
      <c r="K583" s="93" t="s">
        <v>2639</v>
      </c>
      <c r="L583" s="98" t="s">
        <v>2640</v>
      </c>
    </row>
    <row r="584" spans="1:12" x14ac:dyDescent="0.35">
      <c r="A584" s="75" t="s">
        <v>21</v>
      </c>
      <c r="B584" s="76">
        <v>2147001</v>
      </c>
      <c r="C584" s="96">
        <v>2147735</v>
      </c>
      <c r="D584" s="74" t="s">
        <v>55</v>
      </c>
      <c r="E584" s="93" t="s">
        <v>224</v>
      </c>
      <c r="F584" s="97" t="s">
        <v>2641</v>
      </c>
      <c r="G584" s="75" t="s">
        <v>42</v>
      </c>
      <c r="H584" s="76" t="s">
        <v>2642</v>
      </c>
      <c r="I584" s="96" t="s">
        <v>224</v>
      </c>
      <c r="J584" s="74">
        <v>244</v>
      </c>
      <c r="K584" s="93" t="s">
        <v>2643</v>
      </c>
      <c r="L584" s="98" t="s">
        <v>237</v>
      </c>
    </row>
    <row r="585" spans="1:12" x14ac:dyDescent="0.35">
      <c r="A585" s="75" t="s">
        <v>21</v>
      </c>
      <c r="B585" s="76">
        <v>2152400</v>
      </c>
      <c r="C585" s="96">
        <v>2153377</v>
      </c>
      <c r="D585" s="74" t="s">
        <v>39</v>
      </c>
      <c r="E585" s="93" t="s">
        <v>2644</v>
      </c>
      <c r="F585" s="97" t="s">
        <v>2645</v>
      </c>
      <c r="G585" s="75" t="s">
        <v>42</v>
      </c>
      <c r="H585" s="76" t="s">
        <v>2646</v>
      </c>
      <c r="I585" s="96" t="s">
        <v>2644</v>
      </c>
      <c r="J585" s="74">
        <v>325</v>
      </c>
      <c r="K585" s="93" t="s">
        <v>2647</v>
      </c>
      <c r="L585" s="98" t="s">
        <v>2531</v>
      </c>
    </row>
    <row r="586" spans="1:12" x14ac:dyDescent="0.35">
      <c r="A586" s="75" t="s">
        <v>21</v>
      </c>
      <c r="B586" s="76">
        <v>2156539</v>
      </c>
      <c r="C586" s="96">
        <v>2157951</v>
      </c>
      <c r="D586" s="74" t="s">
        <v>55</v>
      </c>
      <c r="E586" s="93" t="s">
        <v>2648</v>
      </c>
      <c r="F586" s="97" t="s">
        <v>2649</v>
      </c>
      <c r="G586" s="75" t="s">
        <v>42</v>
      </c>
      <c r="H586" s="76" t="s">
        <v>2650</v>
      </c>
      <c r="I586" s="96" t="s">
        <v>2648</v>
      </c>
      <c r="J586" s="74">
        <v>470</v>
      </c>
      <c r="K586" s="93" t="s">
        <v>2651</v>
      </c>
      <c r="L586" s="98" t="s">
        <v>2652</v>
      </c>
    </row>
    <row r="587" spans="1:12" x14ac:dyDescent="0.35">
      <c r="A587" s="75" t="s">
        <v>21</v>
      </c>
      <c r="B587" s="76">
        <v>2157966</v>
      </c>
      <c r="C587" s="96">
        <v>2158898</v>
      </c>
      <c r="D587" s="74" t="s">
        <v>55</v>
      </c>
      <c r="E587" s="93" t="s">
        <v>2653</v>
      </c>
      <c r="F587" s="97" t="s">
        <v>2654</v>
      </c>
      <c r="G587" s="75" t="s">
        <v>42</v>
      </c>
      <c r="H587" s="76" t="s">
        <v>2655</v>
      </c>
      <c r="I587" s="96" t="s">
        <v>2653</v>
      </c>
      <c r="J587" s="74">
        <v>310</v>
      </c>
      <c r="K587" s="93" t="s">
        <v>2656</v>
      </c>
      <c r="L587" s="98" t="s">
        <v>2657</v>
      </c>
    </row>
    <row r="588" spans="1:12" x14ac:dyDescent="0.35">
      <c r="A588" s="75" t="s">
        <v>21</v>
      </c>
      <c r="B588" s="76">
        <v>2158970</v>
      </c>
      <c r="C588" s="96">
        <v>2160031</v>
      </c>
      <c r="D588" s="74" t="s">
        <v>55</v>
      </c>
      <c r="E588" s="93" t="s">
        <v>2658</v>
      </c>
      <c r="F588" s="97" t="s">
        <v>2659</v>
      </c>
      <c r="G588" s="75" t="s">
        <v>42</v>
      </c>
      <c r="H588" s="76" t="s">
        <v>2660</v>
      </c>
      <c r="I588" s="96" t="s">
        <v>2658</v>
      </c>
      <c r="J588" s="74">
        <v>353</v>
      </c>
      <c r="K588" s="93" t="s">
        <v>2661</v>
      </c>
      <c r="L588" s="98" t="s">
        <v>2662</v>
      </c>
    </row>
    <row r="589" spans="1:12" x14ac:dyDescent="0.35">
      <c r="A589" s="75" t="s">
        <v>21</v>
      </c>
      <c r="B589" s="76">
        <v>2160153</v>
      </c>
      <c r="C589" s="96">
        <v>2162297</v>
      </c>
      <c r="D589" s="74" t="s">
        <v>55</v>
      </c>
      <c r="E589" s="93" t="s">
        <v>2663</v>
      </c>
      <c r="F589" s="97" t="s">
        <v>2664</v>
      </c>
      <c r="G589" s="75" t="s">
        <v>42</v>
      </c>
      <c r="H589" s="76" t="s">
        <v>2665</v>
      </c>
      <c r="I589" s="96" t="s">
        <v>2663</v>
      </c>
      <c r="J589" s="74">
        <v>714</v>
      </c>
      <c r="K589" s="93" t="s">
        <v>2666</v>
      </c>
      <c r="L589" s="98" t="s">
        <v>60</v>
      </c>
    </row>
    <row r="590" spans="1:12" x14ac:dyDescent="0.35">
      <c r="A590" s="75" t="s">
        <v>21</v>
      </c>
      <c r="B590" s="76">
        <v>2169783</v>
      </c>
      <c r="C590" s="96">
        <v>2170862</v>
      </c>
      <c r="D590" s="74" t="s">
        <v>39</v>
      </c>
      <c r="E590" s="93" t="s">
        <v>2667</v>
      </c>
      <c r="F590" s="97" t="s">
        <v>2668</v>
      </c>
      <c r="G590" s="75" t="s">
        <v>42</v>
      </c>
      <c r="H590" s="76" t="s">
        <v>2669</v>
      </c>
      <c r="I590" s="96" t="s">
        <v>2667</v>
      </c>
      <c r="J590" s="74">
        <v>359</v>
      </c>
      <c r="K590" s="93" t="s">
        <v>2670</v>
      </c>
      <c r="L590" s="98" t="s">
        <v>2671</v>
      </c>
    </row>
    <row r="591" spans="1:12" x14ac:dyDescent="0.35">
      <c r="A591" s="75" t="s">
        <v>21</v>
      </c>
      <c r="B591" s="76">
        <v>2180077</v>
      </c>
      <c r="C591" s="96">
        <v>2181303</v>
      </c>
      <c r="D591" s="74" t="s">
        <v>55</v>
      </c>
      <c r="E591" s="93" t="s">
        <v>2672</v>
      </c>
      <c r="F591" s="97" t="s">
        <v>2673</v>
      </c>
      <c r="G591" s="75" t="s">
        <v>42</v>
      </c>
      <c r="H591" s="76" t="s">
        <v>2674</v>
      </c>
      <c r="I591" s="96" t="s">
        <v>2672</v>
      </c>
      <c r="J591" s="74">
        <v>408</v>
      </c>
      <c r="K591" s="93" t="s">
        <v>2675</v>
      </c>
      <c r="L591" s="98" t="s">
        <v>763</v>
      </c>
    </row>
    <row r="592" spans="1:12" x14ac:dyDescent="0.35">
      <c r="A592" s="75" t="s">
        <v>21</v>
      </c>
      <c r="B592" s="76">
        <v>2182662</v>
      </c>
      <c r="C592" s="96">
        <v>2183558</v>
      </c>
      <c r="D592" s="74" t="s">
        <v>55</v>
      </c>
      <c r="E592" s="93" t="s">
        <v>115</v>
      </c>
      <c r="F592" s="97" t="s">
        <v>2676</v>
      </c>
      <c r="G592" s="75" t="s">
        <v>42</v>
      </c>
      <c r="H592" s="76" t="s">
        <v>2677</v>
      </c>
      <c r="I592" s="96" t="s">
        <v>115</v>
      </c>
      <c r="J592" s="74">
        <v>298</v>
      </c>
      <c r="K592" s="93" t="s">
        <v>2678</v>
      </c>
      <c r="L592" s="98" t="s">
        <v>2679</v>
      </c>
    </row>
    <row r="593" spans="1:12" x14ac:dyDescent="0.35">
      <c r="A593" s="75" t="s">
        <v>21</v>
      </c>
      <c r="B593" s="76">
        <v>2183891</v>
      </c>
      <c r="C593" s="96">
        <v>2184658</v>
      </c>
      <c r="D593" s="74" t="s">
        <v>55</v>
      </c>
      <c r="E593" s="93" t="s">
        <v>449</v>
      </c>
      <c r="F593" s="97" t="s">
        <v>2680</v>
      </c>
      <c r="G593" s="75" t="s">
        <v>42</v>
      </c>
      <c r="H593" s="76" t="s">
        <v>2681</v>
      </c>
      <c r="I593" s="96" t="s">
        <v>449</v>
      </c>
      <c r="J593" s="74">
        <v>255</v>
      </c>
      <c r="K593" s="93" t="s">
        <v>2682</v>
      </c>
      <c r="L593" s="98" t="s">
        <v>453</v>
      </c>
    </row>
    <row r="594" spans="1:12" x14ac:dyDescent="0.35">
      <c r="A594" s="75" t="s">
        <v>21</v>
      </c>
      <c r="B594" s="76">
        <v>2188581</v>
      </c>
      <c r="C594" s="96">
        <v>2189447</v>
      </c>
      <c r="D594" s="74" t="s">
        <v>55</v>
      </c>
      <c r="E594" s="93" t="s">
        <v>2166</v>
      </c>
      <c r="F594" s="97" t="s">
        <v>2683</v>
      </c>
      <c r="G594" s="75" t="s">
        <v>42</v>
      </c>
      <c r="H594" s="76" t="s">
        <v>2684</v>
      </c>
      <c r="I594" s="96" t="s">
        <v>2166</v>
      </c>
      <c r="J594" s="74">
        <v>288</v>
      </c>
      <c r="K594" s="93" t="s">
        <v>2685</v>
      </c>
      <c r="L594" s="98" t="s">
        <v>237</v>
      </c>
    </row>
    <row r="595" spans="1:12" x14ac:dyDescent="0.35">
      <c r="A595" s="75" t="s">
        <v>21</v>
      </c>
      <c r="B595" s="76">
        <v>2203312</v>
      </c>
      <c r="C595" s="96">
        <v>2204160</v>
      </c>
      <c r="D595" s="74" t="s">
        <v>55</v>
      </c>
      <c r="E595" s="93" t="s">
        <v>2686</v>
      </c>
      <c r="F595" s="97" t="s">
        <v>2687</v>
      </c>
      <c r="G595" s="75" t="s">
        <v>42</v>
      </c>
      <c r="H595" s="76" t="s">
        <v>2688</v>
      </c>
      <c r="I595" s="96" t="s">
        <v>2686</v>
      </c>
      <c r="J595" s="74">
        <v>282</v>
      </c>
      <c r="K595" s="93" t="s">
        <v>2689</v>
      </c>
      <c r="L595" s="98" t="s">
        <v>2690</v>
      </c>
    </row>
    <row r="596" spans="1:12" x14ac:dyDescent="0.35">
      <c r="A596" s="75" t="s">
        <v>21</v>
      </c>
      <c r="B596" s="76">
        <v>2204445</v>
      </c>
      <c r="C596" s="96">
        <v>2205293</v>
      </c>
      <c r="D596" s="74" t="s">
        <v>39</v>
      </c>
      <c r="E596" s="93" t="s">
        <v>2691</v>
      </c>
      <c r="F596" s="97" t="s">
        <v>2692</v>
      </c>
      <c r="G596" s="75" t="s">
        <v>42</v>
      </c>
      <c r="H596" s="76" t="s">
        <v>2693</v>
      </c>
      <c r="I596" s="96" t="s">
        <v>2691</v>
      </c>
      <c r="J596" s="74">
        <v>282</v>
      </c>
      <c r="K596" s="93" t="s">
        <v>2694</v>
      </c>
      <c r="L596" s="98" t="s">
        <v>237</v>
      </c>
    </row>
    <row r="597" spans="1:12" x14ac:dyDescent="0.35">
      <c r="A597" s="75" t="s">
        <v>21</v>
      </c>
      <c r="B597" s="76">
        <v>2207735</v>
      </c>
      <c r="C597" s="96">
        <v>2208466</v>
      </c>
      <c r="D597" s="74" t="s">
        <v>39</v>
      </c>
      <c r="E597" s="93" t="s">
        <v>2695</v>
      </c>
      <c r="F597" s="97" t="s">
        <v>2696</v>
      </c>
      <c r="G597" s="75" t="s">
        <v>42</v>
      </c>
      <c r="H597" s="76" t="s">
        <v>2697</v>
      </c>
      <c r="I597" s="96" t="s">
        <v>2695</v>
      </c>
      <c r="J597" s="74">
        <v>243</v>
      </c>
      <c r="K597" s="93" t="s">
        <v>2698</v>
      </c>
      <c r="L597" s="98" t="s">
        <v>2699</v>
      </c>
    </row>
    <row r="598" spans="1:12" x14ac:dyDescent="0.35">
      <c r="A598" s="75" t="s">
        <v>21</v>
      </c>
      <c r="B598" s="76">
        <v>2210927</v>
      </c>
      <c r="C598" s="96">
        <v>2212108</v>
      </c>
      <c r="D598" s="74" t="s">
        <v>55</v>
      </c>
      <c r="E598" s="93" t="s">
        <v>2700</v>
      </c>
      <c r="F598" s="97" t="s">
        <v>2701</v>
      </c>
      <c r="G598" s="75" t="s">
        <v>42</v>
      </c>
      <c r="H598" s="76" t="s">
        <v>2702</v>
      </c>
      <c r="I598" s="96" t="s">
        <v>2700</v>
      </c>
      <c r="J598" s="74">
        <v>393</v>
      </c>
      <c r="K598" s="93" t="s">
        <v>2703</v>
      </c>
      <c r="L598" s="98" t="s">
        <v>2704</v>
      </c>
    </row>
    <row r="599" spans="1:12" x14ac:dyDescent="0.35">
      <c r="A599" s="75" t="s">
        <v>21</v>
      </c>
      <c r="B599" s="76">
        <v>2214160</v>
      </c>
      <c r="C599" s="96">
        <v>2214759</v>
      </c>
      <c r="D599" s="74" t="s">
        <v>55</v>
      </c>
      <c r="E599" s="93" t="s">
        <v>2705</v>
      </c>
      <c r="F599" s="97" t="s">
        <v>2706</v>
      </c>
      <c r="G599" s="75" t="s">
        <v>42</v>
      </c>
      <c r="H599" s="76" t="s">
        <v>2707</v>
      </c>
      <c r="I599" s="96" t="s">
        <v>2705</v>
      </c>
      <c r="J599" s="74">
        <v>199</v>
      </c>
      <c r="K599" s="93" t="s">
        <v>2708</v>
      </c>
      <c r="L599" s="98" t="s">
        <v>2709</v>
      </c>
    </row>
    <row r="600" spans="1:12" x14ac:dyDescent="0.35">
      <c r="A600" s="75" t="s">
        <v>21</v>
      </c>
      <c r="B600" s="76">
        <v>2217953</v>
      </c>
      <c r="C600" s="96">
        <v>2218381</v>
      </c>
      <c r="D600" s="74" t="s">
        <v>55</v>
      </c>
      <c r="E600" s="93" t="s">
        <v>1067</v>
      </c>
      <c r="F600" s="97" t="s">
        <v>2710</v>
      </c>
      <c r="G600" s="75" t="s">
        <v>42</v>
      </c>
      <c r="H600" s="76" t="s">
        <v>2711</v>
      </c>
      <c r="I600" s="96" t="s">
        <v>1067</v>
      </c>
      <c r="J600" s="74">
        <v>142</v>
      </c>
      <c r="K600" s="93" t="s">
        <v>2712</v>
      </c>
      <c r="L600" s="98" t="s">
        <v>1071</v>
      </c>
    </row>
    <row r="601" spans="1:12" x14ac:dyDescent="0.35">
      <c r="A601" s="75" t="s">
        <v>21</v>
      </c>
      <c r="B601" s="76">
        <v>2224003</v>
      </c>
      <c r="C601" s="96">
        <v>2225103</v>
      </c>
      <c r="D601" s="74" t="s">
        <v>55</v>
      </c>
      <c r="E601" s="93" t="s">
        <v>2713</v>
      </c>
      <c r="F601" s="97" t="s">
        <v>2714</v>
      </c>
      <c r="G601" s="75" t="s">
        <v>42</v>
      </c>
      <c r="H601" s="76" t="s">
        <v>2715</v>
      </c>
      <c r="I601" s="96" t="s">
        <v>2713</v>
      </c>
      <c r="J601" s="74">
        <v>366</v>
      </c>
      <c r="K601" s="93" t="s">
        <v>2716</v>
      </c>
      <c r="L601" s="98" t="s">
        <v>2717</v>
      </c>
    </row>
    <row r="602" spans="1:12" x14ac:dyDescent="0.35">
      <c r="A602" s="75" t="s">
        <v>21</v>
      </c>
      <c r="B602" s="76">
        <v>2227686</v>
      </c>
      <c r="C602" s="96">
        <v>2229071</v>
      </c>
      <c r="D602" s="74" t="s">
        <v>39</v>
      </c>
      <c r="E602" s="93" t="s">
        <v>2718</v>
      </c>
      <c r="F602" s="97" t="s">
        <v>2719</v>
      </c>
      <c r="G602" s="75" t="s">
        <v>42</v>
      </c>
      <c r="H602" s="76" t="s">
        <v>2720</v>
      </c>
      <c r="I602" s="96" t="s">
        <v>2718</v>
      </c>
      <c r="J602" s="74">
        <v>461</v>
      </c>
      <c r="K602" s="93" t="s">
        <v>2721</v>
      </c>
      <c r="L602" s="98" t="s">
        <v>2722</v>
      </c>
    </row>
    <row r="603" spans="1:12" x14ac:dyDescent="0.35">
      <c r="A603" s="75" t="s">
        <v>21</v>
      </c>
      <c r="B603" s="76">
        <v>2235190</v>
      </c>
      <c r="C603" s="96">
        <v>2235714</v>
      </c>
      <c r="D603" s="74" t="s">
        <v>55</v>
      </c>
      <c r="E603" s="93" t="s">
        <v>2723</v>
      </c>
      <c r="F603" s="97" t="s">
        <v>2724</v>
      </c>
      <c r="G603" s="75" t="s">
        <v>42</v>
      </c>
      <c r="H603" s="76" t="s">
        <v>2725</v>
      </c>
      <c r="I603" s="96" t="s">
        <v>2723</v>
      </c>
      <c r="J603" s="74">
        <v>174</v>
      </c>
      <c r="K603" s="93" t="s">
        <v>2726</v>
      </c>
      <c r="L603" s="98" t="s">
        <v>2727</v>
      </c>
    </row>
    <row r="604" spans="1:12" x14ac:dyDescent="0.35">
      <c r="A604" s="75" t="s">
        <v>21</v>
      </c>
      <c r="B604" s="76">
        <v>2237642</v>
      </c>
      <c r="C604" s="96">
        <v>2239387</v>
      </c>
      <c r="D604" s="74" t="s">
        <v>55</v>
      </c>
      <c r="E604" s="93" t="s">
        <v>2728</v>
      </c>
      <c r="F604" s="97" t="s">
        <v>2729</v>
      </c>
      <c r="G604" s="75" t="s">
        <v>42</v>
      </c>
      <c r="H604" s="76" t="s">
        <v>2730</v>
      </c>
      <c r="I604" s="96" t="s">
        <v>2728</v>
      </c>
      <c r="J604" s="74">
        <v>581</v>
      </c>
      <c r="K604" s="93" t="s">
        <v>2731</v>
      </c>
      <c r="L604" s="98" t="s">
        <v>2732</v>
      </c>
    </row>
    <row r="605" spans="1:12" x14ac:dyDescent="0.35">
      <c r="A605" s="75" t="s">
        <v>21</v>
      </c>
      <c r="B605" s="76">
        <v>2239519</v>
      </c>
      <c r="C605" s="96">
        <v>2241186</v>
      </c>
      <c r="D605" s="74" t="s">
        <v>55</v>
      </c>
      <c r="E605" s="93" t="s">
        <v>2733</v>
      </c>
      <c r="F605" s="97" t="s">
        <v>2734</v>
      </c>
      <c r="G605" s="75" t="s">
        <v>42</v>
      </c>
      <c r="H605" s="76" t="s">
        <v>2735</v>
      </c>
      <c r="I605" s="96" t="s">
        <v>2733</v>
      </c>
      <c r="J605" s="74">
        <v>555</v>
      </c>
      <c r="K605" s="93" t="s">
        <v>2736</v>
      </c>
      <c r="L605" s="98" t="s">
        <v>2737</v>
      </c>
    </row>
    <row r="606" spans="1:12" x14ac:dyDescent="0.35">
      <c r="A606" s="75" t="s">
        <v>21</v>
      </c>
      <c r="B606" s="76">
        <v>2241327</v>
      </c>
      <c r="C606" s="96">
        <v>2242817</v>
      </c>
      <c r="D606" s="74" t="s">
        <v>55</v>
      </c>
      <c r="E606" s="93" t="s">
        <v>2738</v>
      </c>
      <c r="F606" s="97" t="s">
        <v>2739</v>
      </c>
      <c r="G606" s="75" t="s">
        <v>42</v>
      </c>
      <c r="H606" s="76" t="s">
        <v>2740</v>
      </c>
      <c r="I606" s="96" t="s">
        <v>2738</v>
      </c>
      <c r="J606" s="74">
        <v>496</v>
      </c>
      <c r="K606" s="93" t="s">
        <v>2741</v>
      </c>
      <c r="L606" s="98" t="s">
        <v>2742</v>
      </c>
    </row>
    <row r="607" spans="1:12" x14ac:dyDescent="0.35">
      <c r="A607" s="75" t="s">
        <v>21</v>
      </c>
      <c r="B607" s="76">
        <v>2250566</v>
      </c>
      <c r="C607" s="96">
        <v>2251162</v>
      </c>
      <c r="D607" s="74" t="s">
        <v>55</v>
      </c>
      <c r="E607" s="93" t="s">
        <v>2743</v>
      </c>
      <c r="F607" s="97" t="s">
        <v>2744</v>
      </c>
      <c r="G607" s="75" t="s">
        <v>42</v>
      </c>
      <c r="H607" s="76" t="s">
        <v>2745</v>
      </c>
      <c r="I607" s="96" t="s">
        <v>2743</v>
      </c>
      <c r="J607" s="74">
        <v>198</v>
      </c>
      <c r="K607" s="93" t="s">
        <v>2746</v>
      </c>
      <c r="L607" s="98" t="s">
        <v>2747</v>
      </c>
    </row>
    <row r="608" spans="1:12" x14ac:dyDescent="0.35">
      <c r="A608" s="75" t="s">
        <v>21</v>
      </c>
      <c r="B608" s="76">
        <v>2275538</v>
      </c>
      <c r="C608" s="96">
        <v>2276020</v>
      </c>
      <c r="D608" s="74" t="s">
        <v>55</v>
      </c>
      <c r="E608" s="93" t="s">
        <v>2748</v>
      </c>
      <c r="F608" s="97" t="s">
        <v>2749</v>
      </c>
      <c r="G608" s="75" t="s">
        <v>42</v>
      </c>
      <c r="H608" s="76" t="s">
        <v>2750</v>
      </c>
      <c r="I608" s="96" t="s">
        <v>2748</v>
      </c>
      <c r="J608" s="74">
        <v>160</v>
      </c>
      <c r="K608" s="93" t="s">
        <v>2751</v>
      </c>
      <c r="L608" s="98" t="s">
        <v>2752</v>
      </c>
    </row>
    <row r="609" spans="1:12" x14ac:dyDescent="0.35">
      <c r="A609" s="75" t="s">
        <v>21</v>
      </c>
      <c r="B609" s="76">
        <v>2277060</v>
      </c>
      <c r="C609" s="96">
        <v>2278220</v>
      </c>
      <c r="D609" s="74" t="s">
        <v>55</v>
      </c>
      <c r="E609" s="93" t="s">
        <v>2753</v>
      </c>
      <c r="F609" s="97" t="s">
        <v>2754</v>
      </c>
      <c r="G609" s="75" t="s">
        <v>42</v>
      </c>
      <c r="H609" s="76" t="s">
        <v>2755</v>
      </c>
      <c r="I609" s="96" t="s">
        <v>2753</v>
      </c>
      <c r="J609" s="74">
        <v>386</v>
      </c>
      <c r="K609" s="93" t="s">
        <v>2756</v>
      </c>
      <c r="L609" s="98" t="s">
        <v>2757</v>
      </c>
    </row>
    <row r="610" spans="1:12" x14ac:dyDescent="0.35">
      <c r="A610" s="75" t="s">
        <v>21</v>
      </c>
      <c r="B610" s="76">
        <v>2280998</v>
      </c>
      <c r="C610" s="96">
        <v>2282128</v>
      </c>
      <c r="D610" s="74" t="s">
        <v>55</v>
      </c>
      <c r="E610" s="93" t="s">
        <v>2758</v>
      </c>
      <c r="F610" s="97" t="s">
        <v>2759</v>
      </c>
      <c r="G610" s="75" t="s">
        <v>42</v>
      </c>
      <c r="H610" s="76" t="s">
        <v>2760</v>
      </c>
      <c r="I610" s="96" t="s">
        <v>2758</v>
      </c>
      <c r="J610" s="74">
        <v>376</v>
      </c>
      <c r="K610" s="93" t="s">
        <v>2761</v>
      </c>
      <c r="L610" s="98" t="s">
        <v>2762</v>
      </c>
    </row>
    <row r="611" spans="1:12" x14ac:dyDescent="0.35">
      <c r="A611" s="75" t="s">
        <v>21</v>
      </c>
      <c r="B611" s="76">
        <v>2283994</v>
      </c>
      <c r="C611" s="96">
        <v>2284761</v>
      </c>
      <c r="D611" s="74" t="s">
        <v>55</v>
      </c>
      <c r="E611" s="93" t="s">
        <v>115</v>
      </c>
      <c r="F611" s="97" t="s">
        <v>2763</v>
      </c>
      <c r="G611" s="75" t="s">
        <v>42</v>
      </c>
      <c r="H611" s="76" t="s">
        <v>2764</v>
      </c>
      <c r="I611" s="96" t="s">
        <v>115</v>
      </c>
      <c r="J611" s="74">
        <v>255</v>
      </c>
      <c r="K611" s="93" t="s">
        <v>2765</v>
      </c>
      <c r="L611" s="98" t="s">
        <v>119</v>
      </c>
    </row>
    <row r="612" spans="1:12" x14ac:dyDescent="0.35">
      <c r="A612" s="75" t="s">
        <v>21</v>
      </c>
      <c r="B612" s="76">
        <v>2285168</v>
      </c>
      <c r="C612" s="96">
        <v>2286619</v>
      </c>
      <c r="D612" s="74" t="s">
        <v>39</v>
      </c>
      <c r="E612" s="93" t="s">
        <v>2766</v>
      </c>
      <c r="F612" s="97" t="s">
        <v>2767</v>
      </c>
      <c r="G612" s="75" t="s">
        <v>42</v>
      </c>
      <c r="H612" s="76" t="s">
        <v>2768</v>
      </c>
      <c r="I612" s="96" t="s">
        <v>2766</v>
      </c>
      <c r="J612" s="74">
        <v>483</v>
      </c>
      <c r="K612" s="93" t="s">
        <v>2769</v>
      </c>
      <c r="L612" s="98" t="s">
        <v>2405</v>
      </c>
    </row>
    <row r="613" spans="1:12" x14ac:dyDescent="0.35">
      <c r="A613" s="75" t="s">
        <v>21</v>
      </c>
      <c r="B613" s="76">
        <v>2288485</v>
      </c>
      <c r="C613" s="96">
        <v>2290257</v>
      </c>
      <c r="D613" s="74" t="s">
        <v>55</v>
      </c>
      <c r="E613" s="93" t="s">
        <v>2770</v>
      </c>
      <c r="F613" s="97" t="s">
        <v>2771</v>
      </c>
      <c r="G613" s="75" t="s">
        <v>42</v>
      </c>
      <c r="H613" s="76" t="s">
        <v>2772</v>
      </c>
      <c r="I613" s="96" t="s">
        <v>2770</v>
      </c>
      <c r="J613" s="74">
        <v>590</v>
      </c>
      <c r="K613" s="93" t="s">
        <v>2773</v>
      </c>
      <c r="L613" s="98" t="s">
        <v>2774</v>
      </c>
    </row>
    <row r="614" spans="1:12" x14ac:dyDescent="0.35">
      <c r="A614" s="75" t="s">
        <v>21</v>
      </c>
      <c r="B614" s="76">
        <v>2301778</v>
      </c>
      <c r="C614" s="96">
        <v>2302251</v>
      </c>
      <c r="D614" s="74" t="s">
        <v>55</v>
      </c>
      <c r="E614" s="93" t="s">
        <v>2775</v>
      </c>
      <c r="F614" s="97" t="s">
        <v>2776</v>
      </c>
      <c r="G614" s="75" t="s">
        <v>42</v>
      </c>
      <c r="H614" s="76" t="s">
        <v>2777</v>
      </c>
      <c r="I614" s="96" t="s">
        <v>2775</v>
      </c>
      <c r="J614" s="74">
        <v>157</v>
      </c>
      <c r="K614" s="93" t="s">
        <v>2778</v>
      </c>
      <c r="L614" s="98" t="s">
        <v>2779</v>
      </c>
    </row>
    <row r="615" spans="1:12" x14ac:dyDescent="0.35">
      <c r="A615" s="75" t="s">
        <v>21</v>
      </c>
      <c r="B615" s="76">
        <v>2302404</v>
      </c>
      <c r="C615" s="96">
        <v>2303693</v>
      </c>
      <c r="D615" s="74" t="s">
        <v>39</v>
      </c>
      <c r="E615" s="93" t="s">
        <v>546</v>
      </c>
      <c r="F615" s="97" t="s">
        <v>2780</v>
      </c>
      <c r="G615" s="75" t="s">
        <v>42</v>
      </c>
      <c r="H615" s="76" t="s">
        <v>2781</v>
      </c>
      <c r="I615" s="96" t="s">
        <v>546</v>
      </c>
      <c r="J615" s="74">
        <v>429</v>
      </c>
      <c r="K615" s="93" t="s">
        <v>2782</v>
      </c>
      <c r="L615" s="98" t="s">
        <v>550</v>
      </c>
    </row>
    <row r="616" spans="1:12" x14ac:dyDescent="0.35">
      <c r="A616" s="75" t="s">
        <v>21</v>
      </c>
      <c r="B616" s="76">
        <v>2305052</v>
      </c>
      <c r="C616" s="96">
        <v>2306794</v>
      </c>
      <c r="D616" s="74" t="s">
        <v>55</v>
      </c>
      <c r="E616" s="93" t="s">
        <v>115</v>
      </c>
      <c r="F616" s="97" t="s">
        <v>2783</v>
      </c>
      <c r="G616" s="75" t="s">
        <v>42</v>
      </c>
      <c r="H616" s="76" t="s">
        <v>2784</v>
      </c>
      <c r="I616" s="96" t="s">
        <v>115</v>
      </c>
      <c r="J616" s="74">
        <v>580</v>
      </c>
      <c r="K616" s="93" t="s">
        <v>2785</v>
      </c>
      <c r="L616" s="98" t="s">
        <v>2185</v>
      </c>
    </row>
    <row r="617" spans="1:12" x14ac:dyDescent="0.35">
      <c r="A617" s="75" t="s">
        <v>21</v>
      </c>
      <c r="B617" s="76">
        <v>2308310</v>
      </c>
      <c r="C617" s="96">
        <v>2309062</v>
      </c>
      <c r="D617" s="74" t="s">
        <v>55</v>
      </c>
      <c r="E617" s="93" t="s">
        <v>2786</v>
      </c>
      <c r="F617" s="97" t="s">
        <v>2787</v>
      </c>
      <c r="G617" s="75" t="s">
        <v>42</v>
      </c>
      <c r="H617" s="76" t="s">
        <v>2788</v>
      </c>
      <c r="I617" s="96" t="s">
        <v>2786</v>
      </c>
      <c r="J617" s="74">
        <v>250</v>
      </c>
      <c r="K617" s="93" t="s">
        <v>2789</v>
      </c>
      <c r="L617" s="98" t="s">
        <v>2790</v>
      </c>
    </row>
    <row r="618" spans="1:12" x14ac:dyDescent="0.35">
      <c r="A618" s="75" t="s">
        <v>21</v>
      </c>
      <c r="B618" s="76">
        <v>2309376</v>
      </c>
      <c r="C618" s="96">
        <v>2310485</v>
      </c>
      <c r="D618" s="74" t="s">
        <v>55</v>
      </c>
      <c r="E618" s="93" t="s">
        <v>2791</v>
      </c>
      <c r="F618" s="97" t="s">
        <v>2792</v>
      </c>
      <c r="G618" s="75" t="s">
        <v>42</v>
      </c>
      <c r="H618" s="76" t="s">
        <v>2793</v>
      </c>
      <c r="I618" s="96" t="s">
        <v>2791</v>
      </c>
      <c r="J618" s="74">
        <v>369</v>
      </c>
      <c r="K618" s="93" t="s">
        <v>2794</v>
      </c>
      <c r="L618" s="98" t="s">
        <v>2795</v>
      </c>
    </row>
    <row r="619" spans="1:12" x14ac:dyDescent="0.35">
      <c r="A619" s="75" t="s">
        <v>21</v>
      </c>
      <c r="B619" s="76">
        <v>2314334</v>
      </c>
      <c r="C619" s="96">
        <v>2315323</v>
      </c>
      <c r="D619" s="74" t="s">
        <v>55</v>
      </c>
      <c r="E619" s="93" t="s">
        <v>2329</v>
      </c>
      <c r="F619" s="97" t="s">
        <v>2796</v>
      </c>
      <c r="G619" s="75" t="s">
        <v>42</v>
      </c>
      <c r="H619" s="76" t="s">
        <v>2797</v>
      </c>
      <c r="I619" s="96" t="s">
        <v>2329</v>
      </c>
      <c r="J619" s="74">
        <v>329</v>
      </c>
      <c r="K619" s="93" t="s">
        <v>2798</v>
      </c>
      <c r="L619" s="98" t="s">
        <v>60</v>
      </c>
    </row>
    <row r="620" spans="1:12" x14ac:dyDescent="0.35">
      <c r="A620" s="75" t="s">
        <v>21</v>
      </c>
      <c r="B620" s="76">
        <v>2321969</v>
      </c>
      <c r="C620" s="96">
        <v>2322553</v>
      </c>
      <c r="D620" s="74" t="s">
        <v>55</v>
      </c>
      <c r="E620" s="93" t="s">
        <v>2799</v>
      </c>
      <c r="F620" s="97" t="s">
        <v>2800</v>
      </c>
      <c r="G620" s="75" t="s">
        <v>42</v>
      </c>
      <c r="H620" s="76" t="s">
        <v>2801</v>
      </c>
      <c r="I620" s="96" t="s">
        <v>2799</v>
      </c>
      <c r="J620" s="74">
        <v>194</v>
      </c>
      <c r="K620" s="93" t="s">
        <v>2802</v>
      </c>
      <c r="L620" s="98" t="s">
        <v>307</v>
      </c>
    </row>
    <row r="621" spans="1:12" x14ac:dyDescent="0.35">
      <c r="A621" s="75" t="s">
        <v>21</v>
      </c>
      <c r="B621" s="76">
        <v>2342447</v>
      </c>
      <c r="C621" s="96">
        <v>2343304</v>
      </c>
      <c r="D621" s="74" t="s">
        <v>55</v>
      </c>
      <c r="E621" s="93" t="s">
        <v>2803</v>
      </c>
      <c r="F621" s="97" t="s">
        <v>2804</v>
      </c>
      <c r="G621" s="75" t="s">
        <v>42</v>
      </c>
      <c r="H621" s="76" t="s">
        <v>2805</v>
      </c>
      <c r="I621" s="96" t="s">
        <v>2803</v>
      </c>
      <c r="J621" s="74">
        <v>285</v>
      </c>
      <c r="K621" s="93" t="s">
        <v>2806</v>
      </c>
      <c r="L621" s="98" t="s">
        <v>2807</v>
      </c>
    </row>
    <row r="622" spans="1:12" x14ac:dyDescent="0.35">
      <c r="A622" s="75" t="s">
        <v>21</v>
      </c>
      <c r="B622" s="76">
        <v>2343880</v>
      </c>
      <c r="C622" s="96">
        <v>2345694</v>
      </c>
      <c r="D622" s="74" t="s">
        <v>55</v>
      </c>
      <c r="E622" s="93" t="s">
        <v>115</v>
      </c>
      <c r="F622" s="97" t="s">
        <v>2808</v>
      </c>
      <c r="G622" s="75" t="s">
        <v>42</v>
      </c>
      <c r="H622" s="76" t="s">
        <v>2809</v>
      </c>
      <c r="I622" s="96" t="s">
        <v>115</v>
      </c>
      <c r="J622" s="74">
        <v>604</v>
      </c>
      <c r="K622" s="93" t="s">
        <v>2810</v>
      </c>
      <c r="L622" s="98" t="s">
        <v>2185</v>
      </c>
    </row>
    <row r="623" spans="1:12" x14ac:dyDescent="0.35">
      <c r="A623" s="75" t="s">
        <v>21</v>
      </c>
      <c r="B623" s="76">
        <v>2352708</v>
      </c>
      <c r="C623" s="96">
        <v>2354057</v>
      </c>
      <c r="D623" s="74" t="s">
        <v>55</v>
      </c>
      <c r="E623" s="93" t="s">
        <v>2811</v>
      </c>
      <c r="F623" s="97" t="s">
        <v>2812</v>
      </c>
      <c r="G623" s="75" t="s">
        <v>42</v>
      </c>
      <c r="H623" s="76" t="s">
        <v>2813</v>
      </c>
      <c r="I623" s="96" t="s">
        <v>2811</v>
      </c>
      <c r="J623" s="74">
        <v>449</v>
      </c>
      <c r="K623" s="93" t="s">
        <v>2814</v>
      </c>
      <c r="L623" s="98" t="s">
        <v>2815</v>
      </c>
    </row>
    <row r="624" spans="1:12" x14ac:dyDescent="0.35">
      <c r="A624" s="75" t="s">
        <v>21</v>
      </c>
      <c r="B624" s="76">
        <v>2359877</v>
      </c>
      <c r="C624" s="96">
        <v>2361253</v>
      </c>
      <c r="D624" s="74" t="s">
        <v>55</v>
      </c>
      <c r="E624" s="93" t="s">
        <v>2816</v>
      </c>
      <c r="F624" s="97" t="s">
        <v>2817</v>
      </c>
      <c r="G624" s="75" t="s">
        <v>42</v>
      </c>
      <c r="H624" s="76" t="s">
        <v>2818</v>
      </c>
      <c r="I624" s="96" t="s">
        <v>2816</v>
      </c>
      <c r="J624" s="74">
        <v>458</v>
      </c>
      <c r="K624" s="93" t="s">
        <v>2819</v>
      </c>
      <c r="L624" s="98" t="s">
        <v>999</v>
      </c>
    </row>
    <row r="625" spans="1:12" x14ac:dyDescent="0.35">
      <c r="A625" s="75" t="s">
        <v>21</v>
      </c>
      <c r="B625" s="76">
        <v>2361274</v>
      </c>
      <c r="C625" s="96">
        <v>2362470</v>
      </c>
      <c r="D625" s="74" t="s">
        <v>55</v>
      </c>
      <c r="E625" s="93" t="s">
        <v>2820</v>
      </c>
      <c r="F625" s="97" t="s">
        <v>2821</v>
      </c>
      <c r="G625" s="75" t="s">
        <v>42</v>
      </c>
      <c r="H625" s="76" t="s">
        <v>2822</v>
      </c>
      <c r="I625" s="96" t="s">
        <v>2820</v>
      </c>
      <c r="J625" s="74">
        <v>398</v>
      </c>
      <c r="K625" s="93" t="s">
        <v>2823</v>
      </c>
      <c r="L625" s="98" t="s">
        <v>2158</v>
      </c>
    </row>
    <row r="626" spans="1:12" x14ac:dyDescent="0.35">
      <c r="A626" s="75" t="s">
        <v>21</v>
      </c>
      <c r="B626" s="76">
        <v>2362484</v>
      </c>
      <c r="C626" s="96">
        <v>2363512</v>
      </c>
      <c r="D626" s="74" t="s">
        <v>55</v>
      </c>
      <c r="E626" s="93" t="s">
        <v>2824</v>
      </c>
      <c r="F626" s="97" t="s">
        <v>2825</v>
      </c>
      <c r="G626" s="75" t="s">
        <v>42</v>
      </c>
      <c r="H626" s="76" t="s">
        <v>2826</v>
      </c>
      <c r="I626" s="96" t="s">
        <v>2824</v>
      </c>
      <c r="J626" s="74">
        <v>342</v>
      </c>
      <c r="K626" s="93" t="s">
        <v>2827</v>
      </c>
      <c r="L626" s="98" t="s">
        <v>65</v>
      </c>
    </row>
    <row r="627" spans="1:12" x14ac:dyDescent="0.35">
      <c r="A627" s="75" t="s">
        <v>21</v>
      </c>
      <c r="B627" s="76">
        <v>2363516</v>
      </c>
      <c r="C627" s="96">
        <v>2364517</v>
      </c>
      <c r="D627" s="74" t="s">
        <v>55</v>
      </c>
      <c r="E627" s="93" t="s">
        <v>2828</v>
      </c>
      <c r="F627" s="97" t="s">
        <v>2829</v>
      </c>
      <c r="G627" s="75" t="s">
        <v>42</v>
      </c>
      <c r="H627" s="76" t="s">
        <v>2830</v>
      </c>
      <c r="I627" s="96" t="s">
        <v>2828</v>
      </c>
      <c r="J627" s="74">
        <v>333</v>
      </c>
      <c r="K627" s="93" t="s">
        <v>2831</v>
      </c>
      <c r="L627" s="98" t="s">
        <v>65</v>
      </c>
    </row>
    <row r="628" spans="1:12" x14ac:dyDescent="0.35">
      <c r="A628" s="75" t="s">
        <v>21</v>
      </c>
      <c r="B628" s="76">
        <v>2378381</v>
      </c>
      <c r="C628" s="96">
        <v>2379781</v>
      </c>
      <c r="D628" s="74" t="s">
        <v>55</v>
      </c>
      <c r="E628" s="93" t="s">
        <v>2832</v>
      </c>
      <c r="F628" s="97" t="s">
        <v>2833</v>
      </c>
      <c r="G628" s="75" t="s">
        <v>42</v>
      </c>
      <c r="H628" s="76" t="s">
        <v>2834</v>
      </c>
      <c r="I628" s="96" t="s">
        <v>2832</v>
      </c>
      <c r="J628" s="74">
        <v>466</v>
      </c>
      <c r="K628" s="93" t="s">
        <v>2835</v>
      </c>
      <c r="L628" s="98" t="s">
        <v>2836</v>
      </c>
    </row>
    <row r="629" spans="1:12" x14ac:dyDescent="0.35">
      <c r="A629" s="75" t="s">
        <v>21</v>
      </c>
      <c r="B629" s="76">
        <v>2379895</v>
      </c>
      <c r="C629" s="96">
        <v>2380758</v>
      </c>
      <c r="D629" s="74" t="s">
        <v>55</v>
      </c>
      <c r="E629" s="93" t="s">
        <v>2837</v>
      </c>
      <c r="F629" s="97" t="s">
        <v>2838</v>
      </c>
      <c r="G629" s="75" t="s">
        <v>42</v>
      </c>
      <c r="H629" s="76" t="s">
        <v>2839</v>
      </c>
      <c r="I629" s="96" t="s">
        <v>2837</v>
      </c>
      <c r="J629" s="74">
        <v>287</v>
      </c>
      <c r="K629" s="93" t="s">
        <v>2840</v>
      </c>
      <c r="L629" s="98" t="s">
        <v>2841</v>
      </c>
    </row>
    <row r="630" spans="1:12" x14ac:dyDescent="0.35">
      <c r="L630" s="98" t="s">
        <v>1348</v>
      </c>
    </row>
    <row r="631" spans="1:12" x14ac:dyDescent="0.35">
      <c r="A631" s="75" t="s">
        <v>21</v>
      </c>
      <c r="B631" s="76">
        <v>2381934</v>
      </c>
      <c r="C631" s="96">
        <v>2382794</v>
      </c>
      <c r="D631" s="74" t="s">
        <v>39</v>
      </c>
      <c r="E631" s="93" t="s">
        <v>185</v>
      </c>
      <c r="F631" s="97" t="s">
        <v>2842</v>
      </c>
      <c r="G631" s="75" t="s">
        <v>42</v>
      </c>
      <c r="H631" s="76" t="s">
        <v>2843</v>
      </c>
      <c r="I631" s="96" t="s">
        <v>185</v>
      </c>
      <c r="J631" s="74">
        <v>286</v>
      </c>
      <c r="K631" s="93" t="s">
        <v>2844</v>
      </c>
      <c r="L631" s="98" t="s">
        <v>2235</v>
      </c>
    </row>
    <row r="632" spans="1:12" x14ac:dyDescent="0.35">
      <c r="A632" s="75" t="s">
        <v>21</v>
      </c>
      <c r="B632" s="76">
        <v>2390708</v>
      </c>
      <c r="C632" s="96">
        <v>2391178</v>
      </c>
      <c r="D632" s="74" t="s">
        <v>55</v>
      </c>
      <c r="E632" s="93" t="s">
        <v>2845</v>
      </c>
      <c r="F632" s="97" t="s">
        <v>2846</v>
      </c>
      <c r="G632" s="75" t="s">
        <v>42</v>
      </c>
      <c r="H632" s="76" t="s">
        <v>2847</v>
      </c>
      <c r="I632" s="96" t="s">
        <v>2845</v>
      </c>
      <c r="J632" s="74">
        <v>156</v>
      </c>
      <c r="K632" s="93" t="s">
        <v>2848</v>
      </c>
      <c r="L632" s="98" t="s">
        <v>2849</v>
      </c>
    </row>
    <row r="633" spans="1:12" x14ac:dyDescent="0.35">
      <c r="A633" s="75" t="s">
        <v>21</v>
      </c>
      <c r="B633" s="76">
        <v>2393679</v>
      </c>
      <c r="C633" s="96">
        <v>2398067</v>
      </c>
      <c r="D633" s="74" t="s">
        <v>39</v>
      </c>
      <c r="E633" s="93" t="s">
        <v>2850</v>
      </c>
      <c r="F633" s="97" t="s">
        <v>2851</v>
      </c>
      <c r="G633" s="75" t="s">
        <v>42</v>
      </c>
      <c r="H633" s="76" t="s">
        <v>2852</v>
      </c>
      <c r="I633" s="96" t="s">
        <v>2850</v>
      </c>
      <c r="J633" s="74">
        <v>1462</v>
      </c>
      <c r="K633" s="93" t="s">
        <v>2853</v>
      </c>
      <c r="L633" s="98" t="s">
        <v>2854</v>
      </c>
    </row>
    <row r="634" spans="1:12" x14ac:dyDescent="0.35">
      <c r="L634" s="98" t="s">
        <v>2855</v>
      </c>
    </row>
    <row r="635" spans="1:12" x14ac:dyDescent="0.35">
      <c r="L635" s="98" t="s">
        <v>1771</v>
      </c>
    </row>
    <row r="636" spans="1:12" x14ac:dyDescent="0.35">
      <c r="A636" s="75" t="s">
        <v>21</v>
      </c>
      <c r="B636" s="76">
        <v>2398105</v>
      </c>
      <c r="C636" s="96">
        <v>2398770</v>
      </c>
      <c r="D636" s="74" t="s">
        <v>55</v>
      </c>
      <c r="E636" s="93" t="s">
        <v>2856</v>
      </c>
      <c r="F636" s="97" t="s">
        <v>2857</v>
      </c>
      <c r="G636" s="75" t="s">
        <v>42</v>
      </c>
      <c r="H636" s="76" t="s">
        <v>2858</v>
      </c>
      <c r="I636" s="96" t="s">
        <v>2856</v>
      </c>
      <c r="J636" s="74">
        <v>221</v>
      </c>
      <c r="K636" s="93" t="s">
        <v>2859</v>
      </c>
      <c r="L636" s="98" t="s">
        <v>307</v>
      </c>
    </row>
    <row r="637" spans="1:12" x14ac:dyDescent="0.35">
      <c r="A637" s="75" t="s">
        <v>21</v>
      </c>
      <c r="B637" s="76">
        <v>2399647</v>
      </c>
      <c r="C637" s="96">
        <v>2401335</v>
      </c>
      <c r="D637" s="74" t="s">
        <v>55</v>
      </c>
      <c r="E637" s="93" t="s">
        <v>2860</v>
      </c>
      <c r="F637" s="97" t="s">
        <v>2861</v>
      </c>
      <c r="G637" s="75" t="s">
        <v>42</v>
      </c>
      <c r="H637" s="76" t="s">
        <v>2862</v>
      </c>
      <c r="I637" s="96" t="s">
        <v>2860</v>
      </c>
      <c r="J637" s="74">
        <v>562</v>
      </c>
      <c r="K637" s="93" t="s">
        <v>2863</v>
      </c>
      <c r="L637" s="98" t="s">
        <v>2864</v>
      </c>
    </row>
    <row r="638" spans="1:12" x14ac:dyDescent="0.35">
      <c r="A638" s="75" t="s">
        <v>21</v>
      </c>
      <c r="B638" s="76">
        <v>2401405</v>
      </c>
      <c r="C638" s="96">
        <v>2402817</v>
      </c>
      <c r="D638" s="74" t="s">
        <v>55</v>
      </c>
      <c r="E638" s="93" t="s">
        <v>2865</v>
      </c>
      <c r="F638" s="97" t="s">
        <v>2866</v>
      </c>
      <c r="G638" s="75" t="s">
        <v>42</v>
      </c>
      <c r="H638" s="76" t="s">
        <v>2867</v>
      </c>
      <c r="I638" s="96" t="s">
        <v>2865</v>
      </c>
      <c r="J638" s="74">
        <v>470</v>
      </c>
      <c r="K638" s="93" t="s">
        <v>2868</v>
      </c>
      <c r="L638" s="98" t="s">
        <v>2869</v>
      </c>
    </row>
    <row r="639" spans="1:12" x14ac:dyDescent="0.35">
      <c r="A639" s="75" t="s">
        <v>21</v>
      </c>
      <c r="B639" s="76">
        <v>2411167</v>
      </c>
      <c r="C639" s="96">
        <v>2412525</v>
      </c>
      <c r="D639" s="74" t="s">
        <v>55</v>
      </c>
      <c r="E639" s="93" t="s">
        <v>2870</v>
      </c>
      <c r="F639" s="97" t="s">
        <v>2871</v>
      </c>
      <c r="G639" s="75" t="s">
        <v>42</v>
      </c>
      <c r="H639" s="76" t="s">
        <v>2872</v>
      </c>
      <c r="I639" s="96" t="s">
        <v>2870</v>
      </c>
      <c r="J639" s="74">
        <v>452</v>
      </c>
      <c r="K639" s="93" t="s">
        <v>2873</v>
      </c>
      <c r="L639" s="98" t="s">
        <v>2874</v>
      </c>
    </row>
    <row r="640" spans="1:12" x14ac:dyDescent="0.35">
      <c r="A640" s="75" t="s">
        <v>21</v>
      </c>
      <c r="B640" s="76">
        <v>2412697</v>
      </c>
      <c r="C640" s="96">
        <v>2413446</v>
      </c>
      <c r="D640" s="74" t="s">
        <v>39</v>
      </c>
      <c r="E640" s="93" t="s">
        <v>2875</v>
      </c>
      <c r="F640" s="97" t="s">
        <v>2876</v>
      </c>
      <c r="G640" s="75" t="s">
        <v>42</v>
      </c>
      <c r="H640" s="76" t="s">
        <v>2877</v>
      </c>
      <c r="I640" s="96" t="s">
        <v>2875</v>
      </c>
      <c r="J640" s="74">
        <v>249</v>
      </c>
      <c r="K640" s="93" t="s">
        <v>2878</v>
      </c>
      <c r="L640" s="98" t="s">
        <v>2879</v>
      </c>
    </row>
    <row r="641" spans="1:12" x14ac:dyDescent="0.35">
      <c r="A641" s="75" t="s">
        <v>21</v>
      </c>
      <c r="B641" s="76">
        <v>2415437</v>
      </c>
      <c r="C641" s="96">
        <v>2416528</v>
      </c>
      <c r="D641" s="74" t="s">
        <v>55</v>
      </c>
      <c r="E641" s="93" t="s">
        <v>2880</v>
      </c>
      <c r="F641" s="97" t="s">
        <v>2881</v>
      </c>
      <c r="G641" s="75" t="s">
        <v>42</v>
      </c>
      <c r="H641" s="76" t="s">
        <v>2882</v>
      </c>
      <c r="I641" s="96" t="s">
        <v>2880</v>
      </c>
      <c r="J641" s="74">
        <v>363</v>
      </c>
      <c r="K641" s="93" t="s">
        <v>2883</v>
      </c>
      <c r="L641" s="98" t="s">
        <v>2884</v>
      </c>
    </row>
    <row r="642" spans="1:12" x14ac:dyDescent="0.35">
      <c r="A642" s="75" t="s">
        <v>21</v>
      </c>
      <c r="B642" s="76">
        <v>2416647</v>
      </c>
      <c r="C642" s="96">
        <v>2417441</v>
      </c>
      <c r="D642" s="74" t="s">
        <v>55</v>
      </c>
      <c r="E642" s="93" t="s">
        <v>224</v>
      </c>
      <c r="F642" s="97" t="s">
        <v>2885</v>
      </c>
      <c r="G642" s="75" t="s">
        <v>42</v>
      </c>
      <c r="H642" s="76" t="s">
        <v>2886</v>
      </c>
      <c r="I642" s="96" t="s">
        <v>224</v>
      </c>
      <c r="J642" s="74">
        <v>264</v>
      </c>
      <c r="K642" s="93" t="s">
        <v>2887</v>
      </c>
      <c r="L642" s="98" t="s">
        <v>237</v>
      </c>
    </row>
    <row r="643" spans="1:12" x14ac:dyDescent="0.35">
      <c r="A643" s="75" t="s">
        <v>21</v>
      </c>
      <c r="B643" s="76">
        <v>2423925</v>
      </c>
      <c r="C643" s="96">
        <v>2425187</v>
      </c>
      <c r="D643" s="74" t="s">
        <v>55</v>
      </c>
      <c r="E643" s="93" t="s">
        <v>2888</v>
      </c>
      <c r="F643" s="97" t="s">
        <v>2889</v>
      </c>
      <c r="G643" s="75" t="s">
        <v>42</v>
      </c>
      <c r="H643" s="76" t="s">
        <v>2890</v>
      </c>
      <c r="I643" s="96" t="s">
        <v>2888</v>
      </c>
      <c r="J643" s="74">
        <v>420</v>
      </c>
      <c r="K643" s="93" t="s">
        <v>2891</v>
      </c>
      <c r="L643" s="98" t="s">
        <v>2892</v>
      </c>
    </row>
    <row r="644" spans="1:12" x14ac:dyDescent="0.35">
      <c r="A644" s="75" t="s">
        <v>21</v>
      </c>
      <c r="B644" s="76">
        <v>2430851</v>
      </c>
      <c r="C644" s="96">
        <v>2432314</v>
      </c>
      <c r="D644" s="74" t="s">
        <v>55</v>
      </c>
      <c r="E644" s="93" t="s">
        <v>2893</v>
      </c>
      <c r="F644" s="97" t="s">
        <v>2894</v>
      </c>
      <c r="G644" s="75" t="s">
        <v>42</v>
      </c>
      <c r="H644" s="76" t="s">
        <v>2895</v>
      </c>
      <c r="I644" s="96" t="s">
        <v>2893</v>
      </c>
      <c r="J644" s="74">
        <v>487</v>
      </c>
      <c r="K644" s="93" t="s">
        <v>2896</v>
      </c>
      <c r="L644" s="98" t="s">
        <v>2897</v>
      </c>
    </row>
    <row r="645" spans="1:12" x14ac:dyDescent="0.35">
      <c r="A645" s="75" t="s">
        <v>21</v>
      </c>
      <c r="B645" s="76">
        <v>2434351</v>
      </c>
      <c r="C645" s="96">
        <v>2435370</v>
      </c>
      <c r="D645" s="74" t="s">
        <v>39</v>
      </c>
      <c r="E645" s="93" t="s">
        <v>2898</v>
      </c>
      <c r="F645" s="97" t="s">
        <v>2899</v>
      </c>
      <c r="G645" s="75" t="s">
        <v>42</v>
      </c>
      <c r="H645" s="76" t="s">
        <v>2900</v>
      </c>
      <c r="I645" s="96" t="s">
        <v>2898</v>
      </c>
      <c r="J645" s="74">
        <v>339</v>
      </c>
      <c r="K645" s="93" t="s">
        <v>2901</v>
      </c>
      <c r="L645" s="98" t="s">
        <v>307</v>
      </c>
    </row>
    <row r="646" spans="1:12" x14ac:dyDescent="0.35">
      <c r="A646" s="75" t="s">
        <v>21</v>
      </c>
      <c r="B646" s="76">
        <v>2435423</v>
      </c>
      <c r="C646" s="96">
        <v>2435869</v>
      </c>
      <c r="D646" s="74" t="s">
        <v>55</v>
      </c>
      <c r="E646" s="93" t="s">
        <v>1067</v>
      </c>
      <c r="F646" s="97" t="s">
        <v>2902</v>
      </c>
      <c r="G646" s="75" t="s">
        <v>42</v>
      </c>
      <c r="H646" s="76" t="s">
        <v>2903</v>
      </c>
      <c r="I646" s="96" t="s">
        <v>1067</v>
      </c>
      <c r="J646" s="74">
        <v>148</v>
      </c>
      <c r="K646" s="93" t="s">
        <v>2904</v>
      </c>
      <c r="L646" s="98" t="s">
        <v>252</v>
      </c>
    </row>
    <row r="647" spans="1:12" x14ac:dyDescent="0.35">
      <c r="A647" s="75" t="s">
        <v>21</v>
      </c>
      <c r="B647" s="76">
        <v>2435937</v>
      </c>
      <c r="C647" s="96">
        <v>2437067</v>
      </c>
      <c r="D647" s="74" t="s">
        <v>55</v>
      </c>
      <c r="E647" s="93" t="s">
        <v>2905</v>
      </c>
      <c r="F647" s="97" t="s">
        <v>2906</v>
      </c>
      <c r="G647" s="75" t="s">
        <v>42</v>
      </c>
      <c r="H647" s="76" t="s">
        <v>2907</v>
      </c>
      <c r="I647" s="96" t="s">
        <v>2905</v>
      </c>
      <c r="J647" s="74">
        <v>376</v>
      </c>
      <c r="K647" s="93" t="s">
        <v>2908</v>
      </c>
      <c r="L647" s="98" t="s">
        <v>900</v>
      </c>
    </row>
    <row r="648" spans="1:12" x14ac:dyDescent="0.35">
      <c r="A648" s="75" t="s">
        <v>21</v>
      </c>
      <c r="B648" s="76">
        <v>2444530</v>
      </c>
      <c r="C648" s="96">
        <v>2445987</v>
      </c>
      <c r="D648" s="74" t="s">
        <v>55</v>
      </c>
      <c r="E648" s="93" t="s">
        <v>2909</v>
      </c>
      <c r="F648" s="97" t="s">
        <v>2910</v>
      </c>
      <c r="G648" s="75" t="s">
        <v>42</v>
      </c>
      <c r="H648" s="76" t="s">
        <v>2911</v>
      </c>
      <c r="I648" s="96" t="s">
        <v>2909</v>
      </c>
      <c r="J648" s="74">
        <v>485</v>
      </c>
      <c r="K648" s="93" t="s">
        <v>2912</v>
      </c>
      <c r="L648" s="98" t="s">
        <v>2913</v>
      </c>
    </row>
    <row r="649" spans="1:12" x14ac:dyDescent="0.35">
      <c r="A649" s="75" t="s">
        <v>21</v>
      </c>
      <c r="B649" s="76">
        <v>2447715</v>
      </c>
      <c r="C649" s="96">
        <v>2448422</v>
      </c>
      <c r="D649" s="74" t="s">
        <v>39</v>
      </c>
      <c r="E649" s="93" t="s">
        <v>2914</v>
      </c>
      <c r="F649" s="97" t="s">
        <v>2915</v>
      </c>
      <c r="G649" s="75" t="s">
        <v>42</v>
      </c>
      <c r="H649" s="76" t="s">
        <v>2916</v>
      </c>
      <c r="I649" s="96" t="s">
        <v>2914</v>
      </c>
      <c r="J649" s="74">
        <v>235</v>
      </c>
      <c r="K649" s="93" t="s">
        <v>2917</v>
      </c>
      <c r="L649" s="98" t="s">
        <v>2854</v>
      </c>
    </row>
    <row r="650" spans="1:12" x14ac:dyDescent="0.35">
      <c r="A650" s="75" t="s">
        <v>21</v>
      </c>
      <c r="B650" s="76">
        <v>2450730</v>
      </c>
      <c r="C650" s="96">
        <v>2451908</v>
      </c>
      <c r="D650" s="74" t="s">
        <v>55</v>
      </c>
      <c r="E650" s="93" t="s">
        <v>2329</v>
      </c>
      <c r="F650" s="97" t="s">
        <v>2918</v>
      </c>
      <c r="G650" s="75" t="s">
        <v>42</v>
      </c>
      <c r="H650" s="76" t="s">
        <v>2919</v>
      </c>
      <c r="I650" s="96" t="s">
        <v>2329</v>
      </c>
      <c r="J650" s="74">
        <v>392</v>
      </c>
      <c r="K650" s="93" t="s">
        <v>2920</v>
      </c>
      <c r="L650" s="98" t="s">
        <v>60</v>
      </c>
    </row>
    <row r="651" spans="1:12" x14ac:dyDescent="0.35">
      <c r="A651" s="75" t="s">
        <v>21</v>
      </c>
      <c r="B651" s="76">
        <v>2452872</v>
      </c>
      <c r="C651" s="96">
        <v>2453840</v>
      </c>
      <c r="D651" s="74" t="s">
        <v>55</v>
      </c>
      <c r="E651" s="93" t="s">
        <v>2921</v>
      </c>
      <c r="F651" s="97" t="s">
        <v>2922</v>
      </c>
      <c r="G651" s="75" t="s">
        <v>42</v>
      </c>
      <c r="H651" s="76" t="s">
        <v>2923</v>
      </c>
      <c r="I651" s="96" t="s">
        <v>2921</v>
      </c>
      <c r="J651" s="74">
        <v>322</v>
      </c>
      <c r="K651" s="93" t="s">
        <v>2924</v>
      </c>
      <c r="L651" s="98" t="s">
        <v>2925</v>
      </c>
    </row>
    <row r="652" spans="1:12" x14ac:dyDescent="0.35">
      <c r="A652" s="75" t="s">
        <v>21</v>
      </c>
      <c r="B652" s="76">
        <v>2453847</v>
      </c>
      <c r="C652" s="96">
        <v>2454611</v>
      </c>
      <c r="D652" s="74" t="s">
        <v>55</v>
      </c>
      <c r="E652" s="93" t="s">
        <v>2926</v>
      </c>
      <c r="F652" s="97" t="s">
        <v>2927</v>
      </c>
      <c r="G652" s="75" t="s">
        <v>42</v>
      </c>
      <c r="H652" s="76" t="s">
        <v>2928</v>
      </c>
      <c r="I652" s="96" t="s">
        <v>2926</v>
      </c>
      <c r="J652" s="74">
        <v>254</v>
      </c>
      <c r="K652" s="93" t="s">
        <v>2929</v>
      </c>
      <c r="L652" s="98" t="s">
        <v>2930</v>
      </c>
    </row>
    <row r="653" spans="1:12" x14ac:dyDescent="0.35">
      <c r="A653" s="75" t="s">
        <v>21</v>
      </c>
      <c r="B653" s="76">
        <v>2454848</v>
      </c>
      <c r="C653" s="96">
        <v>2456767</v>
      </c>
      <c r="D653" s="74" t="s">
        <v>55</v>
      </c>
      <c r="E653" s="93" t="s">
        <v>2931</v>
      </c>
      <c r="F653" s="97" t="s">
        <v>2932</v>
      </c>
      <c r="G653" s="75" t="s">
        <v>42</v>
      </c>
      <c r="H653" s="76" t="s">
        <v>2933</v>
      </c>
      <c r="I653" s="96" t="s">
        <v>2931</v>
      </c>
      <c r="J653" s="74">
        <v>639</v>
      </c>
      <c r="K653" s="93" t="s">
        <v>2934</v>
      </c>
      <c r="L653" s="98" t="s">
        <v>885</v>
      </c>
    </row>
    <row r="654" spans="1:12" x14ac:dyDescent="0.35">
      <c r="A654" s="75" t="s">
        <v>21</v>
      </c>
      <c r="B654" s="76">
        <v>2457469</v>
      </c>
      <c r="C654" s="96">
        <v>2460654</v>
      </c>
      <c r="D654" s="74" t="s">
        <v>55</v>
      </c>
      <c r="E654" s="93" t="s">
        <v>2935</v>
      </c>
      <c r="F654" s="97" t="s">
        <v>2936</v>
      </c>
      <c r="G654" s="75" t="s">
        <v>42</v>
      </c>
      <c r="H654" s="76" t="s">
        <v>2937</v>
      </c>
      <c r="I654" s="96" t="s">
        <v>2935</v>
      </c>
      <c r="J654" s="74">
        <v>1061</v>
      </c>
      <c r="K654" s="93" t="s">
        <v>2938</v>
      </c>
      <c r="L654" s="98" t="s">
        <v>697</v>
      </c>
    </row>
    <row r="655" spans="1:12" x14ac:dyDescent="0.35">
      <c r="L655" s="98" t="s">
        <v>2939</v>
      </c>
    </row>
    <row r="656" spans="1:12" x14ac:dyDescent="0.35">
      <c r="A656" s="75" t="s">
        <v>21</v>
      </c>
      <c r="B656" s="76">
        <v>2462088</v>
      </c>
      <c r="C656" s="96">
        <v>2463194</v>
      </c>
      <c r="D656" s="74" t="s">
        <v>55</v>
      </c>
      <c r="E656" s="93" t="s">
        <v>2940</v>
      </c>
      <c r="G656" s="75" t="s">
        <v>42</v>
      </c>
      <c r="H656" s="76" t="s">
        <v>2941</v>
      </c>
      <c r="I656" s="96" t="s">
        <v>2940</v>
      </c>
      <c r="J656" s="74">
        <v>368</v>
      </c>
      <c r="K656" s="93" t="s">
        <v>2942</v>
      </c>
      <c r="L656" s="98" t="s">
        <v>2943</v>
      </c>
    </row>
    <row r="657" spans="1:12" x14ac:dyDescent="0.35">
      <c r="A657" s="75" t="s">
        <v>21</v>
      </c>
      <c r="B657" s="76">
        <v>2468235</v>
      </c>
      <c r="C657" s="96">
        <v>2469575</v>
      </c>
      <c r="D657" s="74" t="s">
        <v>55</v>
      </c>
      <c r="E657" s="93" t="s">
        <v>2944</v>
      </c>
      <c r="F657" s="97" t="s">
        <v>2945</v>
      </c>
      <c r="G657" s="75" t="s">
        <v>42</v>
      </c>
      <c r="H657" s="76" t="s">
        <v>2946</v>
      </c>
      <c r="I657" s="96" t="s">
        <v>2944</v>
      </c>
      <c r="J657" s="74">
        <v>446</v>
      </c>
      <c r="K657" s="93" t="s">
        <v>2947</v>
      </c>
      <c r="L657" s="98" t="s">
        <v>2948</v>
      </c>
    </row>
    <row r="658" spans="1:12" x14ac:dyDescent="0.35">
      <c r="A658" s="75" t="s">
        <v>21</v>
      </c>
      <c r="B658" s="76">
        <v>2475743</v>
      </c>
      <c r="C658" s="96">
        <v>2477734</v>
      </c>
      <c r="D658" s="74" t="s">
        <v>55</v>
      </c>
      <c r="E658" s="93" t="s">
        <v>2949</v>
      </c>
      <c r="F658" s="97" t="s">
        <v>2950</v>
      </c>
      <c r="G658" s="75" t="s">
        <v>42</v>
      </c>
      <c r="H658" s="76" t="s">
        <v>2951</v>
      </c>
      <c r="I658" s="96" t="s">
        <v>2949</v>
      </c>
      <c r="J658" s="74">
        <v>663</v>
      </c>
      <c r="K658" s="93" t="s">
        <v>2952</v>
      </c>
      <c r="L658" s="98" t="s">
        <v>2953</v>
      </c>
    </row>
    <row r="659" spans="1:12" x14ac:dyDescent="0.35">
      <c r="A659" s="75" t="s">
        <v>21</v>
      </c>
      <c r="B659" s="76">
        <v>2477742</v>
      </c>
      <c r="C659" s="96">
        <v>2478395</v>
      </c>
      <c r="D659" s="74" t="s">
        <v>55</v>
      </c>
      <c r="E659" s="93" t="s">
        <v>2954</v>
      </c>
      <c r="F659" s="97" t="s">
        <v>2955</v>
      </c>
      <c r="G659" s="75" t="s">
        <v>42</v>
      </c>
      <c r="H659" s="76" t="s">
        <v>2956</v>
      </c>
      <c r="I659" s="96" t="s">
        <v>2954</v>
      </c>
      <c r="J659" s="74">
        <v>217</v>
      </c>
      <c r="K659" s="93" t="s">
        <v>2957</v>
      </c>
      <c r="L659" s="98" t="s">
        <v>228</v>
      </c>
    </row>
    <row r="660" spans="1:12" x14ac:dyDescent="0.35">
      <c r="A660" s="75" t="s">
        <v>21</v>
      </c>
      <c r="B660" s="76">
        <v>2478550</v>
      </c>
      <c r="C660" s="96">
        <v>2480388</v>
      </c>
      <c r="D660" s="74" t="s">
        <v>55</v>
      </c>
      <c r="E660" s="93" t="s">
        <v>2958</v>
      </c>
      <c r="F660" s="97" t="s">
        <v>2959</v>
      </c>
      <c r="G660" s="75" t="s">
        <v>42</v>
      </c>
      <c r="H660" s="76" t="s">
        <v>2960</v>
      </c>
      <c r="I660" s="96" t="s">
        <v>2958</v>
      </c>
      <c r="J660" s="74">
        <v>612</v>
      </c>
      <c r="K660" s="93" t="s">
        <v>2961</v>
      </c>
      <c r="L660" s="98" t="s">
        <v>2962</v>
      </c>
    </row>
    <row r="661" spans="1:12" x14ac:dyDescent="0.35">
      <c r="A661" s="75" t="s">
        <v>21</v>
      </c>
      <c r="B661" s="76">
        <v>2480435</v>
      </c>
      <c r="C661" s="96">
        <v>2482297</v>
      </c>
      <c r="D661" s="74" t="s">
        <v>55</v>
      </c>
      <c r="E661" s="93" t="s">
        <v>2963</v>
      </c>
      <c r="F661" s="97" t="s">
        <v>2964</v>
      </c>
      <c r="G661" s="75" t="s">
        <v>42</v>
      </c>
      <c r="H661" s="76" t="s">
        <v>2965</v>
      </c>
      <c r="I661" s="96" t="s">
        <v>2963</v>
      </c>
      <c r="J661" s="74">
        <v>620</v>
      </c>
      <c r="K661" s="93" t="s">
        <v>2966</v>
      </c>
      <c r="L661" s="98" t="s">
        <v>2967</v>
      </c>
    </row>
    <row r="662" spans="1:12" x14ac:dyDescent="0.35">
      <c r="A662" s="75" t="s">
        <v>21</v>
      </c>
      <c r="B662" s="76">
        <v>2483696</v>
      </c>
      <c r="C662" s="96">
        <v>2484394</v>
      </c>
      <c r="D662" s="74" t="s">
        <v>55</v>
      </c>
      <c r="E662" s="93" t="s">
        <v>2954</v>
      </c>
      <c r="F662" s="97" t="s">
        <v>2968</v>
      </c>
      <c r="G662" s="75" t="s">
        <v>42</v>
      </c>
      <c r="H662" s="76" t="s">
        <v>2969</v>
      </c>
      <c r="I662" s="96" t="s">
        <v>2954</v>
      </c>
      <c r="J662" s="74">
        <v>232</v>
      </c>
      <c r="K662" s="93" t="s">
        <v>2970</v>
      </c>
      <c r="L662" s="98" t="s">
        <v>228</v>
      </c>
    </row>
    <row r="663" spans="1:12" x14ac:dyDescent="0.35">
      <c r="A663" s="75" t="s">
        <v>21</v>
      </c>
      <c r="B663" s="76">
        <v>2486716</v>
      </c>
      <c r="C663" s="96">
        <v>2487750</v>
      </c>
      <c r="D663" s="74" t="s">
        <v>55</v>
      </c>
      <c r="E663" s="93" t="s">
        <v>2971</v>
      </c>
      <c r="F663" s="97" t="s">
        <v>2972</v>
      </c>
      <c r="G663" s="75" t="s">
        <v>42</v>
      </c>
      <c r="H663" s="76" t="s">
        <v>2973</v>
      </c>
      <c r="I663" s="96" t="s">
        <v>2971</v>
      </c>
      <c r="J663" s="74">
        <v>344</v>
      </c>
      <c r="K663" s="93" t="s">
        <v>2974</v>
      </c>
      <c r="L663" s="98" t="s">
        <v>193</v>
      </c>
    </row>
    <row r="664" spans="1:12" x14ac:dyDescent="0.35">
      <c r="A664" s="75" t="s">
        <v>21</v>
      </c>
      <c r="B664" s="76">
        <v>2506210</v>
      </c>
      <c r="C664" s="96">
        <v>2507547</v>
      </c>
      <c r="D664" s="74" t="s">
        <v>55</v>
      </c>
      <c r="E664" s="93" t="s">
        <v>2975</v>
      </c>
      <c r="G664" s="75" t="s">
        <v>42</v>
      </c>
      <c r="H664" s="76" t="s">
        <v>2976</v>
      </c>
      <c r="I664" s="96" t="s">
        <v>2975</v>
      </c>
      <c r="J664" s="74">
        <v>445</v>
      </c>
      <c r="K664" s="93" t="s">
        <v>2977</v>
      </c>
      <c r="L664" s="98" t="s">
        <v>1460</v>
      </c>
    </row>
    <row r="665" spans="1:12" x14ac:dyDescent="0.35">
      <c r="A665" s="75" t="s">
        <v>21</v>
      </c>
      <c r="B665" s="76">
        <v>2521031</v>
      </c>
      <c r="C665" s="96">
        <v>2522413</v>
      </c>
      <c r="D665" s="74" t="s">
        <v>55</v>
      </c>
      <c r="E665" s="93" t="s">
        <v>2832</v>
      </c>
      <c r="F665" s="97" t="s">
        <v>2833</v>
      </c>
      <c r="G665" s="75" t="s">
        <v>42</v>
      </c>
      <c r="H665" s="76" t="s">
        <v>2978</v>
      </c>
      <c r="I665" s="96" t="s">
        <v>2832</v>
      </c>
      <c r="J665" s="74">
        <v>460</v>
      </c>
      <c r="K665" s="93" t="s">
        <v>2979</v>
      </c>
      <c r="L665" s="98" t="s">
        <v>2836</v>
      </c>
    </row>
    <row r="666" spans="1:12" x14ac:dyDescent="0.35">
      <c r="A666" s="75" t="s">
        <v>21</v>
      </c>
      <c r="B666" s="76">
        <v>2522723</v>
      </c>
      <c r="C666" s="96">
        <v>2523634</v>
      </c>
      <c r="D666" s="74" t="s">
        <v>55</v>
      </c>
      <c r="E666" s="93" t="s">
        <v>2980</v>
      </c>
      <c r="F666" s="97" t="s">
        <v>2981</v>
      </c>
      <c r="G666" s="75" t="s">
        <v>42</v>
      </c>
      <c r="H666" s="76" t="s">
        <v>2982</v>
      </c>
      <c r="I666" s="96" t="s">
        <v>2980</v>
      </c>
      <c r="J666" s="74">
        <v>303</v>
      </c>
      <c r="K666" s="93" t="s">
        <v>2983</v>
      </c>
      <c r="L666" s="98" t="s">
        <v>2984</v>
      </c>
    </row>
    <row r="667" spans="1:12" x14ac:dyDescent="0.35">
      <c r="A667" s="75" t="s">
        <v>21</v>
      </c>
      <c r="B667" s="76">
        <v>2528133</v>
      </c>
      <c r="C667" s="96">
        <v>2529563</v>
      </c>
      <c r="D667" s="74" t="s">
        <v>55</v>
      </c>
      <c r="E667" s="93" t="s">
        <v>2985</v>
      </c>
      <c r="F667" s="97" t="s">
        <v>2986</v>
      </c>
      <c r="G667" s="75" t="s">
        <v>42</v>
      </c>
      <c r="H667" s="76" t="s">
        <v>2987</v>
      </c>
      <c r="I667" s="96" t="s">
        <v>2985</v>
      </c>
      <c r="J667" s="74">
        <v>476</v>
      </c>
      <c r="K667" s="93" t="s">
        <v>2988</v>
      </c>
      <c r="L667" s="98" t="s">
        <v>2989</v>
      </c>
    </row>
    <row r="668" spans="1:12" x14ac:dyDescent="0.35">
      <c r="A668" s="75" t="s">
        <v>21</v>
      </c>
      <c r="B668" s="76">
        <v>2536453</v>
      </c>
      <c r="C668" s="96">
        <v>2538459</v>
      </c>
      <c r="D668" s="74" t="s">
        <v>55</v>
      </c>
      <c r="E668" s="93" t="s">
        <v>2990</v>
      </c>
      <c r="F668" s="97" t="s">
        <v>2991</v>
      </c>
      <c r="G668" s="75" t="s">
        <v>42</v>
      </c>
      <c r="H668" s="76" t="s">
        <v>2992</v>
      </c>
      <c r="I668" s="96" t="s">
        <v>2990</v>
      </c>
      <c r="J668" s="74">
        <v>668</v>
      </c>
      <c r="K668" s="93" t="s">
        <v>2993</v>
      </c>
      <c r="L668" s="98" t="s">
        <v>2994</v>
      </c>
    </row>
    <row r="669" spans="1:12" x14ac:dyDescent="0.35">
      <c r="A669" s="75" t="s">
        <v>21</v>
      </c>
      <c r="B669" s="76">
        <v>2538483</v>
      </c>
      <c r="C669" s="96">
        <v>2540702</v>
      </c>
      <c r="D669" s="74" t="s">
        <v>55</v>
      </c>
      <c r="E669" s="93" t="s">
        <v>2995</v>
      </c>
      <c r="F669" s="97" t="s">
        <v>2996</v>
      </c>
      <c r="G669" s="75" t="s">
        <v>42</v>
      </c>
      <c r="H669" s="76" t="s">
        <v>2997</v>
      </c>
      <c r="I669" s="96" t="s">
        <v>2995</v>
      </c>
      <c r="J669" s="74">
        <v>739</v>
      </c>
      <c r="K669" s="93" t="s">
        <v>2998</v>
      </c>
      <c r="L669" s="98" t="s">
        <v>605</v>
      </c>
    </row>
    <row r="670" spans="1:12" x14ac:dyDescent="0.35">
      <c r="A670" s="75" t="s">
        <v>21</v>
      </c>
      <c r="B670" s="76">
        <v>2540764</v>
      </c>
      <c r="C670" s="96">
        <v>2541450</v>
      </c>
      <c r="D670" s="74" t="s">
        <v>55</v>
      </c>
      <c r="E670" s="93" t="s">
        <v>2999</v>
      </c>
      <c r="F670" s="97" t="s">
        <v>3000</v>
      </c>
      <c r="G670" s="75" t="s">
        <v>42</v>
      </c>
      <c r="H670" s="76" t="s">
        <v>3001</v>
      </c>
      <c r="I670" s="96" t="s">
        <v>2999</v>
      </c>
      <c r="J670" s="74">
        <v>228</v>
      </c>
      <c r="K670" s="93" t="s">
        <v>3002</v>
      </c>
      <c r="L670" s="98" t="s">
        <v>3003</v>
      </c>
    </row>
    <row r="671" spans="1:12" x14ac:dyDescent="0.35">
      <c r="A671" s="75" t="s">
        <v>21</v>
      </c>
      <c r="B671" s="76">
        <v>2544667</v>
      </c>
      <c r="C671" s="96">
        <v>2546409</v>
      </c>
      <c r="D671" s="74" t="s">
        <v>55</v>
      </c>
      <c r="E671" s="93" t="s">
        <v>2170</v>
      </c>
      <c r="F671" s="97" t="s">
        <v>3004</v>
      </c>
      <c r="G671" s="75" t="s">
        <v>42</v>
      </c>
      <c r="H671" s="76" t="s">
        <v>3005</v>
      </c>
      <c r="I671" s="96" t="s">
        <v>2170</v>
      </c>
      <c r="J671" s="74">
        <v>580</v>
      </c>
      <c r="K671" s="93" t="s">
        <v>3006</v>
      </c>
      <c r="L671" s="98" t="s">
        <v>2174</v>
      </c>
    </row>
    <row r="672" spans="1:12" x14ac:dyDescent="0.35">
      <c r="A672" s="75" t="s">
        <v>21</v>
      </c>
      <c r="B672" s="76">
        <v>2548657</v>
      </c>
      <c r="C672" s="96">
        <v>2549925</v>
      </c>
      <c r="D672" s="74" t="s">
        <v>55</v>
      </c>
      <c r="E672" s="93" t="s">
        <v>3007</v>
      </c>
      <c r="F672" s="97" t="s">
        <v>3008</v>
      </c>
      <c r="G672" s="75" t="s">
        <v>42</v>
      </c>
      <c r="H672" s="76" t="s">
        <v>3009</v>
      </c>
      <c r="I672" s="96" t="s">
        <v>3007</v>
      </c>
      <c r="J672" s="74">
        <v>422</v>
      </c>
      <c r="K672" s="93" t="s">
        <v>3010</v>
      </c>
      <c r="L672" s="98" t="s">
        <v>3011</v>
      </c>
    </row>
    <row r="673" spans="1:12" x14ac:dyDescent="0.35">
      <c r="A673" s="75" t="s">
        <v>21</v>
      </c>
      <c r="B673" s="76">
        <v>2549941</v>
      </c>
      <c r="C673" s="96">
        <v>2551479</v>
      </c>
      <c r="D673" s="74" t="s">
        <v>55</v>
      </c>
      <c r="E673" s="93" t="s">
        <v>3012</v>
      </c>
      <c r="F673" s="97" t="s">
        <v>3013</v>
      </c>
      <c r="G673" s="75" t="s">
        <v>42</v>
      </c>
      <c r="H673" s="76" t="s">
        <v>3014</v>
      </c>
      <c r="I673" s="96" t="s">
        <v>3012</v>
      </c>
      <c r="J673" s="74">
        <v>512</v>
      </c>
      <c r="K673" s="93" t="s">
        <v>3015</v>
      </c>
      <c r="L673" s="98" t="s">
        <v>3016</v>
      </c>
    </row>
    <row r="674" spans="1:12" x14ac:dyDescent="0.35">
      <c r="L674" s="98" t="s">
        <v>3017</v>
      </c>
    </row>
    <row r="675" spans="1:12" x14ac:dyDescent="0.35">
      <c r="A675" s="75" t="s">
        <v>21</v>
      </c>
      <c r="B675" s="76">
        <v>2551476</v>
      </c>
      <c r="C675" s="96">
        <v>2552063</v>
      </c>
      <c r="D675" s="74" t="s">
        <v>55</v>
      </c>
      <c r="E675" s="93" t="s">
        <v>3018</v>
      </c>
      <c r="F675" s="97" t="s">
        <v>3019</v>
      </c>
      <c r="G675" s="75" t="s">
        <v>42</v>
      </c>
      <c r="H675" s="76" t="s">
        <v>3020</v>
      </c>
      <c r="I675" s="96" t="s">
        <v>3018</v>
      </c>
      <c r="J675" s="74">
        <v>195</v>
      </c>
      <c r="K675" s="93" t="s">
        <v>3021</v>
      </c>
      <c r="L675" s="98" t="s">
        <v>3022</v>
      </c>
    </row>
    <row r="676" spans="1:12" x14ac:dyDescent="0.35">
      <c r="A676" s="75" t="s">
        <v>21</v>
      </c>
      <c r="B676" s="76">
        <v>2552060</v>
      </c>
      <c r="C676" s="96">
        <v>2553100</v>
      </c>
      <c r="D676" s="74" t="s">
        <v>55</v>
      </c>
      <c r="E676" s="93" t="s">
        <v>3023</v>
      </c>
      <c r="F676" s="97" t="s">
        <v>3024</v>
      </c>
      <c r="G676" s="75" t="s">
        <v>42</v>
      </c>
      <c r="H676" s="76" t="s">
        <v>3025</v>
      </c>
      <c r="I676" s="96" t="s">
        <v>3023</v>
      </c>
      <c r="J676" s="74">
        <v>346</v>
      </c>
      <c r="K676" s="93" t="s">
        <v>3026</v>
      </c>
      <c r="L676" s="98" t="s">
        <v>3027</v>
      </c>
    </row>
    <row r="677" spans="1:12" x14ac:dyDescent="0.35">
      <c r="A677" s="75" t="s">
        <v>21</v>
      </c>
      <c r="B677" s="76">
        <v>2553202</v>
      </c>
      <c r="C677" s="96">
        <v>2554632</v>
      </c>
      <c r="D677" s="74" t="s">
        <v>55</v>
      </c>
      <c r="E677" s="93" t="s">
        <v>3028</v>
      </c>
      <c r="F677" s="97" t="s">
        <v>3029</v>
      </c>
      <c r="G677" s="75" t="s">
        <v>42</v>
      </c>
      <c r="H677" s="76" t="s">
        <v>3030</v>
      </c>
      <c r="I677" s="96" t="s">
        <v>3028</v>
      </c>
      <c r="J677" s="74">
        <v>476</v>
      </c>
      <c r="K677" s="93" t="s">
        <v>3031</v>
      </c>
      <c r="L677" s="98" t="s">
        <v>3032</v>
      </c>
    </row>
    <row r="678" spans="1:12" x14ac:dyDescent="0.35">
      <c r="A678" s="75" t="s">
        <v>21</v>
      </c>
      <c r="B678" s="76">
        <v>2554608</v>
      </c>
      <c r="C678" s="96">
        <v>2556836</v>
      </c>
      <c r="D678" s="74" t="s">
        <v>55</v>
      </c>
      <c r="E678" s="93" t="s">
        <v>3033</v>
      </c>
      <c r="F678" s="97" t="s">
        <v>3034</v>
      </c>
      <c r="G678" s="75" t="s">
        <v>42</v>
      </c>
      <c r="H678" s="76" t="s">
        <v>3035</v>
      </c>
      <c r="I678" s="96" t="s">
        <v>3033</v>
      </c>
      <c r="J678" s="74">
        <v>742</v>
      </c>
      <c r="K678" s="93" t="s">
        <v>3036</v>
      </c>
      <c r="L678" s="98" t="s">
        <v>3037</v>
      </c>
    </row>
    <row r="679" spans="1:12" x14ac:dyDescent="0.35">
      <c r="A679" s="75" t="s">
        <v>21</v>
      </c>
      <c r="B679" s="76">
        <v>2556820</v>
      </c>
      <c r="C679" s="96">
        <v>2557503</v>
      </c>
      <c r="D679" s="74" t="s">
        <v>55</v>
      </c>
      <c r="E679" s="93" t="s">
        <v>3038</v>
      </c>
      <c r="F679" s="97" t="s">
        <v>3039</v>
      </c>
      <c r="G679" s="75" t="s">
        <v>42</v>
      </c>
      <c r="H679" s="76" t="s">
        <v>3040</v>
      </c>
      <c r="I679" s="96" t="s">
        <v>3038</v>
      </c>
      <c r="J679" s="74">
        <v>227</v>
      </c>
      <c r="K679" s="93" t="s">
        <v>3041</v>
      </c>
      <c r="L679" s="98" t="s">
        <v>2138</v>
      </c>
    </row>
    <row r="680" spans="1:12" x14ac:dyDescent="0.35">
      <c r="L680" s="98" t="s">
        <v>3037</v>
      </c>
    </row>
    <row r="681" spans="1:12" x14ac:dyDescent="0.35">
      <c r="A681" s="75" t="s">
        <v>21</v>
      </c>
      <c r="B681" s="76">
        <v>2557747</v>
      </c>
      <c r="C681" s="96">
        <v>2558472</v>
      </c>
      <c r="D681" s="74" t="s">
        <v>55</v>
      </c>
      <c r="E681" s="93" t="s">
        <v>3042</v>
      </c>
      <c r="F681" s="97" t="s">
        <v>3043</v>
      </c>
      <c r="G681" s="75" t="s">
        <v>42</v>
      </c>
      <c r="H681" s="76" t="s">
        <v>3044</v>
      </c>
      <c r="I681" s="96" t="s">
        <v>3042</v>
      </c>
      <c r="J681" s="74">
        <v>241</v>
      </c>
      <c r="K681" s="93" t="s">
        <v>3045</v>
      </c>
      <c r="L681" s="98" t="s">
        <v>3046</v>
      </c>
    </row>
    <row r="682" spans="1:12" x14ac:dyDescent="0.35">
      <c r="A682" s="75" t="s">
        <v>21</v>
      </c>
      <c r="B682" s="76">
        <v>2558546</v>
      </c>
      <c r="C682" s="96">
        <v>2559841</v>
      </c>
      <c r="D682" s="74" t="s">
        <v>55</v>
      </c>
      <c r="E682" s="93" t="s">
        <v>3047</v>
      </c>
      <c r="F682" s="97" t="s">
        <v>3048</v>
      </c>
      <c r="G682" s="75" t="s">
        <v>42</v>
      </c>
      <c r="H682" s="76" t="s">
        <v>3049</v>
      </c>
      <c r="I682" s="96" t="s">
        <v>3047</v>
      </c>
      <c r="J682" s="74">
        <v>431</v>
      </c>
      <c r="K682" s="93" t="s">
        <v>3050</v>
      </c>
      <c r="L682" s="98" t="s">
        <v>3051</v>
      </c>
    </row>
    <row r="683" spans="1:12" x14ac:dyDescent="0.35">
      <c r="A683" s="75" t="s">
        <v>21</v>
      </c>
      <c r="B683" s="76">
        <v>2559838</v>
      </c>
      <c r="C683" s="96">
        <v>2560980</v>
      </c>
      <c r="D683" s="74" t="s">
        <v>55</v>
      </c>
      <c r="E683" s="93" t="s">
        <v>3052</v>
      </c>
      <c r="F683" s="97" t="s">
        <v>3053</v>
      </c>
      <c r="G683" s="75" t="s">
        <v>42</v>
      </c>
      <c r="H683" s="76" t="s">
        <v>3054</v>
      </c>
      <c r="I683" s="96" t="s">
        <v>3052</v>
      </c>
      <c r="J683" s="74">
        <v>380</v>
      </c>
      <c r="K683" s="93" t="s">
        <v>3055</v>
      </c>
      <c r="L683" s="98" t="s">
        <v>3056</v>
      </c>
    </row>
    <row r="684" spans="1:12" x14ac:dyDescent="0.35">
      <c r="A684" s="75" t="s">
        <v>21</v>
      </c>
      <c r="B684" s="76">
        <v>2560973</v>
      </c>
      <c r="C684" s="96">
        <v>2561461</v>
      </c>
      <c r="D684" s="74" t="s">
        <v>55</v>
      </c>
      <c r="E684" s="93" t="s">
        <v>3057</v>
      </c>
      <c r="F684" s="97" t="s">
        <v>3058</v>
      </c>
      <c r="G684" s="75" t="s">
        <v>42</v>
      </c>
      <c r="H684" s="76" t="s">
        <v>3059</v>
      </c>
      <c r="I684" s="96" t="s">
        <v>3057</v>
      </c>
      <c r="J684" s="74">
        <v>162</v>
      </c>
      <c r="K684" s="93" t="s">
        <v>3060</v>
      </c>
      <c r="L684" s="98" t="s">
        <v>3061</v>
      </c>
    </row>
    <row r="685" spans="1:12" x14ac:dyDescent="0.35">
      <c r="L685" s="98" t="s">
        <v>3062</v>
      </c>
    </row>
    <row r="686" spans="1:12" x14ac:dyDescent="0.35">
      <c r="A686" s="75" t="s">
        <v>21</v>
      </c>
      <c r="B686" s="76">
        <v>2565792</v>
      </c>
      <c r="C686" s="96">
        <v>2567333</v>
      </c>
      <c r="D686" s="74" t="s">
        <v>55</v>
      </c>
      <c r="E686" s="93" t="s">
        <v>3063</v>
      </c>
      <c r="F686" s="97" t="s">
        <v>3064</v>
      </c>
      <c r="G686" s="75" t="s">
        <v>42</v>
      </c>
      <c r="H686" s="76" t="s">
        <v>3065</v>
      </c>
      <c r="I686" s="96" t="s">
        <v>3063</v>
      </c>
      <c r="J686" s="74">
        <v>513</v>
      </c>
      <c r="K686" s="93" t="s">
        <v>3066</v>
      </c>
      <c r="L686" s="98" t="s">
        <v>3067</v>
      </c>
    </row>
    <row r="687" spans="1:12" x14ac:dyDescent="0.35">
      <c r="A687" s="75" t="s">
        <v>21</v>
      </c>
      <c r="B687" s="76">
        <v>2581117</v>
      </c>
      <c r="C687" s="96">
        <v>2582157</v>
      </c>
      <c r="D687" s="74" t="s">
        <v>39</v>
      </c>
      <c r="E687" s="93" t="s">
        <v>3068</v>
      </c>
      <c r="F687" s="97" t="s">
        <v>3069</v>
      </c>
      <c r="G687" s="75" t="s">
        <v>42</v>
      </c>
      <c r="H687" s="76" t="s">
        <v>3070</v>
      </c>
      <c r="I687" s="96" t="s">
        <v>3068</v>
      </c>
      <c r="J687" s="74">
        <v>346</v>
      </c>
      <c r="K687" s="93" t="s">
        <v>3071</v>
      </c>
      <c r="L687" s="98" t="s">
        <v>3072</v>
      </c>
    </row>
    <row r="688" spans="1:12" x14ac:dyDescent="0.35">
      <c r="A688" s="75" t="s">
        <v>21</v>
      </c>
      <c r="B688" s="76">
        <v>2589012</v>
      </c>
      <c r="C688" s="96">
        <v>2589974</v>
      </c>
      <c r="D688" s="74" t="s">
        <v>55</v>
      </c>
      <c r="E688" s="93" t="s">
        <v>3073</v>
      </c>
      <c r="F688" s="97" t="s">
        <v>3074</v>
      </c>
      <c r="G688" s="75" t="s">
        <v>42</v>
      </c>
      <c r="H688" s="76" t="s">
        <v>3075</v>
      </c>
      <c r="I688" s="96" t="s">
        <v>3073</v>
      </c>
      <c r="J688" s="74">
        <v>320</v>
      </c>
      <c r="K688" s="93" t="s">
        <v>3076</v>
      </c>
      <c r="L688" s="98" t="s">
        <v>810</v>
      </c>
    </row>
    <row r="689" spans="1:12" x14ac:dyDescent="0.35">
      <c r="A689" s="75" t="s">
        <v>21</v>
      </c>
      <c r="B689" s="76">
        <v>2595386</v>
      </c>
      <c r="C689" s="96">
        <v>2596381</v>
      </c>
      <c r="D689" s="74" t="s">
        <v>55</v>
      </c>
      <c r="E689" s="93" t="s">
        <v>3077</v>
      </c>
      <c r="G689" s="75" t="s">
        <v>42</v>
      </c>
      <c r="H689" s="76" t="s">
        <v>3078</v>
      </c>
      <c r="I689" s="96" t="s">
        <v>3077</v>
      </c>
      <c r="J689" s="74">
        <v>331</v>
      </c>
      <c r="K689" s="93" t="s">
        <v>3079</v>
      </c>
      <c r="L689" s="98" t="s">
        <v>237</v>
      </c>
    </row>
    <row r="690" spans="1:12" x14ac:dyDescent="0.35">
      <c r="A690" s="75" t="s">
        <v>21</v>
      </c>
      <c r="B690" s="76">
        <v>2626795</v>
      </c>
      <c r="C690" s="96">
        <v>2628165</v>
      </c>
      <c r="D690" s="74" t="s">
        <v>55</v>
      </c>
      <c r="E690" s="93" t="s">
        <v>2975</v>
      </c>
      <c r="G690" s="75" t="s">
        <v>42</v>
      </c>
      <c r="H690" s="76" t="s">
        <v>3080</v>
      </c>
      <c r="I690" s="96" t="s">
        <v>2975</v>
      </c>
      <c r="J690" s="74">
        <v>456</v>
      </c>
      <c r="K690" s="93" t="s">
        <v>3081</v>
      </c>
      <c r="L690" s="98" t="s">
        <v>1460</v>
      </c>
    </row>
    <row r="691" spans="1:12" x14ac:dyDescent="0.35">
      <c r="A691" s="75" t="s">
        <v>21</v>
      </c>
      <c r="B691" s="76">
        <v>2642636</v>
      </c>
      <c r="C691" s="96">
        <v>2643370</v>
      </c>
      <c r="D691" s="74" t="s">
        <v>39</v>
      </c>
      <c r="E691" s="93" t="s">
        <v>3082</v>
      </c>
      <c r="F691" s="97" t="s">
        <v>3083</v>
      </c>
      <c r="G691" s="75" t="s">
        <v>42</v>
      </c>
      <c r="H691" s="76" t="s">
        <v>3084</v>
      </c>
      <c r="I691" s="96" t="s">
        <v>3082</v>
      </c>
      <c r="J691" s="74">
        <v>244</v>
      </c>
      <c r="K691" s="93" t="s">
        <v>3085</v>
      </c>
      <c r="L691" s="98" t="s">
        <v>1181</v>
      </c>
    </row>
    <row r="692" spans="1:12" x14ac:dyDescent="0.35">
      <c r="A692" s="75" t="s">
        <v>21</v>
      </c>
      <c r="B692" s="76">
        <v>2645400</v>
      </c>
      <c r="C692" s="96">
        <v>2645912</v>
      </c>
      <c r="D692" s="74" t="s">
        <v>55</v>
      </c>
      <c r="E692" s="93" t="s">
        <v>3086</v>
      </c>
      <c r="F692" s="97" t="s">
        <v>3087</v>
      </c>
      <c r="G692" s="75" t="s">
        <v>42</v>
      </c>
      <c r="H692" s="76" t="s">
        <v>3088</v>
      </c>
      <c r="I692" s="96" t="s">
        <v>3086</v>
      </c>
      <c r="J692" s="74">
        <v>170</v>
      </c>
      <c r="K692" s="93" t="s">
        <v>3089</v>
      </c>
      <c r="L692" s="98" t="s">
        <v>3090</v>
      </c>
    </row>
    <row r="693" spans="1:12" x14ac:dyDescent="0.35">
      <c r="A693" s="75" t="s">
        <v>21</v>
      </c>
      <c r="B693" s="76">
        <v>2648197</v>
      </c>
      <c r="C693" s="96">
        <v>2649237</v>
      </c>
      <c r="D693" s="74" t="s">
        <v>55</v>
      </c>
      <c r="E693" s="93" t="s">
        <v>3091</v>
      </c>
      <c r="F693" s="97" t="s">
        <v>3092</v>
      </c>
      <c r="G693" s="75" t="s">
        <v>42</v>
      </c>
      <c r="H693" s="76" t="s">
        <v>3093</v>
      </c>
      <c r="I693" s="96" t="s">
        <v>3091</v>
      </c>
      <c r="J693" s="74">
        <v>346</v>
      </c>
      <c r="K693" s="93" t="s">
        <v>3094</v>
      </c>
      <c r="L693" s="98" t="s">
        <v>3095</v>
      </c>
    </row>
    <row r="694" spans="1:12" x14ac:dyDescent="0.35">
      <c r="A694" s="75" t="s">
        <v>21</v>
      </c>
      <c r="B694" s="76">
        <v>2649230</v>
      </c>
      <c r="C694" s="96">
        <v>2649685</v>
      </c>
      <c r="D694" s="74" t="s">
        <v>55</v>
      </c>
      <c r="E694" s="93" t="s">
        <v>3096</v>
      </c>
      <c r="F694" s="97" t="s">
        <v>3097</v>
      </c>
      <c r="G694" s="75" t="s">
        <v>42</v>
      </c>
      <c r="H694" s="76" t="s">
        <v>3098</v>
      </c>
      <c r="I694" s="96" t="s">
        <v>3096</v>
      </c>
      <c r="J694" s="74">
        <v>151</v>
      </c>
      <c r="K694" s="93" t="s">
        <v>3099</v>
      </c>
      <c r="L694" s="98" t="s">
        <v>3100</v>
      </c>
    </row>
    <row r="695" spans="1:12" x14ac:dyDescent="0.35">
      <c r="A695" s="75" t="s">
        <v>21</v>
      </c>
      <c r="B695" s="76">
        <v>2649695</v>
      </c>
      <c r="C695" s="96">
        <v>2650384</v>
      </c>
      <c r="D695" s="74" t="s">
        <v>55</v>
      </c>
      <c r="E695" s="93" t="s">
        <v>3101</v>
      </c>
      <c r="F695" s="97" t="s">
        <v>3102</v>
      </c>
      <c r="G695" s="75" t="s">
        <v>42</v>
      </c>
      <c r="H695" s="76" t="s">
        <v>3103</v>
      </c>
      <c r="I695" s="96" t="s">
        <v>3101</v>
      </c>
      <c r="J695" s="74">
        <v>229</v>
      </c>
      <c r="K695" s="93" t="s">
        <v>3104</v>
      </c>
      <c r="L695" s="98" t="s">
        <v>3095</v>
      </c>
    </row>
    <row r="696" spans="1:12" x14ac:dyDescent="0.35">
      <c r="A696" s="75" t="s">
        <v>21</v>
      </c>
      <c r="B696" s="76">
        <v>2650856</v>
      </c>
      <c r="C696" s="96">
        <v>2651833</v>
      </c>
      <c r="D696" s="74" t="s">
        <v>55</v>
      </c>
      <c r="E696" s="93" t="s">
        <v>3105</v>
      </c>
      <c r="F696" s="97" t="s">
        <v>3106</v>
      </c>
      <c r="G696" s="75" t="s">
        <v>42</v>
      </c>
      <c r="H696" s="76" t="s">
        <v>3107</v>
      </c>
      <c r="I696" s="96" t="s">
        <v>3105</v>
      </c>
      <c r="J696" s="74">
        <v>325</v>
      </c>
      <c r="K696" s="93" t="s">
        <v>3108</v>
      </c>
      <c r="L696" s="98" t="s">
        <v>3109</v>
      </c>
    </row>
    <row r="697" spans="1:12" x14ac:dyDescent="0.35">
      <c r="A697" s="75" t="s">
        <v>21</v>
      </c>
      <c r="B697" s="76">
        <v>2658567</v>
      </c>
      <c r="C697" s="96">
        <v>2659655</v>
      </c>
      <c r="D697" s="74" t="s">
        <v>55</v>
      </c>
      <c r="E697" s="93" t="s">
        <v>3110</v>
      </c>
      <c r="F697" s="97" t="s">
        <v>3111</v>
      </c>
      <c r="G697" s="75" t="s">
        <v>42</v>
      </c>
      <c r="H697" s="76" t="s">
        <v>3112</v>
      </c>
      <c r="I697" s="96" t="s">
        <v>3110</v>
      </c>
      <c r="J697" s="74">
        <v>362</v>
      </c>
      <c r="K697" s="93" t="s">
        <v>3113</v>
      </c>
      <c r="L697" s="98" t="s">
        <v>3114</v>
      </c>
    </row>
    <row r="698" spans="1:12" x14ac:dyDescent="0.35">
      <c r="A698" s="75" t="s">
        <v>21</v>
      </c>
      <c r="B698" s="76">
        <v>2659674</v>
      </c>
      <c r="C698" s="96">
        <v>2660621</v>
      </c>
      <c r="D698" s="74" t="s">
        <v>55</v>
      </c>
      <c r="E698" s="93" t="s">
        <v>2444</v>
      </c>
      <c r="F698" s="97" t="s">
        <v>2445</v>
      </c>
      <c r="G698" s="75" t="s">
        <v>42</v>
      </c>
      <c r="H698" s="76" t="s">
        <v>3115</v>
      </c>
      <c r="I698" s="96" t="s">
        <v>2444</v>
      </c>
      <c r="J698" s="74">
        <v>315</v>
      </c>
      <c r="K698" s="93" t="s">
        <v>3116</v>
      </c>
      <c r="L698" s="98" t="s">
        <v>2448</v>
      </c>
    </row>
    <row r="699" spans="1:12" x14ac:dyDescent="0.35">
      <c r="A699" s="75" t="s">
        <v>21</v>
      </c>
      <c r="B699" s="76">
        <v>2662408</v>
      </c>
      <c r="C699" s="96">
        <v>2663805</v>
      </c>
      <c r="D699" s="74" t="s">
        <v>55</v>
      </c>
      <c r="E699" s="93" t="s">
        <v>3117</v>
      </c>
      <c r="F699" s="97" t="s">
        <v>3118</v>
      </c>
      <c r="G699" s="75" t="s">
        <v>42</v>
      </c>
      <c r="H699" s="76" t="s">
        <v>3119</v>
      </c>
      <c r="I699" s="96" t="s">
        <v>3117</v>
      </c>
      <c r="J699" s="74">
        <v>465</v>
      </c>
      <c r="K699" s="93" t="s">
        <v>3120</v>
      </c>
      <c r="L699" s="98" t="s">
        <v>3121</v>
      </c>
    </row>
    <row r="700" spans="1:12" x14ac:dyDescent="0.35">
      <c r="A700" s="75" t="s">
        <v>21</v>
      </c>
      <c r="B700" s="76">
        <v>2663823</v>
      </c>
      <c r="C700" s="96">
        <v>2665151</v>
      </c>
      <c r="D700" s="74" t="s">
        <v>55</v>
      </c>
      <c r="E700" s="93" t="s">
        <v>3122</v>
      </c>
      <c r="F700" s="97" t="s">
        <v>3123</v>
      </c>
      <c r="G700" s="75" t="s">
        <v>42</v>
      </c>
      <c r="H700" s="76" t="s">
        <v>3124</v>
      </c>
      <c r="I700" s="96" t="s">
        <v>3122</v>
      </c>
      <c r="J700" s="74">
        <v>442</v>
      </c>
      <c r="K700" s="93" t="s">
        <v>3125</v>
      </c>
      <c r="L700" s="98" t="s">
        <v>3126</v>
      </c>
    </row>
    <row r="701" spans="1:12" x14ac:dyDescent="0.35">
      <c r="A701" s="75" t="s">
        <v>21</v>
      </c>
      <c r="B701" s="76">
        <v>2665502</v>
      </c>
      <c r="C701" s="96">
        <v>2665813</v>
      </c>
      <c r="D701" s="74" t="s">
        <v>55</v>
      </c>
      <c r="E701" s="93" t="s">
        <v>3127</v>
      </c>
      <c r="F701" s="97" t="s">
        <v>3128</v>
      </c>
      <c r="G701" s="75" t="s">
        <v>42</v>
      </c>
      <c r="H701" s="76" t="s">
        <v>3129</v>
      </c>
      <c r="I701" s="96" t="s">
        <v>3127</v>
      </c>
      <c r="J701" s="74">
        <v>103</v>
      </c>
      <c r="K701" s="93" t="s">
        <v>3130</v>
      </c>
      <c r="L701" s="98" t="s">
        <v>810</v>
      </c>
    </row>
    <row r="702" spans="1:12" x14ac:dyDescent="0.35">
      <c r="A702" s="75" t="s">
        <v>21</v>
      </c>
      <c r="B702" s="76">
        <v>2670950</v>
      </c>
      <c r="C702" s="96">
        <v>2672338</v>
      </c>
      <c r="D702" s="74" t="s">
        <v>39</v>
      </c>
      <c r="E702" s="93" t="s">
        <v>3131</v>
      </c>
      <c r="F702" s="97" t="s">
        <v>3132</v>
      </c>
      <c r="G702" s="75" t="s">
        <v>42</v>
      </c>
      <c r="H702" s="76" t="s">
        <v>3133</v>
      </c>
      <c r="I702" s="96" t="s">
        <v>3131</v>
      </c>
      <c r="J702" s="74">
        <v>462</v>
      </c>
      <c r="K702" s="93" t="s">
        <v>3134</v>
      </c>
      <c r="L702" s="98" t="s">
        <v>2722</v>
      </c>
    </row>
    <row r="703" spans="1:12" x14ac:dyDescent="0.35">
      <c r="A703" s="75" t="s">
        <v>21</v>
      </c>
      <c r="B703" s="76">
        <v>2679614</v>
      </c>
      <c r="C703" s="96">
        <v>2680243</v>
      </c>
      <c r="D703" s="74" t="s">
        <v>39</v>
      </c>
      <c r="E703" s="93" t="s">
        <v>1502</v>
      </c>
      <c r="F703" s="97" t="s">
        <v>3135</v>
      </c>
      <c r="G703" s="75" t="s">
        <v>42</v>
      </c>
      <c r="H703" s="76" t="s">
        <v>3136</v>
      </c>
      <c r="I703" s="96" t="s">
        <v>1502</v>
      </c>
      <c r="J703" s="74">
        <v>209</v>
      </c>
      <c r="K703" s="93" t="s">
        <v>3137</v>
      </c>
      <c r="L703" s="98" t="s">
        <v>307</v>
      </c>
    </row>
    <row r="704" spans="1:12" x14ac:dyDescent="0.35">
      <c r="A704" s="75" t="s">
        <v>21</v>
      </c>
      <c r="B704" s="76">
        <v>2693386</v>
      </c>
      <c r="C704" s="96">
        <v>2693724</v>
      </c>
      <c r="D704" s="74" t="s">
        <v>55</v>
      </c>
      <c r="E704" s="93" t="s">
        <v>238</v>
      </c>
      <c r="F704" s="97" t="s">
        <v>3138</v>
      </c>
      <c r="G704" s="75" t="s">
        <v>42</v>
      </c>
      <c r="H704" s="76" t="s">
        <v>3139</v>
      </c>
      <c r="I704" s="96" t="s">
        <v>238</v>
      </c>
      <c r="J704" s="74">
        <v>112</v>
      </c>
      <c r="K704" s="93" t="s">
        <v>3140</v>
      </c>
      <c r="L704" s="98" t="s">
        <v>242</v>
      </c>
    </row>
    <row r="705" spans="1:12" x14ac:dyDescent="0.35">
      <c r="A705" s="75" t="s">
        <v>21</v>
      </c>
      <c r="B705" s="76">
        <v>2695355</v>
      </c>
      <c r="C705" s="96">
        <v>2695975</v>
      </c>
      <c r="D705" s="74" t="s">
        <v>55</v>
      </c>
      <c r="E705" s="93" t="s">
        <v>1502</v>
      </c>
      <c r="F705" s="97" t="s">
        <v>3141</v>
      </c>
      <c r="G705" s="75" t="s">
        <v>42</v>
      </c>
      <c r="H705" s="76" t="s">
        <v>3142</v>
      </c>
      <c r="I705" s="96" t="s">
        <v>1502</v>
      </c>
      <c r="J705" s="74">
        <v>206</v>
      </c>
      <c r="K705" s="93" t="s">
        <v>3143</v>
      </c>
      <c r="L705" s="98" t="s">
        <v>307</v>
      </c>
    </row>
    <row r="706" spans="1:12" x14ac:dyDescent="0.35">
      <c r="A706" s="75" t="s">
        <v>21</v>
      </c>
      <c r="B706" s="76">
        <v>2699251</v>
      </c>
      <c r="C706" s="96">
        <v>2700153</v>
      </c>
      <c r="D706" s="74" t="s">
        <v>39</v>
      </c>
      <c r="E706" s="93" t="s">
        <v>3144</v>
      </c>
      <c r="F706" s="97" t="s">
        <v>3145</v>
      </c>
      <c r="G706" s="75" t="s">
        <v>42</v>
      </c>
      <c r="H706" s="76" t="s">
        <v>3146</v>
      </c>
      <c r="I706" s="96" t="s">
        <v>3144</v>
      </c>
      <c r="J706" s="74">
        <v>300</v>
      </c>
      <c r="K706" s="93" t="s">
        <v>3147</v>
      </c>
      <c r="L706" s="98" t="s">
        <v>3148</v>
      </c>
    </row>
    <row r="707" spans="1:12" x14ac:dyDescent="0.35">
      <c r="A707" s="75" t="s">
        <v>21</v>
      </c>
      <c r="B707" s="76">
        <v>2709980</v>
      </c>
      <c r="C707" s="96">
        <v>2710765</v>
      </c>
      <c r="D707" s="74" t="s">
        <v>55</v>
      </c>
      <c r="E707" s="93" t="s">
        <v>1067</v>
      </c>
      <c r="F707" s="97" t="s">
        <v>3149</v>
      </c>
      <c r="G707" s="75" t="s">
        <v>42</v>
      </c>
      <c r="H707" s="76" t="s">
        <v>3150</v>
      </c>
      <c r="I707" s="96" t="s">
        <v>1067</v>
      </c>
      <c r="J707" s="74">
        <v>261</v>
      </c>
      <c r="K707" s="93" t="s">
        <v>3151</v>
      </c>
      <c r="L707" s="98" t="s">
        <v>252</v>
      </c>
    </row>
    <row r="708" spans="1:12" x14ac:dyDescent="0.35">
      <c r="A708" s="75" t="s">
        <v>21</v>
      </c>
      <c r="B708" s="76">
        <v>2734661</v>
      </c>
      <c r="C708" s="96">
        <v>2735254</v>
      </c>
      <c r="D708" s="74" t="s">
        <v>55</v>
      </c>
      <c r="E708" s="93" t="s">
        <v>1578</v>
      </c>
      <c r="F708" s="97" t="s">
        <v>3152</v>
      </c>
      <c r="G708" s="75" t="s">
        <v>42</v>
      </c>
      <c r="H708" s="76" t="s">
        <v>3153</v>
      </c>
      <c r="I708" s="96" t="s">
        <v>1578</v>
      </c>
      <c r="J708" s="74">
        <v>197</v>
      </c>
      <c r="K708" s="93" t="s">
        <v>3154</v>
      </c>
      <c r="L708" s="98" t="s">
        <v>1582</v>
      </c>
    </row>
    <row r="709" spans="1:12" x14ac:dyDescent="0.35">
      <c r="A709" s="75" t="s">
        <v>21</v>
      </c>
      <c r="B709" s="76">
        <v>2741912</v>
      </c>
      <c r="C709" s="96">
        <v>2742421</v>
      </c>
      <c r="D709" s="74" t="s">
        <v>55</v>
      </c>
      <c r="E709" s="93" t="s">
        <v>3155</v>
      </c>
      <c r="G709" s="75" t="s">
        <v>42</v>
      </c>
      <c r="H709" s="76" t="s">
        <v>3156</v>
      </c>
      <c r="I709" s="96" t="s">
        <v>3155</v>
      </c>
      <c r="J709" s="74">
        <v>169</v>
      </c>
      <c r="K709" s="93" t="s">
        <v>3157</v>
      </c>
      <c r="L709" s="98" t="s">
        <v>2943</v>
      </c>
    </row>
    <row r="710" spans="1:12" x14ac:dyDescent="0.35">
      <c r="A710" s="75" t="s">
        <v>21</v>
      </c>
      <c r="B710" s="76">
        <v>2744629</v>
      </c>
      <c r="C710" s="96">
        <v>2745192</v>
      </c>
      <c r="D710" s="74" t="s">
        <v>39</v>
      </c>
      <c r="E710" s="93" t="s">
        <v>1597</v>
      </c>
      <c r="G710" s="75" t="s">
        <v>42</v>
      </c>
      <c r="H710" s="76" t="s">
        <v>3158</v>
      </c>
      <c r="I710" s="96" t="s">
        <v>1597</v>
      </c>
      <c r="J710" s="74">
        <v>187</v>
      </c>
      <c r="K710" s="93" t="s">
        <v>3159</v>
      </c>
      <c r="L710" s="98" t="s">
        <v>1071</v>
      </c>
    </row>
    <row r="711" spans="1:12" x14ac:dyDescent="0.35">
      <c r="A711" s="75" t="s">
        <v>21</v>
      </c>
      <c r="B711" s="76">
        <v>2751422</v>
      </c>
      <c r="C711" s="96">
        <v>2752429</v>
      </c>
      <c r="D711" s="74" t="s">
        <v>55</v>
      </c>
      <c r="E711" s="93" t="s">
        <v>3160</v>
      </c>
      <c r="F711" s="97" t="s">
        <v>3161</v>
      </c>
      <c r="G711" s="75" t="s">
        <v>42</v>
      </c>
      <c r="H711" s="76" t="s">
        <v>3162</v>
      </c>
      <c r="I711" s="96" t="s">
        <v>3160</v>
      </c>
      <c r="J711" s="74">
        <v>335</v>
      </c>
      <c r="K711" s="93" t="s">
        <v>3163</v>
      </c>
      <c r="L711" s="98" t="s">
        <v>3164</v>
      </c>
    </row>
    <row r="712" spans="1:12" x14ac:dyDescent="0.35">
      <c r="A712" s="75" t="s">
        <v>21</v>
      </c>
      <c r="B712" s="76">
        <v>2754907</v>
      </c>
      <c r="C712" s="96">
        <v>2756076</v>
      </c>
      <c r="D712" s="74" t="s">
        <v>55</v>
      </c>
      <c r="E712" s="93" t="s">
        <v>1681</v>
      </c>
      <c r="F712" s="97" t="s">
        <v>1682</v>
      </c>
      <c r="G712" s="75" t="s">
        <v>42</v>
      </c>
      <c r="H712" s="76" t="s">
        <v>3165</v>
      </c>
      <c r="I712" s="96" t="s">
        <v>1681</v>
      </c>
      <c r="J712" s="74">
        <v>389</v>
      </c>
      <c r="K712" s="93" t="s">
        <v>3166</v>
      </c>
      <c r="L712" s="98" t="s">
        <v>1685</v>
      </c>
    </row>
    <row r="713" spans="1:12" x14ac:dyDescent="0.35">
      <c r="A713" s="75" t="s">
        <v>21</v>
      </c>
      <c r="B713" s="76">
        <v>2757372</v>
      </c>
      <c r="C713" s="96">
        <v>2757737</v>
      </c>
      <c r="D713" s="74" t="s">
        <v>55</v>
      </c>
      <c r="E713" s="93" t="s">
        <v>3167</v>
      </c>
      <c r="F713" s="97" t="s">
        <v>3168</v>
      </c>
      <c r="G713" s="75" t="s">
        <v>42</v>
      </c>
      <c r="H713" s="76" t="s">
        <v>3169</v>
      </c>
      <c r="I713" s="96" t="s">
        <v>3167</v>
      </c>
      <c r="J713" s="74">
        <v>121</v>
      </c>
      <c r="K713" s="93" t="s">
        <v>3170</v>
      </c>
      <c r="L713" s="98" t="s">
        <v>3171</v>
      </c>
    </row>
    <row r="714" spans="1:12" x14ac:dyDescent="0.35">
      <c r="A714" s="75" t="s">
        <v>21</v>
      </c>
      <c r="B714" s="76">
        <v>2757832</v>
      </c>
      <c r="C714" s="96">
        <v>2758431</v>
      </c>
      <c r="D714" s="74" t="s">
        <v>39</v>
      </c>
      <c r="E714" s="93" t="s">
        <v>3172</v>
      </c>
      <c r="F714" s="97" t="s">
        <v>3173</v>
      </c>
      <c r="G714" s="75" t="s">
        <v>42</v>
      </c>
      <c r="H714" s="76" t="s">
        <v>3174</v>
      </c>
      <c r="I714" s="96" t="s">
        <v>3172</v>
      </c>
      <c r="J714" s="74">
        <v>199</v>
      </c>
      <c r="K714" s="93" t="s">
        <v>3175</v>
      </c>
      <c r="L714" s="98" t="s">
        <v>2058</v>
      </c>
    </row>
    <row r="715" spans="1:12" x14ac:dyDescent="0.35">
      <c r="L715" s="98" t="s">
        <v>3176</v>
      </c>
    </row>
    <row r="716" spans="1:12" x14ac:dyDescent="0.35">
      <c r="A716" s="75" t="s">
        <v>21</v>
      </c>
      <c r="B716" s="76">
        <v>2762635</v>
      </c>
      <c r="C716" s="96">
        <v>2764008</v>
      </c>
      <c r="D716" s="74" t="s">
        <v>55</v>
      </c>
      <c r="E716" s="93" t="s">
        <v>3177</v>
      </c>
      <c r="F716" s="97" t="s">
        <v>3178</v>
      </c>
      <c r="G716" s="75" t="s">
        <v>42</v>
      </c>
      <c r="H716" s="76" t="s">
        <v>3179</v>
      </c>
      <c r="I716" s="96" t="s">
        <v>3177</v>
      </c>
      <c r="J716" s="74">
        <v>457</v>
      </c>
      <c r="K716" s="93" t="s">
        <v>3180</v>
      </c>
      <c r="L716" s="98" t="s">
        <v>3181</v>
      </c>
    </row>
    <row r="717" spans="1:12" x14ac:dyDescent="0.35">
      <c r="A717" s="75" t="s">
        <v>21</v>
      </c>
      <c r="B717" s="76">
        <v>2764080</v>
      </c>
      <c r="C717" s="96">
        <v>2765165</v>
      </c>
      <c r="D717" s="74" t="s">
        <v>55</v>
      </c>
      <c r="E717" s="93" t="s">
        <v>3182</v>
      </c>
      <c r="F717" s="97" t="s">
        <v>3183</v>
      </c>
      <c r="G717" s="75" t="s">
        <v>42</v>
      </c>
      <c r="H717" s="76" t="s">
        <v>3184</v>
      </c>
      <c r="I717" s="96" t="s">
        <v>3182</v>
      </c>
      <c r="J717" s="74">
        <v>361</v>
      </c>
      <c r="K717" s="93" t="s">
        <v>3185</v>
      </c>
      <c r="L717" s="98" t="s">
        <v>3186</v>
      </c>
    </row>
    <row r="718" spans="1:12" x14ac:dyDescent="0.35">
      <c r="A718" s="75" t="s">
        <v>21</v>
      </c>
      <c r="B718" s="76">
        <v>2765319</v>
      </c>
      <c r="C718" s="96">
        <v>2765639</v>
      </c>
      <c r="D718" s="74" t="s">
        <v>39</v>
      </c>
      <c r="E718" s="93" t="s">
        <v>238</v>
      </c>
      <c r="F718" s="97" t="s">
        <v>3187</v>
      </c>
      <c r="G718" s="75" t="s">
        <v>42</v>
      </c>
      <c r="H718" s="76" t="s">
        <v>3188</v>
      </c>
      <c r="I718" s="96" t="s">
        <v>238</v>
      </c>
      <c r="J718" s="74">
        <v>106</v>
      </c>
      <c r="K718" s="93" t="s">
        <v>3189</v>
      </c>
      <c r="L718" s="98" t="s">
        <v>242</v>
      </c>
    </row>
    <row r="719" spans="1:12" x14ac:dyDescent="0.35">
      <c r="A719" s="75" t="s">
        <v>21</v>
      </c>
      <c r="B719" s="76">
        <v>2767094</v>
      </c>
      <c r="C719" s="96">
        <v>2768239</v>
      </c>
      <c r="D719" s="74" t="s">
        <v>55</v>
      </c>
      <c r="E719" s="93" t="s">
        <v>3190</v>
      </c>
      <c r="F719" s="97" t="s">
        <v>3191</v>
      </c>
      <c r="G719" s="75" t="s">
        <v>42</v>
      </c>
      <c r="H719" s="76" t="s">
        <v>3192</v>
      </c>
      <c r="I719" s="96" t="s">
        <v>3190</v>
      </c>
      <c r="J719" s="74">
        <v>381</v>
      </c>
      <c r="K719" s="93" t="s">
        <v>3193</v>
      </c>
      <c r="L719" s="98" t="s">
        <v>307</v>
      </c>
    </row>
    <row r="720" spans="1:12" x14ac:dyDescent="0.35">
      <c r="A720" s="75" t="s">
        <v>21</v>
      </c>
      <c r="B720" s="76">
        <v>2776833</v>
      </c>
      <c r="C720" s="96">
        <v>2777654</v>
      </c>
      <c r="D720" s="74" t="s">
        <v>39</v>
      </c>
      <c r="E720" s="93" t="s">
        <v>2401</v>
      </c>
      <c r="F720" s="97" t="s">
        <v>3194</v>
      </c>
      <c r="G720" s="75" t="s">
        <v>42</v>
      </c>
      <c r="H720" s="76" t="s">
        <v>3195</v>
      </c>
      <c r="I720" s="96" t="s">
        <v>2401</v>
      </c>
      <c r="J720" s="74">
        <v>273</v>
      </c>
      <c r="K720" s="93" t="s">
        <v>3196</v>
      </c>
      <c r="L720" s="98" t="s">
        <v>2405</v>
      </c>
    </row>
    <row r="721" spans="1:12" x14ac:dyDescent="0.35">
      <c r="A721" s="75" t="s">
        <v>21</v>
      </c>
      <c r="B721" s="76">
        <v>2782802</v>
      </c>
      <c r="C721" s="96">
        <v>2784526</v>
      </c>
      <c r="D721" s="74" t="s">
        <v>55</v>
      </c>
      <c r="E721" s="93" t="s">
        <v>3197</v>
      </c>
      <c r="F721" s="97" t="s">
        <v>3198</v>
      </c>
      <c r="G721" s="75" t="s">
        <v>42</v>
      </c>
      <c r="H721" s="76" t="s">
        <v>3199</v>
      </c>
      <c r="I721" s="96" t="s">
        <v>3197</v>
      </c>
      <c r="J721" s="74">
        <v>574</v>
      </c>
      <c r="K721" s="93" t="s">
        <v>3200</v>
      </c>
      <c r="L721" s="98" t="s">
        <v>3201</v>
      </c>
    </row>
    <row r="722" spans="1:12" x14ac:dyDescent="0.35">
      <c r="A722" s="75" t="s">
        <v>21</v>
      </c>
      <c r="B722" s="76">
        <v>2789514</v>
      </c>
      <c r="C722" s="96">
        <v>2790776</v>
      </c>
      <c r="D722" s="74" t="s">
        <v>55</v>
      </c>
      <c r="E722" s="93" t="s">
        <v>2329</v>
      </c>
      <c r="F722" s="97" t="s">
        <v>3202</v>
      </c>
      <c r="G722" s="75" t="s">
        <v>42</v>
      </c>
      <c r="H722" s="76" t="s">
        <v>3203</v>
      </c>
      <c r="I722" s="96" t="s">
        <v>2329</v>
      </c>
      <c r="J722" s="74">
        <v>420</v>
      </c>
      <c r="K722" s="93" t="s">
        <v>3204</v>
      </c>
      <c r="L722" s="98" t="s">
        <v>60</v>
      </c>
    </row>
    <row r="723" spans="1:12" x14ac:dyDescent="0.35">
      <c r="A723" s="75" t="s">
        <v>21</v>
      </c>
      <c r="B723" s="76">
        <v>2794609</v>
      </c>
      <c r="C723" s="96">
        <v>2796792</v>
      </c>
      <c r="D723" s="74" t="s">
        <v>55</v>
      </c>
      <c r="E723" s="93" t="s">
        <v>3205</v>
      </c>
      <c r="F723" s="97" t="s">
        <v>3206</v>
      </c>
      <c r="G723" s="75" t="s">
        <v>42</v>
      </c>
      <c r="H723" s="76" t="s">
        <v>3207</v>
      </c>
      <c r="I723" s="96" t="s">
        <v>3205</v>
      </c>
      <c r="J723" s="74">
        <v>727</v>
      </c>
      <c r="K723" s="93" t="s">
        <v>3208</v>
      </c>
      <c r="L723" s="98" t="s">
        <v>1857</v>
      </c>
    </row>
    <row r="724" spans="1:12" x14ac:dyDescent="0.35">
      <c r="A724" s="75" t="s">
        <v>21</v>
      </c>
      <c r="B724" s="76">
        <v>2799126</v>
      </c>
      <c r="C724" s="96">
        <v>2799548</v>
      </c>
      <c r="D724" s="74" t="s">
        <v>55</v>
      </c>
      <c r="E724" s="93" t="s">
        <v>3209</v>
      </c>
      <c r="F724" s="97" t="s">
        <v>3210</v>
      </c>
      <c r="G724" s="75" t="s">
        <v>42</v>
      </c>
      <c r="H724" s="76" t="s">
        <v>3211</v>
      </c>
      <c r="I724" s="96" t="s">
        <v>3209</v>
      </c>
      <c r="J724" s="74">
        <v>140</v>
      </c>
      <c r="K724" s="93" t="s">
        <v>3212</v>
      </c>
      <c r="L724" s="98" t="s">
        <v>307</v>
      </c>
    </row>
    <row r="725" spans="1:12" x14ac:dyDescent="0.35">
      <c r="A725" s="75" t="s">
        <v>21</v>
      </c>
      <c r="B725" s="76">
        <v>2799626</v>
      </c>
      <c r="C725" s="96">
        <v>2800177</v>
      </c>
      <c r="D725" s="74" t="s">
        <v>55</v>
      </c>
      <c r="E725" s="93" t="s">
        <v>1597</v>
      </c>
      <c r="F725" s="97" t="s">
        <v>3213</v>
      </c>
      <c r="G725" s="75" t="s">
        <v>42</v>
      </c>
      <c r="H725" s="76" t="s">
        <v>3214</v>
      </c>
      <c r="I725" s="96" t="s">
        <v>1597</v>
      </c>
      <c r="J725" s="74">
        <v>183</v>
      </c>
      <c r="K725" s="93" t="s">
        <v>3215</v>
      </c>
      <c r="L725" s="98" t="s">
        <v>1071</v>
      </c>
    </row>
    <row r="726" spans="1:12" x14ac:dyDescent="0.35">
      <c r="A726" s="75" t="s">
        <v>21</v>
      </c>
      <c r="B726" s="76">
        <v>2800263</v>
      </c>
      <c r="C726" s="96">
        <v>2800766</v>
      </c>
      <c r="D726" s="74" t="s">
        <v>55</v>
      </c>
      <c r="E726" s="93" t="s">
        <v>3216</v>
      </c>
      <c r="F726" s="97" t="s">
        <v>3217</v>
      </c>
      <c r="G726" s="75" t="s">
        <v>42</v>
      </c>
      <c r="H726" s="76" t="s">
        <v>3218</v>
      </c>
      <c r="I726" s="96" t="s">
        <v>3216</v>
      </c>
      <c r="J726" s="74">
        <v>167</v>
      </c>
      <c r="K726" s="93" t="s">
        <v>3219</v>
      </c>
      <c r="L726" s="98" t="s">
        <v>3220</v>
      </c>
    </row>
    <row r="727" spans="1:12" x14ac:dyDescent="0.35">
      <c r="A727" s="75" t="s">
        <v>21</v>
      </c>
      <c r="B727" s="76">
        <v>2801797</v>
      </c>
      <c r="C727" s="96">
        <v>2802393</v>
      </c>
      <c r="D727" s="74" t="s">
        <v>39</v>
      </c>
      <c r="E727" s="93" t="s">
        <v>145</v>
      </c>
      <c r="F727" s="97" t="s">
        <v>3221</v>
      </c>
      <c r="G727" s="75" t="s">
        <v>42</v>
      </c>
      <c r="H727" s="76" t="s">
        <v>3222</v>
      </c>
      <c r="I727" s="96" t="s">
        <v>145</v>
      </c>
      <c r="J727" s="74">
        <v>198</v>
      </c>
      <c r="K727" s="93" t="s">
        <v>3223</v>
      </c>
      <c r="L727" s="98" t="s">
        <v>434</v>
      </c>
    </row>
    <row r="728" spans="1:12" x14ac:dyDescent="0.35">
      <c r="A728" s="75" t="s">
        <v>21</v>
      </c>
      <c r="B728" s="76">
        <v>2802413</v>
      </c>
      <c r="C728" s="96">
        <v>2803924</v>
      </c>
      <c r="D728" s="74" t="s">
        <v>55</v>
      </c>
      <c r="E728" s="93" t="s">
        <v>3224</v>
      </c>
      <c r="F728" s="97" t="s">
        <v>3225</v>
      </c>
      <c r="G728" s="75" t="s">
        <v>42</v>
      </c>
      <c r="H728" s="76" t="s">
        <v>3226</v>
      </c>
      <c r="I728" s="96" t="s">
        <v>3224</v>
      </c>
      <c r="J728" s="74">
        <v>503</v>
      </c>
      <c r="K728" s="93" t="s">
        <v>3227</v>
      </c>
      <c r="L728" s="98" t="s">
        <v>3228</v>
      </c>
    </row>
    <row r="729" spans="1:12" x14ac:dyDescent="0.35">
      <c r="A729" s="75" t="s">
        <v>21</v>
      </c>
      <c r="B729" s="76">
        <v>2806406</v>
      </c>
      <c r="C729" s="96">
        <v>2807308</v>
      </c>
      <c r="D729" s="74" t="s">
        <v>55</v>
      </c>
      <c r="E729" s="93" t="s">
        <v>3229</v>
      </c>
      <c r="F729" s="97" t="s">
        <v>3230</v>
      </c>
      <c r="G729" s="75" t="s">
        <v>42</v>
      </c>
      <c r="H729" s="76" t="s">
        <v>3231</v>
      </c>
      <c r="I729" s="96" t="s">
        <v>3229</v>
      </c>
      <c r="J729" s="74">
        <v>300</v>
      </c>
      <c r="K729" s="93" t="s">
        <v>3232</v>
      </c>
      <c r="L729" s="98" t="s">
        <v>307</v>
      </c>
    </row>
    <row r="730" spans="1:12" x14ac:dyDescent="0.35">
      <c r="A730" s="75" t="s">
        <v>21</v>
      </c>
      <c r="B730" s="76">
        <v>2809566</v>
      </c>
      <c r="C730" s="96">
        <v>2809853</v>
      </c>
      <c r="D730" s="74" t="s">
        <v>39</v>
      </c>
      <c r="E730" s="93" t="s">
        <v>1072</v>
      </c>
      <c r="F730" s="97" t="s">
        <v>3233</v>
      </c>
      <c r="G730" s="75" t="s">
        <v>42</v>
      </c>
      <c r="H730" s="76" t="s">
        <v>3234</v>
      </c>
      <c r="I730" s="96" t="s">
        <v>1072</v>
      </c>
      <c r="J730" s="74">
        <v>95</v>
      </c>
      <c r="K730" s="93" t="s">
        <v>3235</v>
      </c>
      <c r="L730" s="98" t="s">
        <v>307</v>
      </c>
    </row>
    <row r="731" spans="1:12" x14ac:dyDescent="0.35">
      <c r="A731" s="75" t="s">
        <v>21</v>
      </c>
      <c r="B731" s="76">
        <v>2811750</v>
      </c>
      <c r="C731" s="96">
        <v>2812757</v>
      </c>
      <c r="D731" s="74" t="s">
        <v>55</v>
      </c>
      <c r="E731" s="93" t="s">
        <v>3236</v>
      </c>
      <c r="F731" s="97" t="s">
        <v>3237</v>
      </c>
      <c r="G731" s="75" t="s">
        <v>42</v>
      </c>
      <c r="H731" s="76" t="s">
        <v>3238</v>
      </c>
      <c r="I731" s="96" t="s">
        <v>3236</v>
      </c>
      <c r="J731" s="74">
        <v>335</v>
      </c>
      <c r="K731" s="93" t="s">
        <v>3239</v>
      </c>
      <c r="L731" s="98" t="s">
        <v>3240</v>
      </c>
    </row>
    <row r="732" spans="1:12" x14ac:dyDescent="0.35">
      <c r="A732" s="75" t="s">
        <v>21</v>
      </c>
      <c r="B732" s="76">
        <v>2812760</v>
      </c>
      <c r="C732" s="96">
        <v>2813482</v>
      </c>
      <c r="D732" s="74" t="s">
        <v>55</v>
      </c>
      <c r="E732" s="93" t="s">
        <v>3241</v>
      </c>
      <c r="F732" s="97" t="s">
        <v>3242</v>
      </c>
      <c r="G732" s="75" t="s">
        <v>42</v>
      </c>
      <c r="H732" s="76" t="s">
        <v>3243</v>
      </c>
      <c r="I732" s="96" t="s">
        <v>3241</v>
      </c>
      <c r="J732" s="74">
        <v>240</v>
      </c>
      <c r="K732" s="93" t="s">
        <v>3244</v>
      </c>
      <c r="L732" s="98" t="s">
        <v>3240</v>
      </c>
    </row>
    <row r="733" spans="1:12" x14ac:dyDescent="0.35">
      <c r="A733" s="75" t="s">
        <v>21</v>
      </c>
      <c r="B733" s="76">
        <v>2815553</v>
      </c>
      <c r="C733" s="96">
        <v>2816326</v>
      </c>
      <c r="D733" s="74" t="s">
        <v>55</v>
      </c>
      <c r="E733" s="93" t="s">
        <v>3245</v>
      </c>
      <c r="F733" s="97" t="s">
        <v>3246</v>
      </c>
      <c r="G733" s="75" t="s">
        <v>42</v>
      </c>
      <c r="H733" s="76" t="s">
        <v>3247</v>
      </c>
      <c r="I733" s="96" t="s">
        <v>3245</v>
      </c>
      <c r="J733" s="74">
        <v>257</v>
      </c>
      <c r="K733" s="93" t="s">
        <v>3248</v>
      </c>
      <c r="L733" s="98" t="s">
        <v>3240</v>
      </c>
    </row>
    <row r="734" spans="1:12" x14ac:dyDescent="0.35">
      <c r="A734" s="75" t="s">
        <v>21</v>
      </c>
      <c r="B734" s="76">
        <v>2816532</v>
      </c>
      <c r="C734" s="96">
        <v>2817281</v>
      </c>
      <c r="D734" s="74" t="s">
        <v>55</v>
      </c>
      <c r="E734" s="93" t="s">
        <v>3249</v>
      </c>
      <c r="F734" s="97" t="s">
        <v>3250</v>
      </c>
      <c r="G734" s="75" t="s">
        <v>42</v>
      </c>
      <c r="H734" s="76" t="s">
        <v>3251</v>
      </c>
      <c r="I734" s="96" t="s">
        <v>3249</v>
      </c>
      <c r="J734" s="74">
        <v>249</v>
      </c>
      <c r="K734" s="93" t="s">
        <v>3252</v>
      </c>
      <c r="L734" s="98" t="s">
        <v>3253</v>
      </c>
    </row>
    <row r="735" spans="1:12" x14ac:dyDescent="0.35">
      <c r="A735" s="75" t="s">
        <v>21</v>
      </c>
      <c r="B735" s="76">
        <v>2818088</v>
      </c>
      <c r="C735" s="96">
        <v>2818696</v>
      </c>
      <c r="D735" s="74" t="s">
        <v>39</v>
      </c>
      <c r="E735" s="93" t="s">
        <v>3254</v>
      </c>
      <c r="F735" s="97" t="s">
        <v>3255</v>
      </c>
      <c r="G735" s="75" t="s">
        <v>42</v>
      </c>
      <c r="H735" s="76" t="s">
        <v>3256</v>
      </c>
      <c r="I735" s="96" t="s">
        <v>3254</v>
      </c>
      <c r="J735" s="74">
        <v>202</v>
      </c>
      <c r="K735" s="93" t="s">
        <v>3257</v>
      </c>
      <c r="L735" s="98" t="s">
        <v>237</v>
      </c>
    </row>
    <row r="736" spans="1:12" x14ac:dyDescent="0.35">
      <c r="A736" s="75" t="s">
        <v>21</v>
      </c>
      <c r="B736" s="76">
        <v>2818765</v>
      </c>
      <c r="C736" s="96">
        <v>2819328</v>
      </c>
      <c r="D736" s="74" t="s">
        <v>55</v>
      </c>
      <c r="E736" s="93" t="s">
        <v>891</v>
      </c>
      <c r="F736" s="97" t="s">
        <v>1121</v>
      </c>
      <c r="G736" s="75" t="s">
        <v>42</v>
      </c>
      <c r="H736" s="76" t="s">
        <v>3258</v>
      </c>
      <c r="I736" s="96" t="s">
        <v>891</v>
      </c>
      <c r="J736" s="74">
        <v>187</v>
      </c>
      <c r="K736" s="93" t="s">
        <v>3259</v>
      </c>
      <c r="L736" s="98" t="s">
        <v>895</v>
      </c>
    </row>
    <row r="737" spans="1:12" x14ac:dyDescent="0.35">
      <c r="A737" s="75" t="s">
        <v>21</v>
      </c>
      <c r="B737" s="76">
        <v>2819463</v>
      </c>
      <c r="C737" s="96">
        <v>2820527</v>
      </c>
      <c r="D737" s="74" t="s">
        <v>55</v>
      </c>
      <c r="E737" s="93" t="s">
        <v>3260</v>
      </c>
      <c r="F737" s="97" t="s">
        <v>3261</v>
      </c>
      <c r="G737" s="75" t="s">
        <v>42</v>
      </c>
      <c r="H737" s="76" t="s">
        <v>3262</v>
      </c>
      <c r="I737" s="96" t="s">
        <v>3260</v>
      </c>
      <c r="J737" s="74">
        <v>354</v>
      </c>
      <c r="K737" s="93" t="s">
        <v>3263</v>
      </c>
      <c r="L737" s="98" t="s">
        <v>3264</v>
      </c>
    </row>
    <row r="738" spans="1:12" x14ac:dyDescent="0.35">
      <c r="A738" s="75" t="s">
        <v>21</v>
      </c>
      <c r="B738" s="76">
        <v>2820618</v>
      </c>
      <c r="C738" s="96">
        <v>2821739</v>
      </c>
      <c r="D738" s="74" t="s">
        <v>55</v>
      </c>
      <c r="E738" s="93" t="s">
        <v>3265</v>
      </c>
      <c r="F738" s="97" t="s">
        <v>3266</v>
      </c>
      <c r="G738" s="75" t="s">
        <v>42</v>
      </c>
      <c r="H738" s="76" t="s">
        <v>3267</v>
      </c>
      <c r="I738" s="96" t="s">
        <v>3265</v>
      </c>
      <c r="J738" s="74">
        <v>373</v>
      </c>
      <c r="K738" s="93" t="s">
        <v>3268</v>
      </c>
      <c r="L738" s="98" t="s">
        <v>3269</v>
      </c>
    </row>
    <row r="739" spans="1:12" x14ac:dyDescent="0.35">
      <c r="A739" s="75" t="s">
        <v>21</v>
      </c>
      <c r="B739" s="76">
        <v>2827227</v>
      </c>
      <c r="C739" s="96">
        <v>2828012</v>
      </c>
      <c r="D739" s="74" t="s">
        <v>55</v>
      </c>
      <c r="E739" s="93" t="s">
        <v>2254</v>
      </c>
      <c r="F739" s="97" t="s">
        <v>3270</v>
      </c>
      <c r="G739" s="75" t="s">
        <v>42</v>
      </c>
      <c r="H739" s="76" t="s">
        <v>3271</v>
      </c>
      <c r="I739" s="96" t="s">
        <v>2254</v>
      </c>
      <c r="J739" s="74">
        <v>261</v>
      </c>
      <c r="K739" s="93" t="s">
        <v>3272</v>
      </c>
      <c r="L739" s="98" t="s">
        <v>3273</v>
      </c>
    </row>
    <row r="740" spans="1:12" x14ac:dyDescent="0.35">
      <c r="A740" s="75" t="s">
        <v>21</v>
      </c>
      <c r="B740" s="76">
        <v>2829018</v>
      </c>
      <c r="C740" s="96">
        <v>2830406</v>
      </c>
      <c r="D740" s="74" t="s">
        <v>55</v>
      </c>
      <c r="E740" s="93" t="s">
        <v>3274</v>
      </c>
      <c r="F740" s="97" t="s">
        <v>3275</v>
      </c>
      <c r="G740" s="75" t="s">
        <v>42</v>
      </c>
      <c r="H740" s="76" t="s">
        <v>3276</v>
      </c>
      <c r="I740" s="96" t="s">
        <v>3274</v>
      </c>
      <c r="J740" s="74">
        <v>462</v>
      </c>
      <c r="K740" s="93" t="s">
        <v>3277</v>
      </c>
      <c r="L740" s="98" t="s">
        <v>3278</v>
      </c>
    </row>
    <row r="741" spans="1:12" x14ac:dyDescent="0.35">
      <c r="A741" s="75" t="s">
        <v>21</v>
      </c>
      <c r="B741" s="76">
        <v>2830475</v>
      </c>
      <c r="C741" s="96">
        <v>2831785</v>
      </c>
      <c r="D741" s="74" t="s">
        <v>55</v>
      </c>
      <c r="E741" s="93" t="s">
        <v>3279</v>
      </c>
      <c r="F741" s="97" t="s">
        <v>3280</v>
      </c>
      <c r="G741" s="75" t="s">
        <v>42</v>
      </c>
      <c r="H741" s="76" t="s">
        <v>3281</v>
      </c>
      <c r="I741" s="96" t="s">
        <v>3279</v>
      </c>
      <c r="J741" s="74">
        <v>436</v>
      </c>
      <c r="K741" s="93" t="s">
        <v>3282</v>
      </c>
      <c r="L741" s="98" t="s">
        <v>3283</v>
      </c>
    </row>
    <row r="742" spans="1:12" x14ac:dyDescent="0.35">
      <c r="A742" s="75" t="s">
        <v>21</v>
      </c>
      <c r="B742" s="76">
        <v>2833786</v>
      </c>
      <c r="C742" s="96">
        <v>2834073</v>
      </c>
      <c r="D742" s="74" t="s">
        <v>39</v>
      </c>
      <c r="E742" s="93" t="s">
        <v>2449</v>
      </c>
      <c r="F742" s="97" t="s">
        <v>3284</v>
      </c>
      <c r="G742" s="75" t="s">
        <v>42</v>
      </c>
      <c r="H742" s="76" t="s">
        <v>3285</v>
      </c>
      <c r="I742" s="96" t="s">
        <v>2449</v>
      </c>
      <c r="J742" s="74">
        <v>95</v>
      </c>
      <c r="K742" s="93" t="s">
        <v>3286</v>
      </c>
      <c r="L742" s="98" t="s">
        <v>307</v>
      </c>
    </row>
    <row r="743" spans="1:12" x14ac:dyDescent="0.35">
      <c r="A743" s="75" t="s">
        <v>21</v>
      </c>
      <c r="B743" s="76">
        <v>2841368</v>
      </c>
      <c r="C743" s="96">
        <v>2842732</v>
      </c>
      <c r="D743" s="74" t="s">
        <v>39</v>
      </c>
      <c r="E743" s="93" t="s">
        <v>458</v>
      </c>
      <c r="F743" s="97" t="s">
        <v>3287</v>
      </c>
      <c r="G743" s="75" t="s">
        <v>42</v>
      </c>
      <c r="H743" s="76" t="s">
        <v>3288</v>
      </c>
      <c r="I743" s="96" t="s">
        <v>458</v>
      </c>
      <c r="J743" s="74">
        <v>454</v>
      </c>
      <c r="K743" s="93" t="s">
        <v>3289</v>
      </c>
      <c r="L743" s="98" t="s">
        <v>461</v>
      </c>
    </row>
    <row r="744" spans="1:12" x14ac:dyDescent="0.35">
      <c r="A744" s="75" t="s">
        <v>21</v>
      </c>
      <c r="B744" s="76">
        <v>2858070</v>
      </c>
      <c r="C744" s="96">
        <v>2858534</v>
      </c>
      <c r="D744" s="74" t="s">
        <v>55</v>
      </c>
      <c r="E744" s="93" t="s">
        <v>3209</v>
      </c>
      <c r="F744" s="97" t="s">
        <v>3290</v>
      </c>
      <c r="G744" s="75" t="s">
        <v>42</v>
      </c>
      <c r="H744" s="76" t="s">
        <v>3291</v>
      </c>
      <c r="I744" s="96" t="s">
        <v>3209</v>
      </c>
      <c r="J744" s="74">
        <v>154</v>
      </c>
      <c r="K744" s="93" t="s">
        <v>3292</v>
      </c>
      <c r="L744" s="98" t="s">
        <v>307</v>
      </c>
    </row>
    <row r="745" spans="1:12" x14ac:dyDescent="0.35">
      <c r="A745" s="75" t="s">
        <v>21</v>
      </c>
      <c r="B745" s="76">
        <v>2865217</v>
      </c>
      <c r="C745" s="96">
        <v>2865891</v>
      </c>
      <c r="D745" s="74" t="s">
        <v>39</v>
      </c>
      <c r="E745" s="93" t="s">
        <v>3293</v>
      </c>
      <c r="G745" s="75" t="s">
        <v>42</v>
      </c>
      <c r="H745" s="76" t="s">
        <v>3294</v>
      </c>
      <c r="I745" s="96" t="s">
        <v>3293</v>
      </c>
      <c r="J745" s="74">
        <v>224</v>
      </c>
      <c r="K745" s="93" t="s">
        <v>3295</v>
      </c>
      <c r="L745" s="98" t="s">
        <v>3171</v>
      </c>
    </row>
    <row r="746" spans="1:12" x14ac:dyDescent="0.35">
      <c r="A746" s="75" t="s">
        <v>21</v>
      </c>
      <c r="B746" s="76">
        <v>2897540</v>
      </c>
      <c r="C746" s="96">
        <v>2898172</v>
      </c>
      <c r="D746" s="74" t="s">
        <v>39</v>
      </c>
      <c r="E746" s="93" t="s">
        <v>3296</v>
      </c>
      <c r="F746" s="97" t="s">
        <v>3297</v>
      </c>
      <c r="G746" s="75" t="s">
        <v>42</v>
      </c>
      <c r="H746" s="76" t="s">
        <v>3298</v>
      </c>
      <c r="I746" s="96" t="s">
        <v>3296</v>
      </c>
      <c r="J746" s="74">
        <v>210</v>
      </c>
      <c r="K746" s="93" t="s">
        <v>3299</v>
      </c>
      <c r="L746" s="98" t="s">
        <v>3300</v>
      </c>
    </row>
    <row r="747" spans="1:12" x14ac:dyDescent="0.35">
      <c r="A747" s="75" t="s">
        <v>21</v>
      </c>
      <c r="B747" s="76">
        <v>2898178</v>
      </c>
      <c r="C747" s="96">
        <v>2898735</v>
      </c>
      <c r="D747" s="74" t="s">
        <v>39</v>
      </c>
      <c r="E747" s="93" t="s">
        <v>3301</v>
      </c>
      <c r="F747" s="97" t="s">
        <v>3302</v>
      </c>
      <c r="G747" s="75" t="s">
        <v>42</v>
      </c>
      <c r="H747" s="76" t="s">
        <v>3303</v>
      </c>
      <c r="I747" s="96" t="s">
        <v>3301</v>
      </c>
      <c r="J747" s="74">
        <v>185</v>
      </c>
      <c r="K747" s="93" t="s">
        <v>3304</v>
      </c>
      <c r="L747" s="98" t="s">
        <v>3305</v>
      </c>
    </row>
    <row r="748" spans="1:12" x14ac:dyDescent="0.35">
      <c r="A748" s="75" t="s">
        <v>21</v>
      </c>
      <c r="B748" s="76">
        <v>2900735</v>
      </c>
      <c r="C748" s="96">
        <v>2901184</v>
      </c>
      <c r="D748" s="74" t="s">
        <v>39</v>
      </c>
      <c r="E748" s="93" t="s">
        <v>3306</v>
      </c>
      <c r="F748" s="97" t="s">
        <v>3307</v>
      </c>
      <c r="G748" s="75" t="s">
        <v>42</v>
      </c>
      <c r="H748" s="76" t="s">
        <v>3308</v>
      </c>
      <c r="I748" s="96" t="s">
        <v>3306</v>
      </c>
      <c r="J748" s="74">
        <v>149</v>
      </c>
      <c r="K748" s="93" t="s">
        <v>3309</v>
      </c>
      <c r="L748" s="98" t="s">
        <v>237</v>
      </c>
    </row>
    <row r="749" spans="1:12" x14ac:dyDescent="0.35">
      <c r="A749" s="75" t="s">
        <v>21</v>
      </c>
      <c r="B749" s="76">
        <v>2901646</v>
      </c>
      <c r="C749" s="96">
        <v>2903079</v>
      </c>
      <c r="D749" s="74" t="s">
        <v>55</v>
      </c>
      <c r="E749" s="93" t="s">
        <v>3310</v>
      </c>
      <c r="F749" s="97" t="s">
        <v>3311</v>
      </c>
      <c r="G749" s="75" t="s">
        <v>42</v>
      </c>
      <c r="H749" s="76" t="s">
        <v>3312</v>
      </c>
      <c r="I749" s="96" t="s">
        <v>3310</v>
      </c>
      <c r="J749" s="74">
        <v>477</v>
      </c>
      <c r="K749" s="93" t="s">
        <v>3313</v>
      </c>
      <c r="L749" s="98" t="s">
        <v>3121</v>
      </c>
    </row>
    <row r="750" spans="1:12" x14ac:dyDescent="0.35">
      <c r="A750" s="75" t="s">
        <v>21</v>
      </c>
      <c r="B750" s="76">
        <v>2907713</v>
      </c>
      <c r="C750" s="96">
        <v>2908297</v>
      </c>
      <c r="D750" s="74" t="s">
        <v>55</v>
      </c>
      <c r="E750" s="93" t="s">
        <v>1014</v>
      </c>
      <c r="F750" s="97" t="s">
        <v>3314</v>
      </c>
      <c r="G750" s="75" t="s">
        <v>42</v>
      </c>
      <c r="H750" s="76" t="s">
        <v>3315</v>
      </c>
      <c r="I750" s="96" t="s">
        <v>1014</v>
      </c>
      <c r="J750" s="74">
        <v>194</v>
      </c>
      <c r="K750" s="93" t="s">
        <v>3316</v>
      </c>
      <c r="L750" s="98" t="s">
        <v>2227</v>
      </c>
    </row>
    <row r="751" spans="1:12" x14ac:dyDescent="0.35">
      <c r="A751" s="75" t="s">
        <v>21</v>
      </c>
      <c r="B751" s="76">
        <v>2908294</v>
      </c>
      <c r="C751" s="96">
        <v>2909208</v>
      </c>
      <c r="D751" s="74" t="s">
        <v>55</v>
      </c>
      <c r="E751" s="93" t="s">
        <v>3317</v>
      </c>
      <c r="F751" s="97" t="s">
        <v>3318</v>
      </c>
      <c r="G751" s="75" t="s">
        <v>42</v>
      </c>
      <c r="H751" s="76" t="s">
        <v>3319</v>
      </c>
      <c r="I751" s="96" t="s">
        <v>3317</v>
      </c>
      <c r="J751" s="74">
        <v>304</v>
      </c>
      <c r="K751" s="93" t="s">
        <v>3320</v>
      </c>
      <c r="L751" s="98" t="s">
        <v>1215</v>
      </c>
    </row>
    <row r="752" spans="1:12" x14ac:dyDescent="0.35">
      <c r="A752" s="75" t="s">
        <v>21</v>
      </c>
      <c r="B752" s="76">
        <v>2913032</v>
      </c>
      <c r="C752" s="96">
        <v>2915164</v>
      </c>
      <c r="D752" s="74" t="s">
        <v>39</v>
      </c>
      <c r="E752" s="93" t="s">
        <v>3321</v>
      </c>
      <c r="F752" s="97" t="s">
        <v>3322</v>
      </c>
      <c r="G752" s="75" t="s">
        <v>42</v>
      </c>
      <c r="H752" s="76" t="s">
        <v>3323</v>
      </c>
      <c r="I752" s="96" t="s">
        <v>3321</v>
      </c>
      <c r="J752" s="74">
        <v>710</v>
      </c>
      <c r="K752" s="93" t="s">
        <v>3324</v>
      </c>
      <c r="L752" s="98" t="s">
        <v>2727</v>
      </c>
    </row>
    <row r="753" spans="1:12" x14ac:dyDescent="0.35">
      <c r="A753" s="75" t="s">
        <v>21</v>
      </c>
      <c r="B753" s="76">
        <v>2918115</v>
      </c>
      <c r="C753" s="96">
        <v>2919566</v>
      </c>
      <c r="D753" s="74" t="s">
        <v>39</v>
      </c>
      <c r="E753" s="93" t="s">
        <v>1981</v>
      </c>
      <c r="F753" s="97" t="s">
        <v>1982</v>
      </c>
      <c r="G753" s="75" t="s">
        <v>42</v>
      </c>
      <c r="H753" s="76" t="s">
        <v>3325</v>
      </c>
      <c r="I753" s="96" t="s">
        <v>1981</v>
      </c>
      <c r="J753" s="74">
        <v>483</v>
      </c>
      <c r="K753" s="93" t="s">
        <v>3326</v>
      </c>
      <c r="L753" s="98" t="s">
        <v>1985</v>
      </c>
    </row>
    <row r="754" spans="1:12" x14ac:dyDescent="0.35">
      <c r="A754" s="75" t="s">
        <v>21</v>
      </c>
      <c r="B754" s="76">
        <v>2919598</v>
      </c>
      <c r="C754" s="96">
        <v>2920608</v>
      </c>
      <c r="D754" s="74" t="s">
        <v>55</v>
      </c>
      <c r="E754" s="93" t="s">
        <v>3327</v>
      </c>
      <c r="F754" s="97" t="s">
        <v>3328</v>
      </c>
      <c r="G754" s="75" t="s">
        <v>42</v>
      </c>
      <c r="H754" s="76" t="s">
        <v>3329</v>
      </c>
      <c r="I754" s="96" t="s">
        <v>3327</v>
      </c>
      <c r="J754" s="74">
        <v>336</v>
      </c>
      <c r="K754" s="93" t="s">
        <v>3330</v>
      </c>
      <c r="L754" s="98" t="s">
        <v>3331</v>
      </c>
    </row>
    <row r="755" spans="1:12" x14ac:dyDescent="0.35">
      <c r="A755" s="75" t="s">
        <v>21</v>
      </c>
      <c r="B755" s="76">
        <v>2926437</v>
      </c>
      <c r="C755" s="96">
        <v>2927984</v>
      </c>
      <c r="D755" s="74" t="s">
        <v>55</v>
      </c>
      <c r="E755" s="93" t="s">
        <v>3332</v>
      </c>
      <c r="F755" s="97" t="s">
        <v>3333</v>
      </c>
      <c r="G755" s="75" t="s">
        <v>42</v>
      </c>
      <c r="H755" s="76" t="s">
        <v>3334</v>
      </c>
      <c r="I755" s="96" t="s">
        <v>3332</v>
      </c>
      <c r="J755" s="74">
        <v>515</v>
      </c>
      <c r="K755" s="93" t="s">
        <v>3335</v>
      </c>
      <c r="L755" s="98" t="s">
        <v>3336</v>
      </c>
    </row>
    <row r="756" spans="1:12" x14ac:dyDescent="0.35">
      <c r="A756" s="75" t="s">
        <v>21</v>
      </c>
      <c r="B756" s="76">
        <v>2928001</v>
      </c>
      <c r="C756" s="96">
        <v>2928912</v>
      </c>
      <c r="D756" s="74" t="s">
        <v>55</v>
      </c>
      <c r="E756" s="93" t="s">
        <v>3337</v>
      </c>
      <c r="F756" s="97" t="s">
        <v>3338</v>
      </c>
      <c r="G756" s="75" t="s">
        <v>42</v>
      </c>
      <c r="H756" s="76" t="s">
        <v>3339</v>
      </c>
      <c r="I756" s="96" t="s">
        <v>3337</v>
      </c>
      <c r="J756" s="74">
        <v>303</v>
      </c>
      <c r="K756" s="93" t="s">
        <v>3340</v>
      </c>
      <c r="L756" s="98" t="s">
        <v>3341</v>
      </c>
    </row>
    <row r="757" spans="1:12" x14ac:dyDescent="0.35">
      <c r="A757" s="75" t="s">
        <v>21</v>
      </c>
      <c r="B757" s="76">
        <v>2929101</v>
      </c>
      <c r="C757" s="96">
        <v>2929883</v>
      </c>
      <c r="D757" s="74" t="s">
        <v>55</v>
      </c>
      <c r="E757" s="93" t="s">
        <v>3342</v>
      </c>
      <c r="F757" s="97" t="s">
        <v>3343</v>
      </c>
      <c r="G757" s="75" t="s">
        <v>42</v>
      </c>
      <c r="H757" s="76" t="s">
        <v>3344</v>
      </c>
      <c r="I757" s="96" t="s">
        <v>3342</v>
      </c>
      <c r="J757" s="74">
        <v>260</v>
      </c>
      <c r="K757" s="93" t="s">
        <v>3345</v>
      </c>
      <c r="L757" s="98" t="s">
        <v>3346</v>
      </c>
    </row>
    <row r="758" spans="1:12" x14ac:dyDescent="0.35">
      <c r="A758" s="75" t="s">
        <v>21</v>
      </c>
      <c r="B758" s="76">
        <v>2929967</v>
      </c>
      <c r="C758" s="96">
        <v>2930923</v>
      </c>
      <c r="D758" s="74" t="s">
        <v>55</v>
      </c>
      <c r="E758" s="93" t="s">
        <v>3347</v>
      </c>
      <c r="F758" s="97" t="s">
        <v>3348</v>
      </c>
      <c r="G758" s="75" t="s">
        <v>42</v>
      </c>
      <c r="H758" s="76" t="s">
        <v>3349</v>
      </c>
      <c r="I758" s="96" t="s">
        <v>3347</v>
      </c>
      <c r="J758" s="74">
        <v>318</v>
      </c>
      <c r="K758" s="93" t="s">
        <v>3350</v>
      </c>
      <c r="L758" s="98" t="s">
        <v>3351</v>
      </c>
    </row>
    <row r="759" spans="1:12" x14ac:dyDescent="0.35">
      <c r="A759" s="75" t="s">
        <v>21</v>
      </c>
      <c r="B759" s="76">
        <v>2932876</v>
      </c>
      <c r="C759" s="96">
        <v>2933436</v>
      </c>
      <c r="D759" s="74" t="s">
        <v>55</v>
      </c>
      <c r="E759" s="93" t="s">
        <v>3352</v>
      </c>
      <c r="F759" s="97" t="s">
        <v>3353</v>
      </c>
      <c r="G759" s="75" t="s">
        <v>42</v>
      </c>
      <c r="H759" s="76" t="s">
        <v>3354</v>
      </c>
      <c r="I759" s="96" t="s">
        <v>3352</v>
      </c>
      <c r="J759" s="74">
        <v>186</v>
      </c>
      <c r="K759" s="93" t="s">
        <v>3355</v>
      </c>
      <c r="L759" s="98" t="s">
        <v>3356</v>
      </c>
    </row>
    <row r="760" spans="1:12" x14ac:dyDescent="0.35">
      <c r="A760" s="75" t="s">
        <v>21</v>
      </c>
      <c r="B760" s="76">
        <v>2934356</v>
      </c>
      <c r="C760" s="96">
        <v>2935174</v>
      </c>
      <c r="D760" s="74" t="s">
        <v>55</v>
      </c>
      <c r="E760" s="93" t="s">
        <v>3357</v>
      </c>
      <c r="F760" s="97" t="s">
        <v>3358</v>
      </c>
      <c r="G760" s="75" t="s">
        <v>42</v>
      </c>
      <c r="H760" s="76" t="s">
        <v>3359</v>
      </c>
      <c r="I760" s="96" t="s">
        <v>3357</v>
      </c>
      <c r="J760" s="74">
        <v>272</v>
      </c>
      <c r="K760" s="93" t="s">
        <v>3360</v>
      </c>
      <c r="L760" s="98" t="s">
        <v>3361</v>
      </c>
    </row>
    <row r="761" spans="1:12" x14ac:dyDescent="0.35">
      <c r="A761" s="75" t="s">
        <v>21</v>
      </c>
      <c r="B761" s="76">
        <v>2942723</v>
      </c>
      <c r="C761" s="96">
        <v>2943688</v>
      </c>
      <c r="D761" s="74" t="s">
        <v>55</v>
      </c>
      <c r="E761" s="93" t="s">
        <v>3362</v>
      </c>
      <c r="F761" s="97" t="s">
        <v>3363</v>
      </c>
      <c r="G761" s="75" t="s">
        <v>42</v>
      </c>
      <c r="H761" s="76" t="s">
        <v>3364</v>
      </c>
      <c r="I761" s="96" t="s">
        <v>3362</v>
      </c>
      <c r="J761" s="74">
        <v>321</v>
      </c>
      <c r="K761" s="93" t="s">
        <v>3365</v>
      </c>
      <c r="L761" s="98" t="s">
        <v>3366</v>
      </c>
    </row>
    <row r="762" spans="1:12" x14ac:dyDescent="0.35">
      <c r="A762" s="75" t="s">
        <v>21</v>
      </c>
      <c r="B762" s="76">
        <v>2943865</v>
      </c>
      <c r="C762" s="96">
        <v>2945844</v>
      </c>
      <c r="D762" s="74" t="s">
        <v>55</v>
      </c>
      <c r="E762" s="93" t="s">
        <v>3367</v>
      </c>
      <c r="F762" s="97" t="s">
        <v>3368</v>
      </c>
      <c r="G762" s="75" t="s">
        <v>42</v>
      </c>
      <c r="H762" s="76" t="s">
        <v>3369</v>
      </c>
      <c r="I762" s="96" t="s">
        <v>3367</v>
      </c>
      <c r="J762" s="74">
        <v>659</v>
      </c>
      <c r="K762" s="93" t="s">
        <v>3370</v>
      </c>
      <c r="L762" s="98" t="s">
        <v>3371</v>
      </c>
    </row>
    <row r="763" spans="1:12" x14ac:dyDescent="0.35">
      <c r="A763" s="75" t="s">
        <v>21</v>
      </c>
      <c r="B763" s="76">
        <v>2961639</v>
      </c>
      <c r="C763" s="96">
        <v>2962634</v>
      </c>
      <c r="D763" s="74" t="s">
        <v>39</v>
      </c>
      <c r="E763" s="93" t="s">
        <v>303</v>
      </c>
      <c r="F763" s="97" t="s">
        <v>3372</v>
      </c>
      <c r="G763" s="75" t="s">
        <v>42</v>
      </c>
      <c r="H763" s="76" t="s">
        <v>3373</v>
      </c>
      <c r="I763" s="96" t="s">
        <v>303</v>
      </c>
      <c r="J763" s="74">
        <v>331</v>
      </c>
      <c r="K763" s="93" t="s">
        <v>3374</v>
      </c>
      <c r="L763" s="98" t="s">
        <v>307</v>
      </c>
    </row>
    <row r="764" spans="1:12" x14ac:dyDescent="0.35">
      <c r="A764" s="75" t="s">
        <v>21</v>
      </c>
      <c r="B764" s="76">
        <v>2981474</v>
      </c>
      <c r="C764" s="96">
        <v>2982601</v>
      </c>
      <c r="D764" s="74" t="s">
        <v>55</v>
      </c>
      <c r="E764" s="93" t="s">
        <v>3375</v>
      </c>
      <c r="F764" s="97" t="s">
        <v>3376</v>
      </c>
      <c r="G764" s="75" t="s">
        <v>42</v>
      </c>
      <c r="H764" s="76" t="s">
        <v>3377</v>
      </c>
      <c r="I764" s="96" t="s">
        <v>3375</v>
      </c>
      <c r="J764" s="74">
        <v>375</v>
      </c>
      <c r="K764" s="93" t="s">
        <v>3378</v>
      </c>
      <c r="L764" s="98" t="s">
        <v>1092</v>
      </c>
    </row>
    <row r="765" spans="1:12" x14ac:dyDescent="0.35">
      <c r="A765" s="75" t="s">
        <v>21</v>
      </c>
      <c r="B765" s="76">
        <v>2986096</v>
      </c>
      <c r="C765" s="96">
        <v>2986743</v>
      </c>
      <c r="D765" s="74" t="s">
        <v>39</v>
      </c>
      <c r="E765" s="93" t="s">
        <v>3379</v>
      </c>
      <c r="F765" s="97" t="s">
        <v>3380</v>
      </c>
      <c r="G765" s="75" t="s">
        <v>42</v>
      </c>
      <c r="H765" s="76" t="s">
        <v>3381</v>
      </c>
      <c r="I765" s="96" t="s">
        <v>3379</v>
      </c>
      <c r="J765" s="74">
        <v>215</v>
      </c>
      <c r="K765" s="93" t="s">
        <v>3382</v>
      </c>
      <c r="L765" s="98" t="s">
        <v>3383</v>
      </c>
    </row>
    <row r="766" spans="1:12" x14ac:dyDescent="0.35">
      <c r="A766" s="75" t="s">
        <v>21</v>
      </c>
      <c r="B766" s="76">
        <v>2987755</v>
      </c>
      <c r="C766" s="96">
        <v>2989506</v>
      </c>
      <c r="D766" s="74" t="s">
        <v>55</v>
      </c>
      <c r="E766" s="93" t="s">
        <v>3384</v>
      </c>
      <c r="F766" s="97" t="s">
        <v>3385</v>
      </c>
      <c r="G766" s="75" t="s">
        <v>42</v>
      </c>
      <c r="H766" s="76" t="s">
        <v>3386</v>
      </c>
      <c r="I766" s="96" t="s">
        <v>3384</v>
      </c>
      <c r="J766" s="74">
        <v>583</v>
      </c>
      <c r="K766" s="93" t="s">
        <v>3387</v>
      </c>
      <c r="L766" s="98" t="s">
        <v>2722</v>
      </c>
    </row>
    <row r="767" spans="1:12" x14ac:dyDescent="0.35">
      <c r="A767" s="75" t="s">
        <v>21</v>
      </c>
      <c r="B767" s="76">
        <v>2997958</v>
      </c>
      <c r="C767" s="96">
        <v>2999490</v>
      </c>
      <c r="D767" s="74" t="s">
        <v>55</v>
      </c>
      <c r="E767" s="93" t="s">
        <v>3388</v>
      </c>
      <c r="F767" s="97" t="s">
        <v>3389</v>
      </c>
      <c r="G767" s="75" t="s">
        <v>42</v>
      </c>
      <c r="H767" s="76" t="s">
        <v>3390</v>
      </c>
      <c r="I767" s="96" t="s">
        <v>3388</v>
      </c>
      <c r="J767" s="74">
        <v>510</v>
      </c>
      <c r="K767" s="93" t="s">
        <v>3391</v>
      </c>
      <c r="L767" s="98" t="s">
        <v>3392</v>
      </c>
    </row>
    <row r="768" spans="1:12" x14ac:dyDescent="0.35">
      <c r="A768" s="75" t="s">
        <v>21</v>
      </c>
      <c r="B768" s="76">
        <v>3000353</v>
      </c>
      <c r="C768" s="96">
        <v>3001720</v>
      </c>
      <c r="D768" s="74" t="s">
        <v>55</v>
      </c>
      <c r="E768" s="93" t="s">
        <v>3393</v>
      </c>
      <c r="F768" s="97" t="s">
        <v>3394</v>
      </c>
      <c r="G768" s="75" t="s">
        <v>42</v>
      </c>
      <c r="H768" s="76" t="s">
        <v>3395</v>
      </c>
      <c r="I768" s="96" t="s">
        <v>3393</v>
      </c>
      <c r="J768" s="74">
        <v>455</v>
      </c>
      <c r="K768" s="93" t="s">
        <v>3396</v>
      </c>
      <c r="L768" s="98" t="s">
        <v>3397</v>
      </c>
    </row>
    <row r="769" spans="1:12" x14ac:dyDescent="0.35">
      <c r="A769" s="75" t="s">
        <v>21</v>
      </c>
      <c r="B769" s="76">
        <v>3003208</v>
      </c>
      <c r="C769" s="96">
        <v>3004674</v>
      </c>
      <c r="D769" s="74" t="s">
        <v>55</v>
      </c>
      <c r="E769" s="93" t="s">
        <v>3398</v>
      </c>
      <c r="F769" s="97" t="s">
        <v>3399</v>
      </c>
      <c r="G769" s="75" t="s">
        <v>42</v>
      </c>
      <c r="H769" s="76" t="s">
        <v>3400</v>
      </c>
      <c r="I769" s="96" t="s">
        <v>3398</v>
      </c>
      <c r="J769" s="74">
        <v>488</v>
      </c>
      <c r="K769" s="93" t="s">
        <v>3401</v>
      </c>
      <c r="L769" s="98" t="s">
        <v>3402</v>
      </c>
    </row>
    <row r="770" spans="1:12" x14ac:dyDescent="0.35">
      <c r="A770" s="75" t="s">
        <v>21</v>
      </c>
      <c r="B770" s="76">
        <v>3004704</v>
      </c>
      <c r="C770" s="96">
        <v>3005630</v>
      </c>
      <c r="D770" s="74" t="s">
        <v>55</v>
      </c>
      <c r="E770" s="93" t="s">
        <v>3403</v>
      </c>
      <c r="F770" s="97" t="s">
        <v>3404</v>
      </c>
      <c r="G770" s="75" t="s">
        <v>42</v>
      </c>
      <c r="H770" s="76" t="s">
        <v>3405</v>
      </c>
      <c r="I770" s="96" t="s">
        <v>3403</v>
      </c>
      <c r="J770" s="74">
        <v>308</v>
      </c>
      <c r="K770" s="93" t="s">
        <v>3406</v>
      </c>
      <c r="L770" s="98" t="s">
        <v>3407</v>
      </c>
    </row>
    <row r="771" spans="1:12" x14ac:dyDescent="0.35">
      <c r="A771" s="75" t="s">
        <v>21</v>
      </c>
      <c r="B771" s="76">
        <v>3008347</v>
      </c>
      <c r="C771" s="96">
        <v>3009330</v>
      </c>
      <c r="D771" s="74" t="s">
        <v>39</v>
      </c>
      <c r="E771" s="93" t="s">
        <v>3408</v>
      </c>
      <c r="F771" s="97" t="s">
        <v>2135</v>
      </c>
      <c r="G771" s="75" t="s">
        <v>42</v>
      </c>
      <c r="H771" s="76" t="s">
        <v>3409</v>
      </c>
      <c r="I771" s="96" t="s">
        <v>3408</v>
      </c>
      <c r="J771" s="74">
        <v>327</v>
      </c>
      <c r="K771" s="93" t="s">
        <v>3410</v>
      </c>
      <c r="L771" s="98" t="s">
        <v>2138</v>
      </c>
    </row>
    <row r="772" spans="1:12" x14ac:dyDescent="0.35">
      <c r="A772" s="75" t="s">
        <v>21</v>
      </c>
      <c r="B772" s="76">
        <v>3010918</v>
      </c>
      <c r="C772" s="96">
        <v>3011865</v>
      </c>
      <c r="D772" s="74" t="s">
        <v>39</v>
      </c>
      <c r="E772" s="93" t="s">
        <v>3411</v>
      </c>
      <c r="F772" s="97" t="s">
        <v>3412</v>
      </c>
      <c r="G772" s="75" t="s">
        <v>42</v>
      </c>
      <c r="H772" s="76" t="s">
        <v>3413</v>
      </c>
      <c r="I772" s="96" t="s">
        <v>3411</v>
      </c>
      <c r="J772" s="74">
        <v>315</v>
      </c>
      <c r="K772" s="93" t="s">
        <v>3414</v>
      </c>
      <c r="L772" s="98" t="s">
        <v>2568</v>
      </c>
    </row>
    <row r="773" spans="1:12" x14ac:dyDescent="0.35">
      <c r="A773" s="75" t="s">
        <v>21</v>
      </c>
      <c r="B773" s="76">
        <v>3013435</v>
      </c>
      <c r="C773" s="96">
        <v>3014505</v>
      </c>
      <c r="D773" s="74" t="s">
        <v>55</v>
      </c>
      <c r="E773" s="93" t="s">
        <v>3415</v>
      </c>
      <c r="F773" s="97" t="s">
        <v>3416</v>
      </c>
      <c r="G773" s="75" t="s">
        <v>42</v>
      </c>
      <c r="H773" s="76" t="s">
        <v>3417</v>
      </c>
      <c r="I773" s="96" t="s">
        <v>3415</v>
      </c>
      <c r="J773" s="74">
        <v>356</v>
      </c>
      <c r="K773" s="93" t="s">
        <v>3418</v>
      </c>
      <c r="L773" s="98" t="s">
        <v>3419</v>
      </c>
    </row>
    <row r="774" spans="1:12" x14ac:dyDescent="0.35">
      <c r="A774" s="75" t="s">
        <v>21</v>
      </c>
      <c r="B774" s="76">
        <v>3015949</v>
      </c>
      <c r="C774" s="96">
        <v>3016698</v>
      </c>
      <c r="D774" s="74" t="s">
        <v>39</v>
      </c>
      <c r="E774" s="93" t="s">
        <v>3420</v>
      </c>
      <c r="F774" s="97" t="s">
        <v>3421</v>
      </c>
      <c r="G774" s="75" t="s">
        <v>42</v>
      </c>
      <c r="H774" s="76" t="s">
        <v>3422</v>
      </c>
      <c r="I774" s="96" t="s">
        <v>3420</v>
      </c>
      <c r="J774" s="74">
        <v>249</v>
      </c>
      <c r="K774" s="93" t="s">
        <v>3423</v>
      </c>
      <c r="L774" s="98" t="s">
        <v>3424</v>
      </c>
    </row>
    <row r="775" spans="1:12" x14ac:dyDescent="0.35">
      <c r="A775" s="75" t="s">
        <v>21</v>
      </c>
      <c r="B775" s="76">
        <v>3016719</v>
      </c>
      <c r="C775" s="96">
        <v>3018614</v>
      </c>
      <c r="D775" s="74" t="s">
        <v>39</v>
      </c>
      <c r="E775" s="93" t="s">
        <v>3425</v>
      </c>
      <c r="F775" s="97" t="s">
        <v>2247</v>
      </c>
      <c r="G775" s="75" t="s">
        <v>42</v>
      </c>
      <c r="H775" s="76" t="s">
        <v>3426</v>
      </c>
      <c r="I775" s="96" t="s">
        <v>3425</v>
      </c>
      <c r="J775" s="74">
        <v>631</v>
      </c>
      <c r="K775" s="93" t="s">
        <v>3427</v>
      </c>
      <c r="L775" s="98" t="s">
        <v>2250</v>
      </c>
    </row>
    <row r="776" spans="1:12" x14ac:dyDescent="0.35">
      <c r="A776" s="75" t="s">
        <v>21</v>
      </c>
      <c r="B776" s="76">
        <v>3022202</v>
      </c>
      <c r="C776" s="96">
        <v>3023542</v>
      </c>
      <c r="D776" s="74" t="s">
        <v>55</v>
      </c>
      <c r="E776" s="93" t="s">
        <v>3428</v>
      </c>
      <c r="F776" s="97" t="s">
        <v>3429</v>
      </c>
      <c r="G776" s="75" t="s">
        <v>42</v>
      </c>
      <c r="H776" s="76" t="s">
        <v>3430</v>
      </c>
      <c r="I776" s="96" t="s">
        <v>3428</v>
      </c>
      <c r="J776" s="74">
        <v>446</v>
      </c>
      <c r="K776" s="93" t="s">
        <v>3431</v>
      </c>
      <c r="L776" s="98" t="s">
        <v>228</v>
      </c>
    </row>
    <row r="777" spans="1:12" x14ac:dyDescent="0.35">
      <c r="A777" s="75" t="s">
        <v>21</v>
      </c>
      <c r="B777" s="76">
        <v>3023980</v>
      </c>
      <c r="C777" s="96">
        <v>3024771</v>
      </c>
      <c r="D777" s="74" t="s">
        <v>55</v>
      </c>
      <c r="E777" s="93" t="s">
        <v>3432</v>
      </c>
      <c r="F777" s="97" t="s">
        <v>3433</v>
      </c>
      <c r="G777" s="75" t="s">
        <v>42</v>
      </c>
      <c r="H777" s="76" t="s">
        <v>3434</v>
      </c>
      <c r="I777" s="96" t="s">
        <v>3432</v>
      </c>
      <c r="J777" s="74">
        <v>263</v>
      </c>
      <c r="K777" s="93" t="s">
        <v>3435</v>
      </c>
      <c r="L777" s="98" t="s">
        <v>3436</v>
      </c>
    </row>
    <row r="778" spans="1:12" x14ac:dyDescent="0.35">
      <c r="A778" s="75" t="s">
        <v>21</v>
      </c>
      <c r="B778" s="76">
        <v>3025243</v>
      </c>
      <c r="C778" s="96">
        <v>3025776</v>
      </c>
      <c r="D778" s="74" t="s">
        <v>55</v>
      </c>
      <c r="E778" s="93" t="s">
        <v>3437</v>
      </c>
      <c r="F778" s="97" t="s">
        <v>3438</v>
      </c>
      <c r="G778" s="75" t="s">
        <v>42</v>
      </c>
      <c r="H778" s="76" t="s">
        <v>3439</v>
      </c>
      <c r="I778" s="96" t="s">
        <v>3437</v>
      </c>
      <c r="J778" s="74">
        <v>177</v>
      </c>
      <c r="K778" s="93" t="s">
        <v>3440</v>
      </c>
      <c r="L778" s="98" t="s">
        <v>3441</v>
      </c>
    </row>
    <row r="779" spans="1:12" x14ac:dyDescent="0.35">
      <c r="A779" s="75" t="s">
        <v>21</v>
      </c>
      <c r="B779" s="76">
        <v>3035638</v>
      </c>
      <c r="C779" s="96">
        <v>3036555</v>
      </c>
      <c r="D779" s="74" t="s">
        <v>55</v>
      </c>
      <c r="E779" s="93" t="s">
        <v>3442</v>
      </c>
      <c r="F779" s="97" t="s">
        <v>3443</v>
      </c>
      <c r="G779" s="75" t="s">
        <v>42</v>
      </c>
      <c r="H779" s="76" t="s">
        <v>3444</v>
      </c>
      <c r="I779" s="96" t="s">
        <v>3442</v>
      </c>
      <c r="J779" s="74">
        <v>305</v>
      </c>
      <c r="K779" s="93" t="s">
        <v>3445</v>
      </c>
      <c r="L779" s="98" t="s">
        <v>252</v>
      </c>
    </row>
    <row r="780" spans="1:12" x14ac:dyDescent="0.35">
      <c r="A780" s="75" t="s">
        <v>21</v>
      </c>
      <c r="B780" s="76">
        <v>3041741</v>
      </c>
      <c r="C780" s="96">
        <v>3042994</v>
      </c>
      <c r="D780" s="74" t="s">
        <v>55</v>
      </c>
      <c r="E780" s="93" t="s">
        <v>3446</v>
      </c>
      <c r="F780" s="97" t="s">
        <v>3447</v>
      </c>
      <c r="G780" s="75" t="s">
        <v>42</v>
      </c>
      <c r="H780" s="76" t="s">
        <v>3448</v>
      </c>
      <c r="I780" s="96" t="s">
        <v>3446</v>
      </c>
      <c r="J780" s="74">
        <v>417</v>
      </c>
      <c r="K780" s="93" t="s">
        <v>3449</v>
      </c>
      <c r="L780" s="98" t="s">
        <v>3450</v>
      </c>
    </row>
    <row r="781" spans="1:12" x14ac:dyDescent="0.35">
      <c r="A781" s="75" t="s">
        <v>21</v>
      </c>
      <c r="B781" s="76">
        <v>3048521</v>
      </c>
      <c r="C781" s="96">
        <v>3049291</v>
      </c>
      <c r="D781" s="74" t="s">
        <v>39</v>
      </c>
      <c r="E781" s="93" t="s">
        <v>3451</v>
      </c>
      <c r="F781" s="97" t="s">
        <v>3452</v>
      </c>
      <c r="G781" s="75" t="s">
        <v>42</v>
      </c>
      <c r="H781" s="76" t="s">
        <v>3453</v>
      </c>
      <c r="I781" s="96" t="s">
        <v>3451</v>
      </c>
      <c r="J781" s="74">
        <v>256</v>
      </c>
      <c r="K781" s="93" t="s">
        <v>3454</v>
      </c>
      <c r="L781" s="98" t="s">
        <v>1111</v>
      </c>
    </row>
    <row r="782" spans="1:12" x14ac:dyDescent="0.35">
      <c r="A782" s="75" t="s">
        <v>21</v>
      </c>
      <c r="B782" s="76">
        <v>3051252</v>
      </c>
      <c r="C782" s="96">
        <v>3052229</v>
      </c>
      <c r="D782" s="74" t="s">
        <v>55</v>
      </c>
      <c r="E782" s="93" t="s">
        <v>1498</v>
      </c>
      <c r="F782" s="97" t="s">
        <v>3455</v>
      </c>
      <c r="G782" s="75" t="s">
        <v>42</v>
      </c>
      <c r="H782" s="76" t="s">
        <v>3456</v>
      </c>
      <c r="I782" s="96" t="s">
        <v>1498</v>
      </c>
      <c r="J782" s="74">
        <v>325</v>
      </c>
      <c r="K782" s="93" t="s">
        <v>3457</v>
      </c>
      <c r="L782" s="98" t="s">
        <v>237</v>
      </c>
    </row>
    <row r="783" spans="1:12" x14ac:dyDescent="0.35">
      <c r="A783" s="75" t="s">
        <v>21</v>
      </c>
      <c r="B783" s="76">
        <v>3059228</v>
      </c>
      <c r="C783" s="96">
        <v>3060745</v>
      </c>
      <c r="D783" s="74" t="s">
        <v>55</v>
      </c>
      <c r="E783" s="93" t="s">
        <v>3458</v>
      </c>
      <c r="F783" s="97" t="s">
        <v>3459</v>
      </c>
      <c r="G783" s="75" t="s">
        <v>42</v>
      </c>
      <c r="H783" s="76" t="s">
        <v>3460</v>
      </c>
      <c r="I783" s="96" t="s">
        <v>3458</v>
      </c>
      <c r="J783" s="74">
        <v>505</v>
      </c>
      <c r="K783" s="93" t="s">
        <v>3461</v>
      </c>
      <c r="L783" s="98" t="s">
        <v>3462</v>
      </c>
    </row>
    <row r="784" spans="1:12" x14ac:dyDescent="0.35">
      <c r="A784" s="75" t="s">
        <v>21</v>
      </c>
      <c r="B784" s="76">
        <v>3061789</v>
      </c>
      <c r="C784" s="96">
        <v>3062424</v>
      </c>
      <c r="D784" s="74" t="s">
        <v>55</v>
      </c>
      <c r="E784" s="93" t="s">
        <v>3463</v>
      </c>
      <c r="F784" s="97" t="s">
        <v>3464</v>
      </c>
      <c r="G784" s="75" t="s">
        <v>42</v>
      </c>
      <c r="H784" s="76" t="s">
        <v>3465</v>
      </c>
      <c r="I784" s="96" t="s">
        <v>3463</v>
      </c>
      <c r="J784" s="74">
        <v>211</v>
      </c>
      <c r="K784" s="93" t="s">
        <v>3466</v>
      </c>
      <c r="L784" s="98" t="s">
        <v>2316</v>
      </c>
    </row>
    <row r="785" spans="1:12" x14ac:dyDescent="0.35">
      <c r="A785" s="75" t="s">
        <v>21</v>
      </c>
      <c r="B785" s="76">
        <v>3062695</v>
      </c>
      <c r="C785" s="96">
        <v>3063606</v>
      </c>
      <c r="D785" s="74" t="s">
        <v>39</v>
      </c>
      <c r="E785" s="93" t="s">
        <v>3467</v>
      </c>
      <c r="F785" s="97" t="s">
        <v>3468</v>
      </c>
      <c r="G785" s="75" t="s">
        <v>42</v>
      </c>
      <c r="H785" s="76" t="s">
        <v>3469</v>
      </c>
      <c r="I785" s="96" t="s">
        <v>3467</v>
      </c>
      <c r="J785" s="74">
        <v>303</v>
      </c>
      <c r="K785" s="93" t="s">
        <v>3470</v>
      </c>
      <c r="L785" s="98" t="s">
        <v>3471</v>
      </c>
    </row>
    <row r="786" spans="1:12" x14ac:dyDescent="0.35">
      <c r="A786" s="75" t="s">
        <v>21</v>
      </c>
      <c r="B786" s="76">
        <v>3064060</v>
      </c>
      <c r="C786" s="96">
        <v>3065862</v>
      </c>
      <c r="D786" s="74" t="s">
        <v>55</v>
      </c>
      <c r="E786" s="93" t="s">
        <v>3472</v>
      </c>
      <c r="F786" s="97" t="s">
        <v>3473</v>
      </c>
      <c r="G786" s="75" t="s">
        <v>42</v>
      </c>
      <c r="H786" s="76" t="s">
        <v>3474</v>
      </c>
      <c r="I786" s="96" t="s">
        <v>3472</v>
      </c>
      <c r="J786" s="74">
        <v>600</v>
      </c>
      <c r="K786" s="93" t="s">
        <v>3475</v>
      </c>
      <c r="L786" s="98" t="s">
        <v>3476</v>
      </c>
    </row>
    <row r="787" spans="1:12" x14ac:dyDescent="0.35">
      <c r="A787" s="75" t="s">
        <v>21</v>
      </c>
      <c r="B787" s="76">
        <v>3066296</v>
      </c>
      <c r="C787" s="96">
        <v>3067642</v>
      </c>
      <c r="D787" s="74" t="s">
        <v>55</v>
      </c>
      <c r="E787" s="93" t="s">
        <v>3477</v>
      </c>
      <c r="F787" s="97" t="s">
        <v>3478</v>
      </c>
      <c r="G787" s="75" t="s">
        <v>42</v>
      </c>
      <c r="H787" s="76" t="s">
        <v>3479</v>
      </c>
      <c r="I787" s="96" t="s">
        <v>3477</v>
      </c>
      <c r="J787" s="74">
        <v>448</v>
      </c>
      <c r="K787" s="93" t="s">
        <v>3480</v>
      </c>
      <c r="L787" s="98" t="s">
        <v>3481</v>
      </c>
    </row>
    <row r="788" spans="1:12" x14ac:dyDescent="0.35">
      <c r="A788" s="75" t="s">
        <v>21</v>
      </c>
      <c r="B788" s="76">
        <v>3069105</v>
      </c>
      <c r="C788" s="96">
        <v>3069926</v>
      </c>
      <c r="D788" s="74" t="s">
        <v>55</v>
      </c>
      <c r="E788" s="93" t="s">
        <v>3482</v>
      </c>
      <c r="F788" s="97" t="s">
        <v>3483</v>
      </c>
      <c r="G788" s="75" t="s">
        <v>42</v>
      </c>
      <c r="H788" s="76" t="s">
        <v>3484</v>
      </c>
      <c r="I788" s="96" t="s">
        <v>3482</v>
      </c>
      <c r="J788" s="74">
        <v>273</v>
      </c>
      <c r="K788" s="93" t="s">
        <v>3485</v>
      </c>
      <c r="L788" s="98" t="s">
        <v>1510</v>
      </c>
    </row>
    <row r="789" spans="1:12" x14ac:dyDescent="0.35">
      <c r="A789" s="75" t="s">
        <v>21</v>
      </c>
      <c r="B789" s="76">
        <v>3072581</v>
      </c>
      <c r="C789" s="96">
        <v>3073063</v>
      </c>
      <c r="D789" s="74" t="s">
        <v>39</v>
      </c>
      <c r="E789" s="93" t="s">
        <v>1597</v>
      </c>
      <c r="F789" s="97" t="s">
        <v>3486</v>
      </c>
      <c r="G789" s="75" t="s">
        <v>42</v>
      </c>
      <c r="H789" s="76" t="s">
        <v>3487</v>
      </c>
      <c r="I789" s="96" t="s">
        <v>1597</v>
      </c>
      <c r="J789" s="74">
        <v>160</v>
      </c>
      <c r="K789" s="93" t="s">
        <v>3488</v>
      </c>
      <c r="L789" s="98" t="s">
        <v>252</v>
      </c>
    </row>
    <row r="790" spans="1:12" x14ac:dyDescent="0.35">
      <c r="A790" s="75" t="s">
        <v>21</v>
      </c>
      <c r="B790" s="76">
        <v>3073173</v>
      </c>
      <c r="C790" s="96">
        <v>3074087</v>
      </c>
      <c r="D790" s="74" t="s">
        <v>39</v>
      </c>
      <c r="E790" s="93" t="s">
        <v>3489</v>
      </c>
      <c r="F790" s="97" t="s">
        <v>3490</v>
      </c>
      <c r="G790" s="75" t="s">
        <v>42</v>
      </c>
      <c r="H790" s="76" t="s">
        <v>3491</v>
      </c>
      <c r="I790" s="96" t="s">
        <v>3489</v>
      </c>
      <c r="J790" s="74">
        <v>304</v>
      </c>
      <c r="K790" s="93" t="s">
        <v>3492</v>
      </c>
      <c r="L790" s="98" t="s">
        <v>3493</v>
      </c>
    </row>
    <row r="791" spans="1:12" x14ac:dyDescent="0.35">
      <c r="A791" s="75" t="s">
        <v>21</v>
      </c>
      <c r="B791" s="76">
        <v>3076405</v>
      </c>
      <c r="C791" s="96">
        <v>3077730</v>
      </c>
      <c r="D791" s="74" t="s">
        <v>39</v>
      </c>
      <c r="E791" s="93" t="s">
        <v>959</v>
      </c>
      <c r="F791" s="97" t="s">
        <v>3494</v>
      </c>
      <c r="G791" s="75" t="s">
        <v>42</v>
      </c>
      <c r="H791" s="76" t="s">
        <v>3495</v>
      </c>
      <c r="I791" s="96" t="s">
        <v>959</v>
      </c>
      <c r="J791" s="74">
        <v>441</v>
      </c>
      <c r="K791" s="93" t="s">
        <v>3496</v>
      </c>
      <c r="L791" s="98" t="s">
        <v>745</v>
      </c>
    </row>
    <row r="792" spans="1:12" x14ac:dyDescent="0.35">
      <c r="A792" s="75" t="s">
        <v>21</v>
      </c>
      <c r="B792" s="76">
        <v>3077758</v>
      </c>
      <c r="C792" s="96">
        <v>3079686</v>
      </c>
      <c r="D792" s="74" t="s">
        <v>39</v>
      </c>
      <c r="E792" s="93" t="s">
        <v>3497</v>
      </c>
      <c r="F792" s="97" t="s">
        <v>3498</v>
      </c>
      <c r="G792" s="75" t="s">
        <v>42</v>
      </c>
      <c r="H792" s="76" t="s">
        <v>3499</v>
      </c>
      <c r="I792" s="96" t="s">
        <v>3497</v>
      </c>
      <c r="J792" s="74">
        <v>642</v>
      </c>
      <c r="K792" s="93" t="s">
        <v>3500</v>
      </c>
      <c r="L792" s="98" t="s">
        <v>3501</v>
      </c>
    </row>
    <row r="793" spans="1:12" x14ac:dyDescent="0.35">
      <c r="A793" s="75" t="s">
        <v>21</v>
      </c>
      <c r="B793" s="76">
        <v>3079700</v>
      </c>
      <c r="C793" s="96">
        <v>3080944</v>
      </c>
      <c r="D793" s="74" t="s">
        <v>39</v>
      </c>
      <c r="E793" s="93" t="s">
        <v>3502</v>
      </c>
      <c r="F793" s="97" t="s">
        <v>3503</v>
      </c>
      <c r="G793" s="75" t="s">
        <v>42</v>
      </c>
      <c r="H793" s="76" t="s">
        <v>3504</v>
      </c>
      <c r="I793" s="96" t="s">
        <v>3502</v>
      </c>
      <c r="J793" s="74">
        <v>414</v>
      </c>
      <c r="K793" s="93" t="s">
        <v>3505</v>
      </c>
      <c r="L793" s="98" t="s">
        <v>1562</v>
      </c>
    </row>
    <row r="794" spans="1:12" x14ac:dyDescent="0.35">
      <c r="A794" s="75" t="s">
        <v>21</v>
      </c>
      <c r="B794" s="76">
        <v>3085791</v>
      </c>
      <c r="C794" s="96">
        <v>3086543</v>
      </c>
      <c r="D794" s="74" t="s">
        <v>39</v>
      </c>
      <c r="E794" s="93" t="s">
        <v>1498</v>
      </c>
      <c r="F794" s="97" t="s">
        <v>3506</v>
      </c>
      <c r="G794" s="75" t="s">
        <v>42</v>
      </c>
      <c r="H794" s="76" t="s">
        <v>3507</v>
      </c>
      <c r="I794" s="96" t="s">
        <v>1498</v>
      </c>
      <c r="J794" s="74">
        <v>250</v>
      </c>
      <c r="K794" s="93" t="s">
        <v>3508</v>
      </c>
      <c r="L794" s="98" t="s">
        <v>237</v>
      </c>
    </row>
    <row r="795" spans="1:12" x14ac:dyDescent="0.35">
      <c r="A795" s="75" t="s">
        <v>21</v>
      </c>
      <c r="B795" s="76">
        <v>3116664</v>
      </c>
      <c r="C795" s="96">
        <v>3117638</v>
      </c>
      <c r="D795" s="74" t="s">
        <v>55</v>
      </c>
      <c r="E795" s="93" t="s">
        <v>959</v>
      </c>
      <c r="G795" s="75" t="s">
        <v>42</v>
      </c>
      <c r="H795" s="76" t="s">
        <v>3509</v>
      </c>
      <c r="I795" s="96" t="s">
        <v>959</v>
      </c>
      <c r="J795" s="74">
        <v>324</v>
      </c>
      <c r="K795" s="93" t="s">
        <v>3510</v>
      </c>
      <c r="L795" s="98" t="s">
        <v>745</v>
      </c>
    </row>
    <row r="796" spans="1:12" x14ac:dyDescent="0.35">
      <c r="A796" s="75" t="s">
        <v>21</v>
      </c>
      <c r="B796" s="76">
        <v>3152344</v>
      </c>
      <c r="C796" s="96">
        <v>3152835</v>
      </c>
      <c r="D796" s="74" t="s">
        <v>55</v>
      </c>
      <c r="E796" s="93" t="s">
        <v>3511</v>
      </c>
      <c r="G796" s="75" t="s">
        <v>42</v>
      </c>
      <c r="H796" s="76" t="s">
        <v>3512</v>
      </c>
      <c r="I796" s="96" t="s">
        <v>3511</v>
      </c>
      <c r="J796" s="74">
        <v>163</v>
      </c>
      <c r="K796" s="93" t="s">
        <v>3513</v>
      </c>
      <c r="L796" s="98" t="s">
        <v>664</v>
      </c>
    </row>
    <row r="797" spans="1:12" x14ac:dyDescent="0.35">
      <c r="A797" s="75" t="s">
        <v>21</v>
      </c>
      <c r="B797" s="76">
        <v>3153148</v>
      </c>
      <c r="C797" s="96">
        <v>3154446</v>
      </c>
      <c r="D797" s="74" t="s">
        <v>55</v>
      </c>
      <c r="E797" s="93" t="s">
        <v>3514</v>
      </c>
      <c r="F797" s="97" t="s">
        <v>3515</v>
      </c>
      <c r="G797" s="75" t="s">
        <v>42</v>
      </c>
      <c r="H797" s="76" t="s">
        <v>3516</v>
      </c>
      <c r="I797" s="96" t="s">
        <v>3514</v>
      </c>
      <c r="J797" s="74">
        <v>432</v>
      </c>
      <c r="K797" s="93" t="s">
        <v>3517</v>
      </c>
      <c r="L797" s="98" t="s">
        <v>3518</v>
      </c>
    </row>
    <row r="798" spans="1:12" x14ac:dyDescent="0.35">
      <c r="A798" s="75" t="s">
        <v>21</v>
      </c>
      <c r="B798" s="76">
        <v>3155679</v>
      </c>
      <c r="C798" s="96">
        <v>3156380</v>
      </c>
      <c r="D798" s="74" t="s">
        <v>55</v>
      </c>
      <c r="E798" s="93" t="s">
        <v>224</v>
      </c>
      <c r="G798" s="75" t="s">
        <v>42</v>
      </c>
      <c r="H798" s="76" t="s">
        <v>3519</v>
      </c>
      <c r="I798" s="96" t="s">
        <v>224</v>
      </c>
      <c r="J798" s="74">
        <v>233</v>
      </c>
      <c r="K798" s="93" t="s">
        <v>3520</v>
      </c>
      <c r="L798" s="98" t="s">
        <v>237</v>
      </c>
    </row>
    <row r="799" spans="1:12" x14ac:dyDescent="0.35">
      <c r="A799" s="75" t="s">
        <v>21</v>
      </c>
      <c r="B799" s="76">
        <v>3173331</v>
      </c>
      <c r="C799" s="96">
        <v>3174044</v>
      </c>
      <c r="D799" s="74" t="s">
        <v>55</v>
      </c>
      <c r="E799" s="93" t="s">
        <v>3521</v>
      </c>
      <c r="F799" s="97" t="s">
        <v>3522</v>
      </c>
      <c r="G799" s="75" t="s">
        <v>42</v>
      </c>
      <c r="H799" s="76" t="s">
        <v>3523</v>
      </c>
      <c r="I799" s="96" t="s">
        <v>3521</v>
      </c>
      <c r="J799" s="74">
        <v>237</v>
      </c>
      <c r="K799" s="93" t="s">
        <v>3524</v>
      </c>
      <c r="L799" s="98" t="s">
        <v>745</v>
      </c>
    </row>
    <row r="800" spans="1:12" x14ac:dyDescent="0.35">
      <c r="A800" s="75" t="s">
        <v>21</v>
      </c>
      <c r="B800" s="76">
        <v>3174733</v>
      </c>
      <c r="C800" s="96">
        <v>3175500</v>
      </c>
      <c r="D800" s="74" t="s">
        <v>55</v>
      </c>
      <c r="E800" s="93" t="s">
        <v>145</v>
      </c>
      <c r="F800" s="97" t="s">
        <v>3525</v>
      </c>
      <c r="G800" s="75" t="s">
        <v>42</v>
      </c>
      <c r="H800" s="76" t="s">
        <v>3526</v>
      </c>
      <c r="I800" s="96" t="s">
        <v>145</v>
      </c>
      <c r="J800" s="74">
        <v>255</v>
      </c>
      <c r="K800" s="93" t="s">
        <v>3527</v>
      </c>
      <c r="L800" s="98" t="s">
        <v>434</v>
      </c>
    </row>
    <row r="801" spans="1:12" x14ac:dyDescent="0.35">
      <c r="A801" s="75" t="s">
        <v>21</v>
      </c>
      <c r="B801" s="76">
        <v>3176976</v>
      </c>
      <c r="C801" s="96">
        <v>3177719</v>
      </c>
      <c r="D801" s="74" t="s">
        <v>55</v>
      </c>
      <c r="E801" s="93" t="s">
        <v>3528</v>
      </c>
      <c r="F801" s="97" t="s">
        <v>3529</v>
      </c>
      <c r="G801" s="75" t="s">
        <v>42</v>
      </c>
      <c r="H801" s="76" t="s">
        <v>3530</v>
      </c>
      <c r="I801" s="96" t="s">
        <v>3528</v>
      </c>
      <c r="J801" s="74">
        <v>247</v>
      </c>
      <c r="K801" s="93" t="s">
        <v>3531</v>
      </c>
      <c r="L801" s="98" t="s">
        <v>3532</v>
      </c>
    </row>
    <row r="802" spans="1:12" x14ac:dyDescent="0.35">
      <c r="A802" s="75" t="s">
        <v>21</v>
      </c>
      <c r="B802" s="76">
        <v>3180781</v>
      </c>
      <c r="C802" s="96">
        <v>3181725</v>
      </c>
      <c r="D802" s="74" t="s">
        <v>55</v>
      </c>
      <c r="E802" s="93" t="s">
        <v>3533</v>
      </c>
      <c r="F802" s="97" t="s">
        <v>3534</v>
      </c>
      <c r="G802" s="75" t="s">
        <v>42</v>
      </c>
      <c r="H802" s="76" t="s">
        <v>3535</v>
      </c>
      <c r="I802" s="96" t="s">
        <v>3533</v>
      </c>
      <c r="J802" s="74">
        <v>314</v>
      </c>
      <c r="K802" s="93" t="s">
        <v>3536</v>
      </c>
      <c r="L802" s="98" t="s">
        <v>1956</v>
      </c>
    </row>
    <row r="803" spans="1:12" x14ac:dyDescent="0.35">
      <c r="A803" s="75" t="s">
        <v>21</v>
      </c>
      <c r="B803" s="76">
        <v>3183383</v>
      </c>
      <c r="C803" s="96">
        <v>3184129</v>
      </c>
      <c r="D803" s="74" t="s">
        <v>55</v>
      </c>
      <c r="E803" s="93" t="s">
        <v>2875</v>
      </c>
      <c r="F803" s="97" t="s">
        <v>2876</v>
      </c>
      <c r="G803" s="75" t="s">
        <v>42</v>
      </c>
      <c r="H803" s="76" t="s">
        <v>3537</v>
      </c>
      <c r="I803" s="96" t="s">
        <v>2875</v>
      </c>
      <c r="J803" s="74">
        <v>248</v>
      </c>
      <c r="K803" s="93" t="s">
        <v>3538</v>
      </c>
      <c r="L803" s="98" t="s">
        <v>2879</v>
      </c>
    </row>
    <row r="804" spans="1:12" x14ac:dyDescent="0.35">
      <c r="A804" s="75" t="s">
        <v>21</v>
      </c>
      <c r="B804" s="76">
        <v>3184126</v>
      </c>
      <c r="C804" s="96">
        <v>3184779</v>
      </c>
      <c r="D804" s="74" t="s">
        <v>55</v>
      </c>
      <c r="E804" s="93" t="s">
        <v>3539</v>
      </c>
      <c r="F804" s="97" t="s">
        <v>3540</v>
      </c>
      <c r="G804" s="75" t="s">
        <v>42</v>
      </c>
      <c r="H804" s="76" t="s">
        <v>3541</v>
      </c>
      <c r="I804" s="96" t="s">
        <v>3539</v>
      </c>
      <c r="J804" s="74">
        <v>217</v>
      </c>
      <c r="K804" s="93" t="s">
        <v>3542</v>
      </c>
      <c r="L804" s="98" t="s">
        <v>3543</v>
      </c>
    </row>
    <row r="805" spans="1:12" x14ac:dyDescent="0.35">
      <c r="A805" s="75" t="s">
        <v>21</v>
      </c>
      <c r="B805" s="76">
        <v>3201494</v>
      </c>
      <c r="C805" s="96">
        <v>3205093</v>
      </c>
      <c r="D805" s="74" t="s">
        <v>55</v>
      </c>
      <c r="E805" s="93" t="s">
        <v>3544</v>
      </c>
      <c r="F805" s="97" t="s">
        <v>3545</v>
      </c>
      <c r="G805" s="75" t="s">
        <v>42</v>
      </c>
      <c r="H805" s="76" t="s">
        <v>3546</v>
      </c>
      <c r="I805" s="96" t="s">
        <v>3544</v>
      </c>
      <c r="J805" s="74">
        <v>1199</v>
      </c>
      <c r="K805" s="93" t="s">
        <v>3547</v>
      </c>
      <c r="L805" s="98" t="s">
        <v>1956</v>
      </c>
    </row>
    <row r="806" spans="1:12" x14ac:dyDescent="0.35">
      <c r="A806" s="75" t="s">
        <v>21</v>
      </c>
      <c r="B806" s="76">
        <v>3205155</v>
      </c>
      <c r="C806" s="96">
        <v>3208736</v>
      </c>
      <c r="D806" s="74" t="s">
        <v>55</v>
      </c>
      <c r="E806" s="93" t="s">
        <v>3548</v>
      </c>
      <c r="F806" s="97" t="s">
        <v>3549</v>
      </c>
      <c r="G806" s="75" t="s">
        <v>42</v>
      </c>
      <c r="H806" s="76" t="s">
        <v>3550</v>
      </c>
      <c r="I806" s="96" t="s">
        <v>3548</v>
      </c>
      <c r="J806" s="74">
        <v>1193</v>
      </c>
      <c r="K806" s="93" t="s">
        <v>3551</v>
      </c>
      <c r="L806" s="98" t="s">
        <v>1956</v>
      </c>
    </row>
    <row r="807" spans="1:12" x14ac:dyDescent="0.35">
      <c r="A807" s="75" t="s">
        <v>21</v>
      </c>
      <c r="B807" s="76">
        <v>3208982</v>
      </c>
      <c r="C807" s="96">
        <v>3209587</v>
      </c>
      <c r="D807" s="74" t="s">
        <v>55</v>
      </c>
      <c r="E807" s="93" t="s">
        <v>145</v>
      </c>
      <c r="F807" s="97" t="s">
        <v>3552</v>
      </c>
      <c r="G807" s="75" t="s">
        <v>42</v>
      </c>
      <c r="H807" s="76" t="s">
        <v>3553</v>
      </c>
      <c r="I807" s="96" t="s">
        <v>145</v>
      </c>
      <c r="J807" s="74">
        <v>201</v>
      </c>
      <c r="K807" s="93" t="s">
        <v>3554</v>
      </c>
      <c r="L807" s="98" t="s">
        <v>434</v>
      </c>
    </row>
    <row r="808" spans="1:12" x14ac:dyDescent="0.35">
      <c r="A808" s="75" t="s">
        <v>21</v>
      </c>
      <c r="B808" s="76">
        <v>3215805</v>
      </c>
      <c r="C808" s="96">
        <v>3217205</v>
      </c>
      <c r="D808" s="74" t="s">
        <v>55</v>
      </c>
      <c r="E808" s="93" t="s">
        <v>3555</v>
      </c>
      <c r="F808" s="97" t="s">
        <v>3556</v>
      </c>
      <c r="G808" s="75" t="s">
        <v>42</v>
      </c>
      <c r="H808" s="76" t="s">
        <v>3557</v>
      </c>
      <c r="I808" s="96" t="s">
        <v>3555</v>
      </c>
      <c r="J808" s="74">
        <v>466</v>
      </c>
      <c r="K808" s="93" t="s">
        <v>3558</v>
      </c>
      <c r="L808" s="98" t="s">
        <v>3559</v>
      </c>
    </row>
    <row r="809" spans="1:12" x14ac:dyDescent="0.35">
      <c r="A809" s="75" t="s">
        <v>21</v>
      </c>
      <c r="B809" s="76">
        <v>3217202</v>
      </c>
      <c r="C809" s="96">
        <v>3217855</v>
      </c>
      <c r="D809" s="74" t="s">
        <v>55</v>
      </c>
      <c r="E809" s="93" t="s">
        <v>3560</v>
      </c>
      <c r="F809" s="97" t="s">
        <v>3561</v>
      </c>
      <c r="G809" s="75" t="s">
        <v>42</v>
      </c>
      <c r="H809" s="76" t="s">
        <v>3562</v>
      </c>
      <c r="I809" s="96" t="s">
        <v>3560</v>
      </c>
      <c r="J809" s="74">
        <v>217</v>
      </c>
      <c r="K809" s="93" t="s">
        <v>3563</v>
      </c>
      <c r="L809" s="98" t="s">
        <v>3564</v>
      </c>
    </row>
    <row r="810" spans="1:12" x14ac:dyDescent="0.35">
      <c r="A810" s="75" t="s">
        <v>21</v>
      </c>
      <c r="B810" s="76">
        <v>3218157</v>
      </c>
      <c r="C810" s="96">
        <v>3219608</v>
      </c>
      <c r="D810" s="74" t="s">
        <v>55</v>
      </c>
      <c r="E810" s="93" t="s">
        <v>3565</v>
      </c>
      <c r="F810" s="97" t="s">
        <v>3566</v>
      </c>
      <c r="G810" s="75" t="s">
        <v>42</v>
      </c>
      <c r="H810" s="76" t="s">
        <v>3567</v>
      </c>
      <c r="I810" s="96" t="s">
        <v>3565</v>
      </c>
      <c r="J810" s="74">
        <v>483</v>
      </c>
      <c r="K810" s="93" t="s">
        <v>3568</v>
      </c>
      <c r="L810" s="98" t="s">
        <v>3569</v>
      </c>
    </row>
    <row r="811" spans="1:12" x14ac:dyDescent="0.35">
      <c r="A811" s="75" t="s">
        <v>21</v>
      </c>
      <c r="B811" s="76">
        <v>3219699</v>
      </c>
      <c r="C811" s="96">
        <v>3220175</v>
      </c>
      <c r="D811" s="74" t="s">
        <v>55</v>
      </c>
      <c r="E811" s="93" t="s">
        <v>3570</v>
      </c>
      <c r="F811" s="97" t="s">
        <v>3571</v>
      </c>
      <c r="G811" s="75" t="s">
        <v>42</v>
      </c>
      <c r="H811" s="76" t="s">
        <v>3572</v>
      </c>
      <c r="I811" s="96" t="s">
        <v>3570</v>
      </c>
      <c r="J811" s="74">
        <v>158</v>
      </c>
      <c r="K811" s="93" t="s">
        <v>3573</v>
      </c>
      <c r="L811" s="98" t="s">
        <v>3574</v>
      </c>
    </row>
    <row r="812" spans="1:12" x14ac:dyDescent="0.35">
      <c r="A812" s="75" t="s">
        <v>21</v>
      </c>
      <c r="B812" s="76">
        <v>3220168</v>
      </c>
      <c r="C812" s="96">
        <v>3220866</v>
      </c>
      <c r="D812" s="74" t="s">
        <v>55</v>
      </c>
      <c r="E812" s="93" t="s">
        <v>3575</v>
      </c>
      <c r="F812" s="97" t="s">
        <v>3576</v>
      </c>
      <c r="G812" s="75" t="s">
        <v>42</v>
      </c>
      <c r="H812" s="76" t="s">
        <v>3577</v>
      </c>
      <c r="I812" s="96" t="s">
        <v>3575</v>
      </c>
      <c r="J812" s="74">
        <v>232</v>
      </c>
      <c r="K812" s="93" t="s">
        <v>3578</v>
      </c>
      <c r="L812" s="98" t="s">
        <v>3579</v>
      </c>
    </row>
    <row r="813" spans="1:12" x14ac:dyDescent="0.35">
      <c r="A813" s="75" t="s">
        <v>21</v>
      </c>
      <c r="B813" s="76">
        <v>3222097</v>
      </c>
      <c r="C813" s="96">
        <v>3223179</v>
      </c>
      <c r="D813" s="74" t="s">
        <v>55</v>
      </c>
      <c r="E813" s="93" t="s">
        <v>3580</v>
      </c>
      <c r="F813" s="97" t="s">
        <v>3581</v>
      </c>
      <c r="G813" s="75" t="s">
        <v>42</v>
      </c>
      <c r="H813" s="76" t="s">
        <v>3582</v>
      </c>
      <c r="I813" s="96" t="s">
        <v>3580</v>
      </c>
      <c r="J813" s="74">
        <v>360</v>
      </c>
      <c r="K813" s="93" t="s">
        <v>3583</v>
      </c>
      <c r="L813" s="98" t="s">
        <v>1510</v>
      </c>
    </row>
    <row r="814" spans="1:12" x14ac:dyDescent="0.35">
      <c r="A814" s="75" t="s">
        <v>21</v>
      </c>
      <c r="B814" s="76">
        <v>3227080</v>
      </c>
      <c r="C814" s="96">
        <v>3228171</v>
      </c>
      <c r="D814" s="74" t="s">
        <v>55</v>
      </c>
      <c r="E814" s="93" t="s">
        <v>3584</v>
      </c>
      <c r="F814" s="97" t="s">
        <v>3585</v>
      </c>
      <c r="G814" s="75" t="s">
        <v>42</v>
      </c>
      <c r="H814" s="76" t="s">
        <v>3586</v>
      </c>
      <c r="I814" s="96" t="s">
        <v>3584</v>
      </c>
      <c r="J814" s="74">
        <v>363</v>
      </c>
      <c r="K814" s="93" t="s">
        <v>3587</v>
      </c>
      <c r="L814" s="98" t="s">
        <v>3588</v>
      </c>
    </row>
    <row r="815" spans="1:12" x14ac:dyDescent="0.35">
      <c r="A815" s="75" t="s">
        <v>21</v>
      </c>
      <c r="B815" s="76">
        <v>3240432</v>
      </c>
      <c r="C815" s="96">
        <v>3241931</v>
      </c>
      <c r="D815" s="74" t="s">
        <v>55</v>
      </c>
      <c r="E815" s="93" t="s">
        <v>3589</v>
      </c>
      <c r="F815" s="97" t="s">
        <v>3590</v>
      </c>
      <c r="G815" s="75" t="s">
        <v>42</v>
      </c>
      <c r="H815" s="76" t="s">
        <v>3591</v>
      </c>
      <c r="I815" s="96" t="s">
        <v>3589</v>
      </c>
      <c r="J815" s="74">
        <v>499</v>
      </c>
      <c r="K815" s="93" t="s">
        <v>3592</v>
      </c>
      <c r="L815" s="98" t="s">
        <v>3593</v>
      </c>
    </row>
    <row r="816" spans="1:12" x14ac:dyDescent="0.35">
      <c r="A816" s="75" t="s">
        <v>21</v>
      </c>
      <c r="B816" s="76">
        <v>3242023</v>
      </c>
      <c r="C816" s="96">
        <v>3243024</v>
      </c>
      <c r="D816" s="74" t="s">
        <v>55</v>
      </c>
      <c r="E816" s="93" t="s">
        <v>3594</v>
      </c>
      <c r="F816" s="97" t="s">
        <v>3595</v>
      </c>
      <c r="G816" s="75" t="s">
        <v>42</v>
      </c>
      <c r="H816" s="76" t="s">
        <v>3596</v>
      </c>
      <c r="I816" s="96" t="s">
        <v>3594</v>
      </c>
      <c r="J816" s="74">
        <v>333</v>
      </c>
      <c r="K816" s="93" t="s">
        <v>3597</v>
      </c>
      <c r="L816" s="98" t="s">
        <v>2476</v>
      </c>
    </row>
    <row r="817" spans="1:12" x14ac:dyDescent="0.35">
      <c r="A817" s="75" t="s">
        <v>21</v>
      </c>
      <c r="B817" s="76">
        <v>3243209</v>
      </c>
      <c r="C817" s="96">
        <v>3243712</v>
      </c>
      <c r="D817" s="74" t="s">
        <v>55</v>
      </c>
      <c r="E817" s="93" t="s">
        <v>3598</v>
      </c>
      <c r="F817" s="97" t="s">
        <v>3599</v>
      </c>
      <c r="G817" s="75" t="s">
        <v>42</v>
      </c>
      <c r="H817" s="76" t="s">
        <v>3600</v>
      </c>
      <c r="I817" s="96" t="s">
        <v>3598</v>
      </c>
      <c r="J817" s="74">
        <v>167</v>
      </c>
      <c r="K817" s="93" t="s">
        <v>3601</v>
      </c>
      <c r="L817" s="98" t="s">
        <v>3602</v>
      </c>
    </row>
    <row r="818" spans="1:12" x14ac:dyDescent="0.35">
      <c r="A818" s="75" t="s">
        <v>21</v>
      </c>
      <c r="B818" s="76">
        <v>3243709</v>
      </c>
      <c r="C818" s="96">
        <v>3244071</v>
      </c>
      <c r="D818" s="74" t="s">
        <v>55</v>
      </c>
      <c r="E818" s="93" t="s">
        <v>3603</v>
      </c>
      <c r="F818" s="97" t="s">
        <v>3604</v>
      </c>
      <c r="G818" s="75" t="s">
        <v>42</v>
      </c>
      <c r="H818" s="76" t="s">
        <v>3605</v>
      </c>
      <c r="I818" s="96" t="s">
        <v>3603</v>
      </c>
      <c r="J818" s="74">
        <v>120</v>
      </c>
      <c r="K818" s="93" t="s">
        <v>3606</v>
      </c>
      <c r="L818" s="98" t="s">
        <v>3607</v>
      </c>
    </row>
    <row r="819" spans="1:12" x14ac:dyDescent="0.35">
      <c r="A819" s="75" t="s">
        <v>21</v>
      </c>
      <c r="B819" s="76">
        <v>3244064</v>
      </c>
      <c r="C819" s="96">
        <v>3244921</v>
      </c>
      <c r="D819" s="74" t="s">
        <v>55</v>
      </c>
      <c r="E819" s="93" t="s">
        <v>3608</v>
      </c>
      <c r="F819" s="97" t="s">
        <v>3609</v>
      </c>
      <c r="G819" s="75" t="s">
        <v>42</v>
      </c>
      <c r="H819" s="76" t="s">
        <v>3610</v>
      </c>
      <c r="I819" s="96" t="s">
        <v>3608</v>
      </c>
      <c r="J819" s="74">
        <v>285</v>
      </c>
      <c r="K819" s="93" t="s">
        <v>3611</v>
      </c>
      <c r="L819" s="98" t="s">
        <v>3612</v>
      </c>
    </row>
    <row r="820" spans="1:12" x14ac:dyDescent="0.35">
      <c r="A820" s="75" t="s">
        <v>21</v>
      </c>
      <c r="B820" s="76">
        <v>3244903</v>
      </c>
      <c r="C820" s="96">
        <v>3245784</v>
      </c>
      <c r="D820" s="74" t="s">
        <v>55</v>
      </c>
      <c r="E820" s="93" t="s">
        <v>3613</v>
      </c>
      <c r="F820" s="97" t="s">
        <v>3614</v>
      </c>
      <c r="G820" s="75" t="s">
        <v>42</v>
      </c>
      <c r="H820" s="76" t="s">
        <v>3615</v>
      </c>
      <c r="I820" s="96" t="s">
        <v>3613</v>
      </c>
      <c r="J820" s="74">
        <v>293</v>
      </c>
      <c r="K820" s="93" t="s">
        <v>3616</v>
      </c>
      <c r="L820" s="98" t="s">
        <v>3617</v>
      </c>
    </row>
    <row r="821" spans="1:12" x14ac:dyDescent="0.35">
      <c r="A821" s="75" t="s">
        <v>21</v>
      </c>
      <c r="B821" s="76">
        <v>3247961</v>
      </c>
      <c r="C821" s="96">
        <v>3248887</v>
      </c>
      <c r="D821" s="74" t="s">
        <v>55</v>
      </c>
      <c r="E821" s="93" t="s">
        <v>209</v>
      </c>
      <c r="F821" s="97" t="s">
        <v>210</v>
      </c>
      <c r="G821" s="75" t="s">
        <v>42</v>
      </c>
      <c r="H821" s="76" t="s">
        <v>3618</v>
      </c>
      <c r="I821" s="96" t="s">
        <v>209</v>
      </c>
      <c r="J821" s="74">
        <v>308</v>
      </c>
      <c r="K821" s="93" t="s">
        <v>3619</v>
      </c>
      <c r="L821" s="98" t="s">
        <v>213</v>
      </c>
    </row>
    <row r="822" spans="1:12" x14ac:dyDescent="0.35">
      <c r="A822" s="75" t="s">
        <v>21</v>
      </c>
      <c r="B822" s="76">
        <v>3250790</v>
      </c>
      <c r="C822" s="96">
        <v>3251566</v>
      </c>
      <c r="D822" s="74" t="s">
        <v>55</v>
      </c>
      <c r="E822" s="93" t="s">
        <v>3620</v>
      </c>
      <c r="F822" s="97" t="s">
        <v>3621</v>
      </c>
      <c r="G822" s="75" t="s">
        <v>42</v>
      </c>
      <c r="H822" s="76" t="s">
        <v>3622</v>
      </c>
      <c r="I822" s="96" t="s">
        <v>3620</v>
      </c>
      <c r="J822" s="74">
        <v>258</v>
      </c>
      <c r="K822" s="93" t="s">
        <v>3623</v>
      </c>
      <c r="L822" s="98" t="s">
        <v>1066</v>
      </c>
    </row>
    <row r="823" spans="1:12" x14ac:dyDescent="0.35">
      <c r="A823" s="75" t="s">
        <v>21</v>
      </c>
      <c r="B823" s="76">
        <v>3251761</v>
      </c>
      <c r="C823" s="96">
        <v>3253674</v>
      </c>
      <c r="D823" s="74" t="s">
        <v>55</v>
      </c>
      <c r="E823" s="93" t="s">
        <v>3624</v>
      </c>
      <c r="F823" s="97" t="s">
        <v>3625</v>
      </c>
      <c r="G823" s="75" t="s">
        <v>42</v>
      </c>
      <c r="H823" s="76" t="s">
        <v>3626</v>
      </c>
      <c r="I823" s="96" t="s">
        <v>3624</v>
      </c>
      <c r="J823" s="74">
        <v>637</v>
      </c>
      <c r="K823" s="93" t="s">
        <v>3627</v>
      </c>
      <c r="L823" s="98" t="s">
        <v>570</v>
      </c>
    </row>
    <row r="824" spans="1:12" x14ac:dyDescent="0.35">
      <c r="A824" s="75" t="s">
        <v>21</v>
      </c>
      <c r="B824" s="76">
        <v>3253772</v>
      </c>
      <c r="C824" s="96">
        <v>3254314</v>
      </c>
      <c r="D824" s="74" t="s">
        <v>55</v>
      </c>
      <c r="E824" s="93" t="s">
        <v>3628</v>
      </c>
      <c r="F824" s="97" t="s">
        <v>3629</v>
      </c>
      <c r="G824" s="75" t="s">
        <v>42</v>
      </c>
      <c r="H824" s="76" t="s">
        <v>3630</v>
      </c>
      <c r="I824" s="96" t="s">
        <v>3628</v>
      </c>
      <c r="J824" s="74">
        <v>180</v>
      </c>
      <c r="K824" s="93" t="s">
        <v>3631</v>
      </c>
      <c r="L824" s="98" t="s">
        <v>3632</v>
      </c>
    </row>
    <row r="825" spans="1:12" x14ac:dyDescent="0.35">
      <c r="A825" s="75" t="s">
        <v>21</v>
      </c>
      <c r="B825" s="76">
        <v>3254311</v>
      </c>
      <c r="C825" s="96">
        <v>3255729</v>
      </c>
      <c r="D825" s="74" t="s">
        <v>55</v>
      </c>
      <c r="E825" s="93" t="s">
        <v>3633</v>
      </c>
      <c r="F825" s="97" t="s">
        <v>3634</v>
      </c>
      <c r="G825" s="75" t="s">
        <v>42</v>
      </c>
      <c r="H825" s="76" t="s">
        <v>3635</v>
      </c>
      <c r="I825" s="96" t="s">
        <v>3633</v>
      </c>
      <c r="J825" s="74">
        <v>472</v>
      </c>
      <c r="K825" s="93" t="s">
        <v>3636</v>
      </c>
      <c r="L825" s="98" t="s">
        <v>3637</v>
      </c>
    </row>
    <row r="826" spans="1:12" x14ac:dyDescent="0.35">
      <c r="A826" s="75" t="s">
        <v>21</v>
      </c>
      <c r="B826" s="76">
        <v>3257637</v>
      </c>
      <c r="C826" s="96">
        <v>3260120</v>
      </c>
      <c r="D826" s="74" t="s">
        <v>55</v>
      </c>
      <c r="E826" s="93" t="s">
        <v>3638</v>
      </c>
      <c r="F826" s="97" t="s">
        <v>3639</v>
      </c>
      <c r="G826" s="75" t="s">
        <v>42</v>
      </c>
      <c r="H826" s="76" t="s">
        <v>3640</v>
      </c>
      <c r="I826" s="96" t="s">
        <v>3638</v>
      </c>
      <c r="J826" s="74">
        <v>827</v>
      </c>
      <c r="K826" s="93" t="s">
        <v>3641</v>
      </c>
      <c r="L826" s="98" t="s">
        <v>1920</v>
      </c>
    </row>
    <row r="827" spans="1:12" x14ac:dyDescent="0.35">
      <c r="A827" s="75" t="s">
        <v>21</v>
      </c>
      <c r="B827" s="76">
        <v>3262784</v>
      </c>
      <c r="C827" s="96">
        <v>3264253</v>
      </c>
      <c r="D827" s="74" t="s">
        <v>55</v>
      </c>
      <c r="E827" s="93" t="s">
        <v>3642</v>
      </c>
      <c r="F827" s="97" t="s">
        <v>3643</v>
      </c>
      <c r="G827" s="75" t="s">
        <v>42</v>
      </c>
      <c r="H827" s="76" t="s">
        <v>3644</v>
      </c>
      <c r="I827" s="96" t="s">
        <v>3642</v>
      </c>
      <c r="J827" s="74">
        <v>489</v>
      </c>
      <c r="K827" s="93" t="s">
        <v>3645</v>
      </c>
      <c r="L827" s="98" t="s">
        <v>3646</v>
      </c>
    </row>
    <row r="828" spans="1:12" x14ac:dyDescent="0.35">
      <c r="A828" s="75" t="s">
        <v>21</v>
      </c>
      <c r="B828" s="76">
        <v>3270588</v>
      </c>
      <c r="C828" s="96">
        <v>3271154</v>
      </c>
      <c r="D828" s="74" t="s">
        <v>55</v>
      </c>
      <c r="E828" s="93" t="s">
        <v>3647</v>
      </c>
      <c r="F828" s="97" t="s">
        <v>3648</v>
      </c>
      <c r="G828" s="75" t="s">
        <v>42</v>
      </c>
      <c r="H828" s="76" t="s">
        <v>3649</v>
      </c>
      <c r="I828" s="96" t="s">
        <v>3647</v>
      </c>
      <c r="J828" s="74">
        <v>188</v>
      </c>
      <c r="K828" s="93" t="s">
        <v>3650</v>
      </c>
      <c r="L828" s="98" t="s">
        <v>3651</v>
      </c>
    </row>
    <row r="829" spans="1:12" x14ac:dyDescent="0.35">
      <c r="A829" s="75" t="s">
        <v>21</v>
      </c>
      <c r="B829" s="76">
        <v>3271960</v>
      </c>
      <c r="C829" s="96">
        <v>3272913</v>
      </c>
      <c r="D829" s="74" t="s">
        <v>55</v>
      </c>
      <c r="E829" s="93" t="s">
        <v>3652</v>
      </c>
      <c r="F829" s="97" t="s">
        <v>3653</v>
      </c>
      <c r="G829" s="75" t="s">
        <v>42</v>
      </c>
      <c r="H829" s="76" t="s">
        <v>3654</v>
      </c>
      <c r="I829" s="96" t="s">
        <v>3652</v>
      </c>
      <c r="J829" s="74">
        <v>317</v>
      </c>
      <c r="K829" s="93" t="s">
        <v>3655</v>
      </c>
      <c r="L829" s="98" t="s">
        <v>3656</v>
      </c>
    </row>
    <row r="830" spans="1:12" x14ac:dyDescent="0.35">
      <c r="A830" s="75" t="s">
        <v>21</v>
      </c>
      <c r="B830" s="76">
        <v>3272936</v>
      </c>
      <c r="C830" s="96">
        <v>3274306</v>
      </c>
      <c r="D830" s="74" t="s">
        <v>55</v>
      </c>
      <c r="E830" s="93" t="s">
        <v>3657</v>
      </c>
      <c r="F830" s="97" t="s">
        <v>3658</v>
      </c>
      <c r="G830" s="75" t="s">
        <v>42</v>
      </c>
      <c r="H830" s="76" t="s">
        <v>3659</v>
      </c>
      <c r="I830" s="96" t="s">
        <v>3657</v>
      </c>
      <c r="J830" s="74">
        <v>456</v>
      </c>
      <c r="K830" s="93" t="s">
        <v>3660</v>
      </c>
      <c r="L830" s="98" t="s">
        <v>3661</v>
      </c>
    </row>
    <row r="831" spans="1:12" x14ac:dyDescent="0.35">
      <c r="L831" s="98" t="s">
        <v>3662</v>
      </c>
    </row>
    <row r="832" spans="1:12" x14ac:dyDescent="0.35">
      <c r="A832" s="75" t="s">
        <v>21</v>
      </c>
      <c r="B832" s="76">
        <v>3274987</v>
      </c>
      <c r="C832" s="96">
        <v>3275364</v>
      </c>
      <c r="D832" s="74" t="s">
        <v>55</v>
      </c>
      <c r="E832" s="93" t="s">
        <v>3663</v>
      </c>
      <c r="F832" s="97" t="s">
        <v>3664</v>
      </c>
      <c r="G832" s="75" t="s">
        <v>42</v>
      </c>
      <c r="H832" s="76" t="s">
        <v>3665</v>
      </c>
      <c r="I832" s="96" t="s">
        <v>3663</v>
      </c>
      <c r="J832" s="74">
        <v>125</v>
      </c>
      <c r="K832" s="93" t="s">
        <v>3666</v>
      </c>
      <c r="L832" s="98" t="s">
        <v>3667</v>
      </c>
    </row>
    <row r="833" spans="1:12" x14ac:dyDescent="0.35">
      <c r="A833" s="75" t="s">
        <v>21</v>
      </c>
      <c r="B833" s="76">
        <v>3276274</v>
      </c>
      <c r="C833" s="96">
        <v>3277143</v>
      </c>
      <c r="D833" s="74" t="s">
        <v>55</v>
      </c>
      <c r="E833" s="93" t="s">
        <v>3668</v>
      </c>
      <c r="F833" s="97" t="s">
        <v>3669</v>
      </c>
      <c r="G833" s="75" t="s">
        <v>42</v>
      </c>
      <c r="H833" s="76" t="s">
        <v>3670</v>
      </c>
      <c r="I833" s="96" t="s">
        <v>3668</v>
      </c>
      <c r="J833" s="74">
        <v>289</v>
      </c>
      <c r="K833" s="93" t="s">
        <v>3671</v>
      </c>
      <c r="L833" s="98" t="s">
        <v>3672</v>
      </c>
    </row>
    <row r="834" spans="1:12" x14ac:dyDescent="0.35">
      <c r="A834" s="75" t="s">
        <v>21</v>
      </c>
      <c r="B834" s="76">
        <v>3279141</v>
      </c>
      <c r="C834" s="96">
        <v>3280019</v>
      </c>
      <c r="D834" s="74" t="s">
        <v>55</v>
      </c>
      <c r="E834" s="93" t="s">
        <v>3673</v>
      </c>
      <c r="F834" s="97" t="s">
        <v>3674</v>
      </c>
      <c r="G834" s="75" t="s">
        <v>42</v>
      </c>
      <c r="H834" s="76" t="s">
        <v>3675</v>
      </c>
      <c r="I834" s="96" t="s">
        <v>3673</v>
      </c>
      <c r="J834" s="74">
        <v>292</v>
      </c>
      <c r="K834" s="93" t="s">
        <v>3676</v>
      </c>
      <c r="L834" s="98" t="s">
        <v>3677</v>
      </c>
    </row>
    <row r="835" spans="1:12" x14ac:dyDescent="0.35">
      <c r="A835" s="75" t="s">
        <v>21</v>
      </c>
      <c r="B835" s="76">
        <v>3283032</v>
      </c>
      <c r="C835" s="96">
        <v>3285026</v>
      </c>
      <c r="D835" s="74" t="s">
        <v>55</v>
      </c>
      <c r="E835" s="93" t="s">
        <v>3678</v>
      </c>
      <c r="F835" s="97" t="s">
        <v>3679</v>
      </c>
      <c r="G835" s="75" t="s">
        <v>42</v>
      </c>
      <c r="H835" s="76" t="s">
        <v>3680</v>
      </c>
      <c r="I835" s="96" t="s">
        <v>3678</v>
      </c>
      <c r="J835" s="74">
        <v>664</v>
      </c>
      <c r="K835" s="93" t="s">
        <v>3681</v>
      </c>
      <c r="L835" s="98" t="s">
        <v>3682</v>
      </c>
    </row>
    <row r="836" spans="1:12" x14ac:dyDescent="0.35">
      <c r="A836" s="75" t="s">
        <v>21</v>
      </c>
      <c r="B836" s="76">
        <v>3285860</v>
      </c>
      <c r="C836" s="96">
        <v>3286738</v>
      </c>
      <c r="D836" s="74" t="s">
        <v>55</v>
      </c>
      <c r="E836" s="93" t="s">
        <v>3683</v>
      </c>
      <c r="F836" s="97" t="s">
        <v>3684</v>
      </c>
      <c r="G836" s="75" t="s">
        <v>42</v>
      </c>
      <c r="H836" s="76" t="s">
        <v>3685</v>
      </c>
      <c r="I836" s="96" t="s">
        <v>3683</v>
      </c>
      <c r="J836" s="74">
        <v>292</v>
      </c>
      <c r="K836" s="93" t="s">
        <v>3686</v>
      </c>
      <c r="L836" s="98" t="s">
        <v>3687</v>
      </c>
    </row>
    <row r="837" spans="1:12" x14ac:dyDescent="0.35">
      <c r="A837" s="75" t="s">
        <v>21</v>
      </c>
      <c r="B837" s="76">
        <v>3286999</v>
      </c>
      <c r="C837" s="96">
        <v>3287742</v>
      </c>
      <c r="D837" s="74" t="s">
        <v>55</v>
      </c>
      <c r="E837" s="93" t="s">
        <v>3688</v>
      </c>
      <c r="F837" s="97" t="s">
        <v>3689</v>
      </c>
      <c r="G837" s="75" t="s">
        <v>42</v>
      </c>
      <c r="H837" s="76" t="s">
        <v>3690</v>
      </c>
      <c r="I837" s="96" t="s">
        <v>3688</v>
      </c>
      <c r="J837" s="74">
        <v>247</v>
      </c>
      <c r="K837" s="93" t="s">
        <v>3691</v>
      </c>
      <c r="L837" s="98" t="s">
        <v>3692</v>
      </c>
    </row>
    <row r="838" spans="1:12" x14ac:dyDescent="0.35">
      <c r="A838" s="75" t="s">
        <v>21</v>
      </c>
      <c r="B838" s="76">
        <v>3289005</v>
      </c>
      <c r="C838" s="96">
        <v>3289994</v>
      </c>
      <c r="D838" s="74" t="s">
        <v>55</v>
      </c>
      <c r="E838" s="93" t="s">
        <v>3693</v>
      </c>
      <c r="F838" s="97" t="s">
        <v>3694</v>
      </c>
      <c r="G838" s="75" t="s">
        <v>42</v>
      </c>
      <c r="H838" s="76" t="s">
        <v>3695</v>
      </c>
      <c r="I838" s="96" t="s">
        <v>3693</v>
      </c>
      <c r="J838" s="74">
        <v>329</v>
      </c>
      <c r="K838" s="93" t="s">
        <v>3696</v>
      </c>
      <c r="L838" s="98" t="s">
        <v>358</v>
      </c>
    </row>
    <row r="839" spans="1:12" x14ac:dyDescent="0.35">
      <c r="A839" s="75" t="s">
        <v>21</v>
      </c>
      <c r="B839" s="76">
        <v>3290862</v>
      </c>
      <c r="C839" s="96">
        <v>3291500</v>
      </c>
      <c r="D839" s="74" t="s">
        <v>55</v>
      </c>
      <c r="E839" s="93" t="s">
        <v>3697</v>
      </c>
      <c r="F839" s="97" t="s">
        <v>3698</v>
      </c>
      <c r="G839" s="75" t="s">
        <v>42</v>
      </c>
      <c r="H839" s="76" t="s">
        <v>3699</v>
      </c>
      <c r="I839" s="96" t="s">
        <v>3697</v>
      </c>
      <c r="J839" s="74">
        <v>212</v>
      </c>
      <c r="K839" s="93" t="s">
        <v>3700</v>
      </c>
      <c r="L839" s="98" t="s">
        <v>3701</v>
      </c>
    </row>
    <row r="840" spans="1:12" x14ac:dyDescent="0.35">
      <c r="A840" s="75" t="s">
        <v>21</v>
      </c>
      <c r="B840" s="76">
        <v>3302078</v>
      </c>
      <c r="C840" s="96">
        <v>3303769</v>
      </c>
      <c r="D840" s="74" t="s">
        <v>55</v>
      </c>
      <c r="E840" s="93" t="s">
        <v>3702</v>
      </c>
      <c r="F840" s="97" t="s">
        <v>3703</v>
      </c>
      <c r="G840" s="75" t="s">
        <v>42</v>
      </c>
      <c r="H840" s="76" t="s">
        <v>3704</v>
      </c>
      <c r="I840" s="96" t="s">
        <v>3702</v>
      </c>
      <c r="J840" s="74">
        <v>563</v>
      </c>
      <c r="K840" s="93" t="s">
        <v>3705</v>
      </c>
      <c r="L840" s="98" t="s">
        <v>358</v>
      </c>
    </row>
    <row r="841" spans="1:12" x14ac:dyDescent="0.35">
      <c r="A841" s="75" t="s">
        <v>21</v>
      </c>
      <c r="B841" s="76">
        <v>3304246</v>
      </c>
      <c r="C841" s="96">
        <v>3304731</v>
      </c>
      <c r="D841" s="74" t="s">
        <v>55</v>
      </c>
      <c r="E841" s="93" t="s">
        <v>3706</v>
      </c>
      <c r="F841" s="97" t="s">
        <v>3707</v>
      </c>
      <c r="G841" s="75" t="s">
        <v>42</v>
      </c>
      <c r="H841" s="76" t="s">
        <v>3708</v>
      </c>
      <c r="I841" s="96" t="s">
        <v>3706</v>
      </c>
      <c r="J841" s="74">
        <v>161</v>
      </c>
      <c r="K841" s="93" t="s">
        <v>3709</v>
      </c>
      <c r="L841" s="98" t="s">
        <v>3710</v>
      </c>
    </row>
    <row r="842" spans="1:12" x14ac:dyDescent="0.35">
      <c r="A842" s="75" t="s">
        <v>21</v>
      </c>
      <c r="B842" s="76">
        <v>3304817</v>
      </c>
      <c r="C842" s="96">
        <v>3305362</v>
      </c>
      <c r="D842" s="74" t="s">
        <v>39</v>
      </c>
      <c r="E842" s="93" t="s">
        <v>3711</v>
      </c>
      <c r="F842" s="97" t="s">
        <v>3712</v>
      </c>
      <c r="G842" s="75" t="s">
        <v>42</v>
      </c>
      <c r="H842" s="76" t="s">
        <v>3713</v>
      </c>
      <c r="I842" s="96" t="s">
        <v>3711</v>
      </c>
      <c r="J842" s="74">
        <v>181</v>
      </c>
      <c r="K842" s="93" t="s">
        <v>3714</v>
      </c>
      <c r="L842" s="98" t="s">
        <v>237</v>
      </c>
    </row>
    <row r="843" spans="1:12" x14ac:dyDescent="0.35">
      <c r="A843" s="75" t="s">
        <v>21</v>
      </c>
      <c r="B843" s="76">
        <v>3306814</v>
      </c>
      <c r="C843" s="96">
        <v>3307437</v>
      </c>
      <c r="D843" s="74" t="s">
        <v>39</v>
      </c>
      <c r="E843" s="93" t="s">
        <v>3715</v>
      </c>
      <c r="F843" s="97" t="s">
        <v>3716</v>
      </c>
      <c r="G843" s="75" t="s">
        <v>42</v>
      </c>
      <c r="H843" s="76" t="s">
        <v>3717</v>
      </c>
      <c r="I843" s="96" t="s">
        <v>3715</v>
      </c>
      <c r="J843" s="74">
        <v>207</v>
      </c>
      <c r="K843" s="93" t="s">
        <v>3718</v>
      </c>
      <c r="L843" s="98" t="s">
        <v>3719</v>
      </c>
    </row>
    <row r="844" spans="1:12" x14ac:dyDescent="0.35">
      <c r="A844" s="75" t="s">
        <v>21</v>
      </c>
      <c r="B844" s="76">
        <v>3307434</v>
      </c>
      <c r="C844" s="96">
        <v>3308087</v>
      </c>
      <c r="D844" s="74" t="s">
        <v>39</v>
      </c>
      <c r="E844" s="93" t="s">
        <v>3720</v>
      </c>
      <c r="F844" s="97" t="s">
        <v>3721</v>
      </c>
      <c r="G844" s="75" t="s">
        <v>42</v>
      </c>
      <c r="H844" s="76" t="s">
        <v>3722</v>
      </c>
      <c r="I844" s="96" t="s">
        <v>3720</v>
      </c>
      <c r="J844" s="74">
        <v>217</v>
      </c>
      <c r="K844" s="93" t="s">
        <v>3723</v>
      </c>
      <c r="L844" s="98" t="s">
        <v>3724</v>
      </c>
    </row>
    <row r="845" spans="1:12" x14ac:dyDescent="0.35">
      <c r="A845" s="75" t="s">
        <v>21</v>
      </c>
      <c r="B845" s="76">
        <v>3308426</v>
      </c>
      <c r="C845" s="96">
        <v>3309703</v>
      </c>
      <c r="D845" s="74" t="s">
        <v>55</v>
      </c>
      <c r="E845" s="93" t="s">
        <v>3725</v>
      </c>
      <c r="F845" s="97" t="s">
        <v>3726</v>
      </c>
      <c r="G845" s="75" t="s">
        <v>42</v>
      </c>
      <c r="H845" s="76" t="s">
        <v>3727</v>
      </c>
      <c r="I845" s="96" t="s">
        <v>3725</v>
      </c>
      <c r="J845" s="74">
        <v>425</v>
      </c>
      <c r="K845" s="93" t="s">
        <v>3728</v>
      </c>
      <c r="L845" s="98" t="s">
        <v>3729</v>
      </c>
    </row>
    <row r="846" spans="1:12" x14ac:dyDescent="0.35">
      <c r="A846" s="75" t="s">
        <v>21</v>
      </c>
      <c r="B846" s="76">
        <v>3310025</v>
      </c>
      <c r="C846" s="96">
        <v>3310615</v>
      </c>
      <c r="D846" s="74" t="s">
        <v>55</v>
      </c>
      <c r="E846" s="93" t="s">
        <v>3730</v>
      </c>
      <c r="F846" s="97" t="s">
        <v>3731</v>
      </c>
      <c r="G846" s="75" t="s">
        <v>42</v>
      </c>
      <c r="H846" s="76" t="s">
        <v>3732</v>
      </c>
      <c r="I846" s="96" t="s">
        <v>3730</v>
      </c>
      <c r="J846" s="74">
        <v>196</v>
      </c>
      <c r="K846" s="93" t="s">
        <v>3733</v>
      </c>
      <c r="L846" s="98" t="s">
        <v>2138</v>
      </c>
    </row>
    <row r="847" spans="1:12" x14ac:dyDescent="0.35">
      <c r="L847" s="98" t="s">
        <v>3734</v>
      </c>
    </row>
    <row r="848" spans="1:12" x14ac:dyDescent="0.35">
      <c r="A848" s="75" t="s">
        <v>21</v>
      </c>
      <c r="B848" s="76">
        <v>3311718</v>
      </c>
      <c r="C848" s="96">
        <v>3313049</v>
      </c>
      <c r="D848" s="74" t="s">
        <v>55</v>
      </c>
      <c r="E848" s="93" t="s">
        <v>3735</v>
      </c>
      <c r="F848" s="97" t="s">
        <v>3736</v>
      </c>
      <c r="G848" s="75" t="s">
        <v>42</v>
      </c>
      <c r="H848" s="76" t="s">
        <v>3737</v>
      </c>
      <c r="I848" s="96" t="s">
        <v>3735</v>
      </c>
      <c r="J848" s="74">
        <v>443</v>
      </c>
      <c r="K848" s="93" t="s">
        <v>3738</v>
      </c>
      <c r="L848" s="98" t="s">
        <v>860</v>
      </c>
    </row>
    <row r="849" spans="1:12" x14ac:dyDescent="0.35">
      <c r="A849" s="75" t="s">
        <v>21</v>
      </c>
      <c r="B849" s="76">
        <v>3313202</v>
      </c>
      <c r="C849" s="96">
        <v>3314668</v>
      </c>
      <c r="D849" s="74" t="s">
        <v>55</v>
      </c>
      <c r="E849" s="93" t="s">
        <v>3739</v>
      </c>
      <c r="F849" s="97" t="s">
        <v>3740</v>
      </c>
      <c r="G849" s="75" t="s">
        <v>42</v>
      </c>
      <c r="H849" s="76" t="s">
        <v>3741</v>
      </c>
      <c r="I849" s="96" t="s">
        <v>3739</v>
      </c>
      <c r="J849" s="74">
        <v>488</v>
      </c>
      <c r="K849" s="93" t="s">
        <v>3742</v>
      </c>
      <c r="L849" s="98" t="s">
        <v>3743</v>
      </c>
    </row>
    <row r="850" spans="1:12" x14ac:dyDescent="0.35">
      <c r="A850" s="75" t="s">
        <v>21</v>
      </c>
      <c r="B850" s="76">
        <v>3321124</v>
      </c>
      <c r="C850" s="96">
        <v>3323589</v>
      </c>
      <c r="D850" s="74" t="s">
        <v>55</v>
      </c>
      <c r="E850" s="93" t="s">
        <v>3744</v>
      </c>
      <c r="F850" s="97" t="s">
        <v>3745</v>
      </c>
      <c r="G850" s="75" t="s">
        <v>42</v>
      </c>
      <c r="H850" s="76" t="s">
        <v>3746</v>
      </c>
      <c r="I850" s="96" t="s">
        <v>3744</v>
      </c>
      <c r="J850" s="74">
        <v>821</v>
      </c>
      <c r="K850" s="93" t="s">
        <v>3747</v>
      </c>
      <c r="L850" s="98" t="s">
        <v>1656</v>
      </c>
    </row>
    <row r="851" spans="1:12" x14ac:dyDescent="0.35">
      <c r="A851" s="75" t="s">
        <v>21</v>
      </c>
      <c r="B851" s="76">
        <v>3323800</v>
      </c>
      <c r="C851" s="96">
        <v>3325716</v>
      </c>
      <c r="D851" s="74" t="s">
        <v>55</v>
      </c>
      <c r="E851" s="93" t="s">
        <v>3748</v>
      </c>
      <c r="F851" s="97" t="s">
        <v>3749</v>
      </c>
      <c r="G851" s="75" t="s">
        <v>42</v>
      </c>
      <c r="H851" s="76" t="s">
        <v>3750</v>
      </c>
      <c r="I851" s="96" t="s">
        <v>3748</v>
      </c>
      <c r="J851" s="74">
        <v>638</v>
      </c>
      <c r="K851" s="93" t="s">
        <v>3751</v>
      </c>
      <c r="L851" s="98" t="s">
        <v>1656</v>
      </c>
    </row>
    <row r="852" spans="1:12" x14ac:dyDescent="0.35">
      <c r="A852" s="75" t="s">
        <v>21</v>
      </c>
      <c r="B852" s="76">
        <v>3327508</v>
      </c>
      <c r="C852" s="96">
        <v>3328644</v>
      </c>
      <c r="D852" s="74" t="s">
        <v>55</v>
      </c>
      <c r="E852" s="93" t="s">
        <v>3752</v>
      </c>
      <c r="F852" s="97" t="s">
        <v>3753</v>
      </c>
      <c r="G852" s="75" t="s">
        <v>42</v>
      </c>
      <c r="H852" s="76" t="s">
        <v>3754</v>
      </c>
      <c r="I852" s="96" t="s">
        <v>3752</v>
      </c>
      <c r="J852" s="74">
        <v>378</v>
      </c>
      <c r="K852" s="93" t="s">
        <v>3755</v>
      </c>
      <c r="L852" s="98" t="s">
        <v>358</v>
      </c>
    </row>
    <row r="853" spans="1:12" x14ac:dyDescent="0.35">
      <c r="A853" s="75" t="s">
        <v>21</v>
      </c>
      <c r="B853" s="76">
        <v>3331086</v>
      </c>
      <c r="C853" s="96">
        <v>3331436</v>
      </c>
      <c r="D853" s="74" t="s">
        <v>39</v>
      </c>
      <c r="E853" s="93" t="s">
        <v>3756</v>
      </c>
      <c r="F853" s="97" t="s">
        <v>3757</v>
      </c>
      <c r="G853" s="75" t="s">
        <v>42</v>
      </c>
      <c r="H853" s="76" t="s">
        <v>3758</v>
      </c>
      <c r="I853" s="96" t="s">
        <v>3756</v>
      </c>
      <c r="J853" s="74">
        <v>116</v>
      </c>
      <c r="K853" s="93" t="s">
        <v>3759</v>
      </c>
      <c r="L853" s="98" t="s">
        <v>3760</v>
      </c>
    </row>
    <row r="854" spans="1:12" x14ac:dyDescent="0.35">
      <c r="A854" s="75" t="s">
        <v>21</v>
      </c>
      <c r="B854" s="76">
        <v>3336599</v>
      </c>
      <c r="C854" s="96">
        <v>3337318</v>
      </c>
      <c r="D854" s="74" t="s">
        <v>39</v>
      </c>
      <c r="E854" s="93" t="s">
        <v>3761</v>
      </c>
      <c r="F854" s="97" t="s">
        <v>3762</v>
      </c>
      <c r="G854" s="75" t="s">
        <v>42</v>
      </c>
      <c r="H854" s="76" t="s">
        <v>3763</v>
      </c>
      <c r="I854" s="96" t="s">
        <v>3761</v>
      </c>
      <c r="J854" s="74">
        <v>239</v>
      </c>
      <c r="K854" s="93" t="s">
        <v>3764</v>
      </c>
      <c r="L854" s="98" t="s">
        <v>3765</v>
      </c>
    </row>
    <row r="855" spans="1:12" x14ac:dyDescent="0.35">
      <c r="A855" s="75" t="s">
        <v>21</v>
      </c>
      <c r="B855" s="76">
        <v>3347650</v>
      </c>
      <c r="C855" s="96">
        <v>3348408</v>
      </c>
      <c r="D855" s="74" t="s">
        <v>39</v>
      </c>
      <c r="E855" s="93" t="s">
        <v>3766</v>
      </c>
      <c r="F855" s="97" t="s">
        <v>3767</v>
      </c>
      <c r="G855" s="75" t="s">
        <v>42</v>
      </c>
      <c r="H855" s="76" t="s">
        <v>3768</v>
      </c>
      <c r="I855" s="96" t="s">
        <v>3766</v>
      </c>
      <c r="J855" s="74">
        <v>252</v>
      </c>
      <c r="K855" s="93" t="s">
        <v>3769</v>
      </c>
      <c r="L855" s="98" t="s">
        <v>3770</v>
      </c>
    </row>
    <row r="856" spans="1:12" x14ac:dyDescent="0.35">
      <c r="A856" s="75" t="s">
        <v>21</v>
      </c>
      <c r="B856" s="76">
        <v>3349854</v>
      </c>
      <c r="C856" s="96">
        <v>3350408</v>
      </c>
      <c r="D856" s="74" t="s">
        <v>39</v>
      </c>
      <c r="E856" s="93" t="s">
        <v>3771</v>
      </c>
      <c r="F856" s="97" t="s">
        <v>3772</v>
      </c>
      <c r="G856" s="75" t="s">
        <v>42</v>
      </c>
      <c r="H856" s="76" t="s">
        <v>3773</v>
      </c>
      <c r="I856" s="96" t="s">
        <v>3771</v>
      </c>
      <c r="J856" s="74">
        <v>184</v>
      </c>
      <c r="K856" s="93" t="s">
        <v>3774</v>
      </c>
      <c r="L856" s="98" t="s">
        <v>252</v>
      </c>
    </row>
    <row r="857" spans="1:12" x14ac:dyDescent="0.35">
      <c r="A857" s="75" t="s">
        <v>21</v>
      </c>
      <c r="B857" s="76">
        <v>3352023</v>
      </c>
      <c r="C857" s="96">
        <v>3352922</v>
      </c>
      <c r="D857" s="74" t="s">
        <v>39</v>
      </c>
      <c r="E857" s="93" t="s">
        <v>3082</v>
      </c>
      <c r="F857" s="97" t="s">
        <v>3775</v>
      </c>
      <c r="G857" s="75" t="s">
        <v>42</v>
      </c>
      <c r="H857" s="76" t="s">
        <v>3776</v>
      </c>
      <c r="I857" s="96" t="s">
        <v>3082</v>
      </c>
      <c r="J857" s="74">
        <v>299</v>
      </c>
      <c r="K857" s="93" t="s">
        <v>3777</v>
      </c>
      <c r="L857" s="98" t="s">
        <v>1181</v>
      </c>
    </row>
    <row r="858" spans="1:12" x14ac:dyDescent="0.35">
      <c r="A858" s="75" t="s">
        <v>21</v>
      </c>
      <c r="B858" s="76">
        <v>3359898</v>
      </c>
      <c r="C858" s="96">
        <v>3360338</v>
      </c>
      <c r="D858" s="74" t="s">
        <v>55</v>
      </c>
      <c r="E858" s="93" t="s">
        <v>1067</v>
      </c>
      <c r="F858" s="97" t="s">
        <v>3778</v>
      </c>
      <c r="G858" s="75" t="s">
        <v>42</v>
      </c>
      <c r="H858" s="76" t="s">
        <v>3779</v>
      </c>
      <c r="I858" s="96" t="s">
        <v>1067</v>
      </c>
      <c r="J858" s="74">
        <v>146</v>
      </c>
      <c r="K858" s="93" t="s">
        <v>3780</v>
      </c>
      <c r="L858" s="98" t="s">
        <v>1071</v>
      </c>
    </row>
    <row r="859" spans="1:12" x14ac:dyDescent="0.35">
      <c r="A859" s="75" t="s">
        <v>21</v>
      </c>
      <c r="B859" s="76">
        <v>3361082</v>
      </c>
      <c r="C859" s="96">
        <v>3361744</v>
      </c>
      <c r="D859" s="74" t="s">
        <v>39</v>
      </c>
      <c r="E859" s="93" t="s">
        <v>224</v>
      </c>
      <c r="F859" s="97" t="s">
        <v>3781</v>
      </c>
      <c r="G859" s="75" t="s">
        <v>42</v>
      </c>
      <c r="H859" s="76" t="s">
        <v>3782</v>
      </c>
      <c r="I859" s="96" t="s">
        <v>224</v>
      </c>
      <c r="J859" s="74">
        <v>220</v>
      </c>
      <c r="K859" s="93" t="s">
        <v>3783</v>
      </c>
      <c r="L859" s="98" t="s">
        <v>237</v>
      </c>
    </row>
    <row r="860" spans="1:12" x14ac:dyDescent="0.35">
      <c r="A860" s="75" t="s">
        <v>21</v>
      </c>
      <c r="B860" s="76">
        <v>3362481</v>
      </c>
      <c r="C860" s="96">
        <v>3362924</v>
      </c>
      <c r="D860" s="74" t="s">
        <v>55</v>
      </c>
      <c r="E860" s="93" t="s">
        <v>1067</v>
      </c>
      <c r="F860" s="97" t="s">
        <v>3784</v>
      </c>
      <c r="G860" s="75" t="s">
        <v>42</v>
      </c>
      <c r="H860" s="76" t="s">
        <v>3785</v>
      </c>
      <c r="I860" s="96" t="s">
        <v>1067</v>
      </c>
      <c r="J860" s="74">
        <v>147</v>
      </c>
      <c r="K860" s="93" t="s">
        <v>3786</v>
      </c>
      <c r="L860" s="98" t="s">
        <v>1071</v>
      </c>
    </row>
    <row r="861" spans="1:12" x14ac:dyDescent="0.35">
      <c r="A861" s="75" t="s">
        <v>21</v>
      </c>
      <c r="B861" s="76">
        <v>3370640</v>
      </c>
      <c r="C861" s="96">
        <v>3371569</v>
      </c>
      <c r="D861" s="74" t="s">
        <v>55</v>
      </c>
      <c r="E861" s="93" t="s">
        <v>3787</v>
      </c>
      <c r="F861" s="97" t="s">
        <v>3788</v>
      </c>
      <c r="G861" s="75" t="s">
        <v>42</v>
      </c>
      <c r="H861" s="76" t="s">
        <v>3789</v>
      </c>
      <c r="I861" s="96" t="s">
        <v>3787</v>
      </c>
      <c r="J861" s="74">
        <v>309</v>
      </c>
      <c r="K861" s="93" t="s">
        <v>3790</v>
      </c>
      <c r="L861" s="98" t="s">
        <v>3791</v>
      </c>
    </row>
    <row r="862" spans="1:12" x14ac:dyDescent="0.35">
      <c r="A862" s="75" t="s">
        <v>21</v>
      </c>
      <c r="B862" s="76">
        <v>3380932</v>
      </c>
      <c r="C862" s="96">
        <v>3382296</v>
      </c>
      <c r="D862" s="74" t="s">
        <v>39</v>
      </c>
      <c r="E862" s="93" t="s">
        <v>3514</v>
      </c>
      <c r="F862" s="97" t="s">
        <v>3515</v>
      </c>
      <c r="G862" s="75" t="s">
        <v>42</v>
      </c>
      <c r="H862" s="76" t="s">
        <v>3792</v>
      </c>
      <c r="I862" s="96" t="s">
        <v>3514</v>
      </c>
      <c r="J862" s="74">
        <v>454</v>
      </c>
      <c r="K862" s="93" t="s">
        <v>3793</v>
      </c>
      <c r="L862" s="98" t="s">
        <v>605</v>
      </c>
    </row>
    <row r="863" spans="1:12" x14ac:dyDescent="0.35">
      <c r="A863" s="75" t="s">
        <v>21</v>
      </c>
      <c r="B863" s="76">
        <v>3383043</v>
      </c>
      <c r="C863" s="96">
        <v>3384335</v>
      </c>
      <c r="D863" s="74" t="s">
        <v>39</v>
      </c>
      <c r="E863" s="93" t="s">
        <v>3794</v>
      </c>
      <c r="F863" s="97" t="s">
        <v>3795</v>
      </c>
      <c r="G863" s="75" t="s">
        <v>42</v>
      </c>
      <c r="H863" s="76" t="s">
        <v>3796</v>
      </c>
      <c r="I863" s="96" t="s">
        <v>3794</v>
      </c>
      <c r="J863" s="74">
        <v>430</v>
      </c>
      <c r="K863" s="93" t="s">
        <v>3797</v>
      </c>
      <c r="L863" s="98" t="s">
        <v>3798</v>
      </c>
    </row>
    <row r="864" spans="1:12" x14ac:dyDescent="0.35">
      <c r="A864" s="75" t="s">
        <v>21</v>
      </c>
      <c r="B864" s="76">
        <v>3386081</v>
      </c>
      <c r="C864" s="96">
        <v>3387916</v>
      </c>
      <c r="D864" s="74" t="s">
        <v>39</v>
      </c>
      <c r="E864" s="93" t="s">
        <v>3799</v>
      </c>
      <c r="F864" s="97" t="s">
        <v>3800</v>
      </c>
      <c r="G864" s="75" t="s">
        <v>42</v>
      </c>
      <c r="H864" s="76" t="s">
        <v>3801</v>
      </c>
      <c r="I864" s="96" t="s">
        <v>3799</v>
      </c>
      <c r="J864" s="74">
        <v>611</v>
      </c>
      <c r="K864" s="93" t="s">
        <v>3802</v>
      </c>
      <c r="L864" s="98" t="s">
        <v>353</v>
      </c>
    </row>
    <row r="865" spans="1:12" x14ac:dyDescent="0.35">
      <c r="A865" s="75" t="s">
        <v>21</v>
      </c>
      <c r="B865" s="76">
        <v>3390124</v>
      </c>
      <c r="C865" s="96">
        <v>3390918</v>
      </c>
      <c r="D865" s="74" t="s">
        <v>39</v>
      </c>
      <c r="E865" s="93" t="s">
        <v>224</v>
      </c>
      <c r="F865" s="97" t="s">
        <v>3803</v>
      </c>
      <c r="G865" s="75" t="s">
        <v>42</v>
      </c>
      <c r="H865" s="76" t="s">
        <v>3804</v>
      </c>
      <c r="I865" s="96" t="s">
        <v>224</v>
      </c>
      <c r="J865" s="74">
        <v>264</v>
      </c>
      <c r="K865" s="93" t="s">
        <v>3805</v>
      </c>
      <c r="L865" s="98" t="s">
        <v>237</v>
      </c>
    </row>
    <row r="866" spans="1:12" x14ac:dyDescent="0.35">
      <c r="A866" s="75" t="s">
        <v>21</v>
      </c>
      <c r="B866" s="76">
        <v>3394801</v>
      </c>
      <c r="C866" s="96">
        <v>3396267</v>
      </c>
      <c r="D866" s="74" t="s">
        <v>39</v>
      </c>
      <c r="E866" s="93" t="s">
        <v>3806</v>
      </c>
      <c r="G866" s="75" t="s">
        <v>42</v>
      </c>
      <c r="H866" s="76" t="s">
        <v>3807</v>
      </c>
      <c r="I866" s="96" t="s">
        <v>3806</v>
      </c>
      <c r="J866" s="74">
        <v>488</v>
      </c>
      <c r="K866" s="93" t="s">
        <v>3808</v>
      </c>
      <c r="L866" s="98" t="s">
        <v>353</v>
      </c>
    </row>
    <row r="867" spans="1:12" x14ac:dyDescent="0.35">
      <c r="A867" s="75" t="s">
        <v>21</v>
      </c>
      <c r="B867" s="76">
        <v>3397872</v>
      </c>
      <c r="C867" s="96">
        <v>3399077</v>
      </c>
      <c r="D867" s="74" t="s">
        <v>39</v>
      </c>
      <c r="E867" s="93" t="s">
        <v>3809</v>
      </c>
      <c r="F867" s="97" t="s">
        <v>3810</v>
      </c>
      <c r="G867" s="75" t="s">
        <v>42</v>
      </c>
      <c r="H867" s="76" t="s">
        <v>3811</v>
      </c>
      <c r="I867" s="96" t="s">
        <v>3809</v>
      </c>
      <c r="J867" s="74">
        <v>401</v>
      </c>
      <c r="K867" s="93" t="s">
        <v>3812</v>
      </c>
      <c r="L867" s="98" t="s">
        <v>3813</v>
      </c>
    </row>
    <row r="868" spans="1:12" x14ac:dyDescent="0.35">
      <c r="A868" s="75" t="s">
        <v>21</v>
      </c>
      <c r="B868" s="76">
        <v>3400777</v>
      </c>
      <c r="C868" s="96">
        <v>3401667</v>
      </c>
      <c r="D868" s="74" t="s">
        <v>39</v>
      </c>
      <c r="E868" s="93" t="s">
        <v>3814</v>
      </c>
      <c r="F868" s="97" t="s">
        <v>3815</v>
      </c>
      <c r="G868" s="75" t="s">
        <v>42</v>
      </c>
      <c r="H868" s="76" t="s">
        <v>3816</v>
      </c>
      <c r="I868" s="96" t="s">
        <v>3814</v>
      </c>
      <c r="J868" s="74">
        <v>296</v>
      </c>
      <c r="K868" s="93" t="s">
        <v>3817</v>
      </c>
      <c r="L868" s="98" t="s">
        <v>3818</v>
      </c>
    </row>
    <row r="869" spans="1:12" x14ac:dyDescent="0.35">
      <c r="A869" s="75" t="s">
        <v>21</v>
      </c>
      <c r="B869" s="76">
        <v>3406507</v>
      </c>
      <c r="C869" s="96">
        <v>3407724</v>
      </c>
      <c r="D869" s="74" t="s">
        <v>39</v>
      </c>
      <c r="E869" s="93" t="s">
        <v>3819</v>
      </c>
      <c r="F869" s="97" t="s">
        <v>3820</v>
      </c>
      <c r="G869" s="75" t="s">
        <v>42</v>
      </c>
      <c r="H869" s="76" t="s">
        <v>3821</v>
      </c>
      <c r="I869" s="96" t="s">
        <v>3819</v>
      </c>
      <c r="J869" s="74">
        <v>405</v>
      </c>
      <c r="K869" s="93" t="s">
        <v>3822</v>
      </c>
      <c r="L869" s="98" t="s">
        <v>3823</v>
      </c>
    </row>
    <row r="870" spans="1:12" x14ac:dyDescent="0.35">
      <c r="A870" s="75" t="s">
        <v>21</v>
      </c>
      <c r="B870" s="76">
        <v>3408607</v>
      </c>
      <c r="C870" s="96">
        <v>3409086</v>
      </c>
      <c r="D870" s="74" t="s">
        <v>39</v>
      </c>
      <c r="E870" s="93" t="s">
        <v>3824</v>
      </c>
      <c r="F870" s="97" t="s">
        <v>3825</v>
      </c>
      <c r="G870" s="75" t="s">
        <v>42</v>
      </c>
      <c r="H870" s="76" t="s">
        <v>3826</v>
      </c>
      <c r="I870" s="96" t="s">
        <v>3824</v>
      </c>
      <c r="J870" s="74">
        <v>159</v>
      </c>
      <c r="K870" s="93" t="s">
        <v>3827</v>
      </c>
      <c r="L870" s="98" t="s">
        <v>3828</v>
      </c>
    </row>
    <row r="871" spans="1:12" x14ac:dyDescent="0.35">
      <c r="A871" s="75" t="s">
        <v>21</v>
      </c>
      <c r="B871" s="76">
        <v>3423862</v>
      </c>
      <c r="C871" s="96">
        <v>3425298</v>
      </c>
      <c r="D871" s="74" t="s">
        <v>39</v>
      </c>
      <c r="E871" s="93" t="s">
        <v>3829</v>
      </c>
      <c r="F871" s="97" t="s">
        <v>3830</v>
      </c>
      <c r="G871" s="75" t="s">
        <v>42</v>
      </c>
      <c r="H871" s="76" t="s">
        <v>3831</v>
      </c>
      <c r="I871" s="96" t="s">
        <v>3829</v>
      </c>
      <c r="J871" s="74">
        <v>478</v>
      </c>
      <c r="K871" s="93" t="s">
        <v>3832</v>
      </c>
      <c r="L871" s="98" t="s">
        <v>3121</v>
      </c>
    </row>
    <row r="872" spans="1:12" x14ac:dyDescent="0.35">
      <c r="A872" s="75" t="s">
        <v>21</v>
      </c>
      <c r="B872" s="76">
        <v>3425586</v>
      </c>
      <c r="C872" s="96">
        <v>3426938</v>
      </c>
      <c r="D872" s="74" t="s">
        <v>39</v>
      </c>
      <c r="E872" s="93" t="s">
        <v>3833</v>
      </c>
      <c r="G872" s="75" t="s">
        <v>42</v>
      </c>
      <c r="H872" s="76" t="s">
        <v>3834</v>
      </c>
      <c r="I872" s="96" t="s">
        <v>3833</v>
      </c>
      <c r="J872" s="74">
        <v>450</v>
      </c>
      <c r="K872" s="93" t="s">
        <v>3835</v>
      </c>
      <c r="L872" s="98" t="s">
        <v>60</v>
      </c>
    </row>
    <row r="873" spans="1:12" x14ac:dyDescent="0.35">
      <c r="A873" s="75" t="s">
        <v>21</v>
      </c>
      <c r="B873" s="76">
        <v>3428593</v>
      </c>
      <c r="C873" s="96">
        <v>3429156</v>
      </c>
      <c r="D873" s="74" t="s">
        <v>55</v>
      </c>
      <c r="E873" s="93" t="s">
        <v>3836</v>
      </c>
      <c r="F873" s="97" t="s">
        <v>3837</v>
      </c>
      <c r="G873" s="75" t="s">
        <v>42</v>
      </c>
      <c r="H873" s="76" t="s">
        <v>3838</v>
      </c>
      <c r="I873" s="96" t="s">
        <v>3836</v>
      </c>
      <c r="J873" s="74">
        <v>187</v>
      </c>
      <c r="K873" s="93" t="s">
        <v>3839</v>
      </c>
      <c r="L873" s="98" t="s">
        <v>3840</v>
      </c>
    </row>
    <row r="874" spans="1:12" x14ac:dyDescent="0.35">
      <c r="A874" s="75" t="s">
        <v>21</v>
      </c>
      <c r="B874" s="76">
        <v>3429635</v>
      </c>
      <c r="C874" s="96">
        <v>3431041</v>
      </c>
      <c r="D874" s="74" t="s">
        <v>55</v>
      </c>
      <c r="E874" s="93" t="s">
        <v>3841</v>
      </c>
      <c r="F874" s="97" t="s">
        <v>751</v>
      </c>
      <c r="G874" s="75" t="s">
        <v>42</v>
      </c>
      <c r="H874" s="76" t="s">
        <v>3842</v>
      </c>
      <c r="I874" s="96" t="s">
        <v>3841</v>
      </c>
      <c r="J874" s="74">
        <v>468</v>
      </c>
      <c r="K874" s="93" t="s">
        <v>3843</v>
      </c>
      <c r="L874" s="98" t="s">
        <v>1032</v>
      </c>
    </row>
    <row r="875" spans="1:12" x14ac:dyDescent="0.35">
      <c r="A875" s="75" t="s">
        <v>21</v>
      </c>
      <c r="B875" s="76">
        <v>3432439</v>
      </c>
      <c r="C875" s="96">
        <v>3433980</v>
      </c>
      <c r="D875" s="74" t="s">
        <v>55</v>
      </c>
      <c r="E875" s="93" t="s">
        <v>3844</v>
      </c>
      <c r="F875" s="97" t="s">
        <v>3845</v>
      </c>
      <c r="G875" s="75" t="s">
        <v>42</v>
      </c>
      <c r="H875" s="76" t="s">
        <v>3846</v>
      </c>
      <c r="I875" s="96" t="s">
        <v>3844</v>
      </c>
      <c r="J875" s="74">
        <v>513</v>
      </c>
      <c r="K875" s="93" t="s">
        <v>3847</v>
      </c>
      <c r="L875" s="98" t="s">
        <v>3848</v>
      </c>
    </row>
    <row r="876" spans="1:12" x14ac:dyDescent="0.35">
      <c r="A876" s="75" t="s">
        <v>21</v>
      </c>
      <c r="B876" s="76">
        <v>3434900</v>
      </c>
      <c r="C876" s="96">
        <v>3436048</v>
      </c>
      <c r="D876" s="74" t="s">
        <v>39</v>
      </c>
      <c r="E876" s="93" t="s">
        <v>3849</v>
      </c>
      <c r="F876" s="97" t="s">
        <v>3850</v>
      </c>
      <c r="G876" s="75" t="s">
        <v>42</v>
      </c>
      <c r="H876" s="76" t="s">
        <v>3851</v>
      </c>
      <c r="I876" s="96" t="s">
        <v>3849</v>
      </c>
      <c r="J876" s="74">
        <v>382</v>
      </c>
      <c r="K876" s="93" t="s">
        <v>3852</v>
      </c>
      <c r="L876" s="98" t="s">
        <v>3853</v>
      </c>
    </row>
    <row r="877" spans="1:12" x14ac:dyDescent="0.35">
      <c r="A877" s="75" t="s">
        <v>21</v>
      </c>
      <c r="B877" s="76">
        <v>3440863</v>
      </c>
      <c r="C877" s="96">
        <v>3441876</v>
      </c>
      <c r="D877" s="74" t="s">
        <v>39</v>
      </c>
      <c r="E877" s="93" t="s">
        <v>3854</v>
      </c>
      <c r="F877" s="97" t="s">
        <v>3855</v>
      </c>
      <c r="G877" s="75" t="s">
        <v>42</v>
      </c>
      <c r="H877" s="76" t="s">
        <v>3856</v>
      </c>
      <c r="I877" s="96" t="s">
        <v>3854</v>
      </c>
      <c r="J877" s="74">
        <v>337</v>
      </c>
      <c r="K877" s="93" t="s">
        <v>3857</v>
      </c>
      <c r="L877" s="98" t="s">
        <v>3858</v>
      </c>
    </row>
    <row r="878" spans="1:12" x14ac:dyDescent="0.35">
      <c r="A878" s="75" t="s">
        <v>21</v>
      </c>
      <c r="B878" s="76">
        <v>3446953</v>
      </c>
      <c r="C878" s="96">
        <v>3449196</v>
      </c>
      <c r="D878" s="74" t="s">
        <v>55</v>
      </c>
      <c r="E878" s="93" t="s">
        <v>130</v>
      </c>
      <c r="F878" s="97" t="s">
        <v>131</v>
      </c>
      <c r="G878" s="75" t="s">
        <v>42</v>
      </c>
      <c r="H878" s="76" t="s">
        <v>3859</v>
      </c>
      <c r="I878" s="96" t="s">
        <v>130</v>
      </c>
      <c r="J878" s="74">
        <v>747</v>
      </c>
      <c r="K878" s="93" t="s">
        <v>3860</v>
      </c>
      <c r="L878" s="98" t="s">
        <v>134</v>
      </c>
    </row>
    <row r="879" spans="1:12" x14ac:dyDescent="0.35">
      <c r="A879" s="75" t="s">
        <v>21</v>
      </c>
      <c r="B879" s="76">
        <v>3449972</v>
      </c>
      <c r="C879" s="96">
        <v>3450706</v>
      </c>
      <c r="D879" s="74" t="s">
        <v>55</v>
      </c>
      <c r="E879" s="93" t="s">
        <v>145</v>
      </c>
      <c r="F879" s="97" t="s">
        <v>3861</v>
      </c>
      <c r="G879" s="75" t="s">
        <v>42</v>
      </c>
      <c r="H879" s="76" t="s">
        <v>3862</v>
      </c>
      <c r="I879" s="96" t="s">
        <v>145</v>
      </c>
      <c r="J879" s="74">
        <v>244</v>
      </c>
      <c r="K879" s="93" t="s">
        <v>3863</v>
      </c>
      <c r="L879" s="98" t="s">
        <v>434</v>
      </c>
    </row>
    <row r="880" spans="1:12" x14ac:dyDescent="0.35">
      <c r="A880" s="75" t="s">
        <v>21</v>
      </c>
      <c r="B880" s="76">
        <v>3452286</v>
      </c>
      <c r="C880" s="96">
        <v>3452765</v>
      </c>
      <c r="D880" s="74" t="s">
        <v>39</v>
      </c>
      <c r="E880" s="93" t="s">
        <v>1067</v>
      </c>
      <c r="F880" s="97" t="s">
        <v>3864</v>
      </c>
      <c r="G880" s="75" t="s">
        <v>42</v>
      </c>
      <c r="H880" s="76" t="s">
        <v>3865</v>
      </c>
      <c r="I880" s="96" t="s">
        <v>1067</v>
      </c>
      <c r="J880" s="74">
        <v>159</v>
      </c>
      <c r="K880" s="93" t="s">
        <v>3866</v>
      </c>
      <c r="L880" s="98" t="s">
        <v>1071</v>
      </c>
    </row>
    <row r="881" spans="1:12" x14ac:dyDescent="0.35">
      <c r="A881" s="75" t="s">
        <v>21</v>
      </c>
      <c r="B881" s="76">
        <v>3463740</v>
      </c>
      <c r="C881" s="96">
        <v>3465203</v>
      </c>
      <c r="D881" s="74" t="s">
        <v>39</v>
      </c>
      <c r="E881" s="93" t="s">
        <v>3867</v>
      </c>
      <c r="F881" s="97" t="s">
        <v>3868</v>
      </c>
      <c r="G881" s="75" t="s">
        <v>42</v>
      </c>
      <c r="H881" s="76" t="s">
        <v>3869</v>
      </c>
      <c r="I881" s="96" t="s">
        <v>3867</v>
      </c>
      <c r="J881" s="74">
        <v>487</v>
      </c>
      <c r="K881" s="93" t="s">
        <v>3870</v>
      </c>
      <c r="L881" s="98" t="s">
        <v>3871</v>
      </c>
    </row>
    <row r="882" spans="1:12" x14ac:dyDescent="0.35">
      <c r="A882" s="75" t="s">
        <v>21</v>
      </c>
      <c r="B882" s="76">
        <v>3465278</v>
      </c>
      <c r="C882" s="96">
        <v>3466093</v>
      </c>
      <c r="D882" s="74" t="s">
        <v>39</v>
      </c>
      <c r="E882" s="93" t="s">
        <v>3872</v>
      </c>
      <c r="F882" s="97" t="s">
        <v>3873</v>
      </c>
      <c r="G882" s="75" t="s">
        <v>42</v>
      </c>
      <c r="H882" s="76" t="s">
        <v>3874</v>
      </c>
      <c r="I882" s="96" t="s">
        <v>3872</v>
      </c>
      <c r="J882" s="74">
        <v>271</v>
      </c>
      <c r="K882" s="93" t="s">
        <v>3875</v>
      </c>
      <c r="L882" s="98" t="s">
        <v>3876</v>
      </c>
    </row>
    <row r="883" spans="1:12" x14ac:dyDescent="0.35">
      <c r="A883" s="75" t="s">
        <v>21</v>
      </c>
      <c r="B883" s="76">
        <v>3466117</v>
      </c>
      <c r="C883" s="96">
        <v>3467094</v>
      </c>
      <c r="D883" s="74" t="s">
        <v>39</v>
      </c>
      <c r="E883" s="93" t="s">
        <v>3877</v>
      </c>
      <c r="F883" s="97" t="s">
        <v>3878</v>
      </c>
      <c r="G883" s="75" t="s">
        <v>42</v>
      </c>
      <c r="H883" s="76" t="s">
        <v>3879</v>
      </c>
      <c r="I883" s="96" t="s">
        <v>3877</v>
      </c>
      <c r="J883" s="74">
        <v>325</v>
      </c>
      <c r="K883" s="93" t="s">
        <v>3880</v>
      </c>
      <c r="L883" s="98" t="s">
        <v>3881</v>
      </c>
    </row>
    <row r="884" spans="1:12" x14ac:dyDescent="0.35">
      <c r="A884" s="75" t="s">
        <v>21</v>
      </c>
      <c r="B884" s="76">
        <v>3467127</v>
      </c>
      <c r="C884" s="96">
        <v>3469040</v>
      </c>
      <c r="D884" s="74" t="s">
        <v>39</v>
      </c>
      <c r="E884" s="93" t="s">
        <v>3882</v>
      </c>
      <c r="F884" s="97" t="s">
        <v>3883</v>
      </c>
      <c r="G884" s="75" t="s">
        <v>42</v>
      </c>
      <c r="H884" s="76" t="s">
        <v>3884</v>
      </c>
      <c r="I884" s="96" t="s">
        <v>3882</v>
      </c>
      <c r="J884" s="74">
        <v>637</v>
      </c>
      <c r="K884" s="93" t="s">
        <v>3885</v>
      </c>
      <c r="L884" s="98" t="s">
        <v>3886</v>
      </c>
    </row>
    <row r="885" spans="1:12" x14ac:dyDescent="0.35">
      <c r="A885" s="75" t="s">
        <v>21</v>
      </c>
      <c r="B885" s="76">
        <v>3469056</v>
      </c>
      <c r="C885" s="96">
        <v>3469949</v>
      </c>
      <c r="D885" s="74" t="s">
        <v>39</v>
      </c>
      <c r="E885" s="93" t="s">
        <v>3887</v>
      </c>
      <c r="F885" s="97" t="s">
        <v>3888</v>
      </c>
      <c r="G885" s="75" t="s">
        <v>42</v>
      </c>
      <c r="H885" s="76" t="s">
        <v>3889</v>
      </c>
      <c r="I885" s="96" t="s">
        <v>3887</v>
      </c>
      <c r="J885" s="74">
        <v>297</v>
      </c>
      <c r="K885" s="93" t="s">
        <v>3890</v>
      </c>
      <c r="L885" s="98" t="s">
        <v>3891</v>
      </c>
    </row>
    <row r="886" spans="1:12" x14ac:dyDescent="0.35">
      <c r="A886" s="75" t="s">
        <v>21</v>
      </c>
      <c r="B886" s="76">
        <v>3471303</v>
      </c>
      <c r="C886" s="96">
        <v>3472337</v>
      </c>
      <c r="D886" s="74" t="s">
        <v>39</v>
      </c>
      <c r="E886" s="93" t="s">
        <v>3892</v>
      </c>
      <c r="F886" s="97" t="s">
        <v>597</v>
      </c>
      <c r="G886" s="75" t="s">
        <v>42</v>
      </c>
      <c r="H886" s="76" t="s">
        <v>3893</v>
      </c>
      <c r="I886" s="96" t="s">
        <v>3892</v>
      </c>
      <c r="J886" s="74">
        <v>344</v>
      </c>
      <c r="K886" s="93" t="s">
        <v>3894</v>
      </c>
      <c r="L886" s="98" t="s">
        <v>600</v>
      </c>
    </row>
    <row r="887" spans="1:12" x14ac:dyDescent="0.35">
      <c r="L887" s="98" t="s">
        <v>3895</v>
      </c>
    </row>
    <row r="888" spans="1:12" x14ac:dyDescent="0.35">
      <c r="A888" s="75" t="s">
        <v>21</v>
      </c>
      <c r="B888" s="76">
        <v>3473312</v>
      </c>
      <c r="C888" s="96">
        <v>3474148</v>
      </c>
      <c r="D888" s="74" t="s">
        <v>39</v>
      </c>
      <c r="E888" s="93" t="s">
        <v>3896</v>
      </c>
      <c r="F888" s="97" t="s">
        <v>3897</v>
      </c>
      <c r="G888" s="75" t="s">
        <v>42</v>
      </c>
      <c r="H888" s="76" t="s">
        <v>3898</v>
      </c>
      <c r="I888" s="96" t="s">
        <v>3896</v>
      </c>
      <c r="J888" s="74">
        <v>278</v>
      </c>
      <c r="K888" s="93" t="s">
        <v>3899</v>
      </c>
      <c r="L888" s="98" t="s">
        <v>3900</v>
      </c>
    </row>
    <row r="889" spans="1:12" x14ac:dyDescent="0.35">
      <c r="A889" s="75" t="s">
        <v>21</v>
      </c>
      <c r="B889" s="76">
        <v>3474169</v>
      </c>
      <c r="C889" s="96">
        <v>3475041</v>
      </c>
      <c r="D889" s="74" t="s">
        <v>39</v>
      </c>
      <c r="E889" s="93" t="s">
        <v>3901</v>
      </c>
      <c r="F889" s="97" t="s">
        <v>3902</v>
      </c>
      <c r="G889" s="75" t="s">
        <v>42</v>
      </c>
      <c r="H889" s="76" t="s">
        <v>3903</v>
      </c>
      <c r="I889" s="96" t="s">
        <v>3901</v>
      </c>
      <c r="J889" s="74">
        <v>290</v>
      </c>
      <c r="K889" s="93" t="s">
        <v>3904</v>
      </c>
      <c r="L889" s="98" t="s">
        <v>3905</v>
      </c>
    </row>
    <row r="890" spans="1:12" x14ac:dyDescent="0.35">
      <c r="A890" s="75" t="s">
        <v>21</v>
      </c>
      <c r="B890" s="76">
        <v>3483627</v>
      </c>
      <c r="C890" s="96">
        <v>3484439</v>
      </c>
      <c r="D890" s="74" t="s">
        <v>39</v>
      </c>
      <c r="E890" s="93" t="s">
        <v>3906</v>
      </c>
      <c r="F890" s="97" t="s">
        <v>3907</v>
      </c>
      <c r="G890" s="75" t="s">
        <v>42</v>
      </c>
      <c r="H890" s="76" t="s">
        <v>3908</v>
      </c>
      <c r="I890" s="96" t="s">
        <v>3906</v>
      </c>
      <c r="J890" s="74">
        <v>270</v>
      </c>
      <c r="K890" s="93" t="s">
        <v>3909</v>
      </c>
      <c r="L890" s="98" t="s">
        <v>3910</v>
      </c>
    </row>
    <row r="891" spans="1:12" x14ac:dyDescent="0.35">
      <c r="A891" s="75" t="s">
        <v>21</v>
      </c>
      <c r="B891" s="76">
        <v>3486003</v>
      </c>
      <c r="C891" s="96">
        <v>3487328</v>
      </c>
      <c r="D891" s="74" t="s">
        <v>39</v>
      </c>
      <c r="E891" s="93" t="s">
        <v>303</v>
      </c>
      <c r="F891" s="97" t="s">
        <v>3911</v>
      </c>
      <c r="G891" s="75" t="s">
        <v>42</v>
      </c>
      <c r="H891" s="76" t="s">
        <v>3912</v>
      </c>
      <c r="I891" s="96" t="s">
        <v>303</v>
      </c>
      <c r="J891" s="74">
        <v>441</v>
      </c>
      <c r="K891" s="93" t="s">
        <v>3913</v>
      </c>
      <c r="L891" s="98" t="s">
        <v>307</v>
      </c>
    </row>
    <row r="892" spans="1:12" x14ac:dyDescent="0.35">
      <c r="A892" s="75" t="s">
        <v>21</v>
      </c>
      <c r="B892" s="76">
        <v>3495873</v>
      </c>
      <c r="C892" s="96">
        <v>3496544</v>
      </c>
      <c r="D892" s="74" t="s">
        <v>39</v>
      </c>
      <c r="E892" s="93" t="s">
        <v>3914</v>
      </c>
      <c r="F892" s="97" t="s">
        <v>3915</v>
      </c>
      <c r="G892" s="75" t="s">
        <v>42</v>
      </c>
      <c r="H892" s="76" t="s">
        <v>3916</v>
      </c>
      <c r="I892" s="96" t="s">
        <v>3914</v>
      </c>
      <c r="J892" s="74">
        <v>223</v>
      </c>
      <c r="K892" s="93" t="s">
        <v>3917</v>
      </c>
      <c r="L892" s="98" t="s">
        <v>3918</v>
      </c>
    </row>
    <row r="893" spans="1:12" x14ac:dyDescent="0.35">
      <c r="A893" s="75" t="s">
        <v>21</v>
      </c>
      <c r="B893" s="76">
        <v>3497836</v>
      </c>
      <c r="C893" s="96">
        <v>3499137</v>
      </c>
      <c r="D893" s="74" t="s">
        <v>39</v>
      </c>
      <c r="E893" s="93" t="s">
        <v>3919</v>
      </c>
      <c r="F893" s="97" t="s">
        <v>3920</v>
      </c>
      <c r="G893" s="75" t="s">
        <v>42</v>
      </c>
      <c r="H893" s="76" t="s">
        <v>3921</v>
      </c>
      <c r="I893" s="96" t="s">
        <v>3919</v>
      </c>
      <c r="J893" s="74">
        <v>433</v>
      </c>
      <c r="K893" s="93" t="s">
        <v>3922</v>
      </c>
      <c r="L893" s="98" t="s">
        <v>3923</v>
      </c>
    </row>
    <row r="894" spans="1:12" x14ac:dyDescent="0.35">
      <c r="A894" s="75" t="s">
        <v>21</v>
      </c>
      <c r="B894" s="76">
        <v>3500684</v>
      </c>
      <c r="C894" s="96">
        <v>3501643</v>
      </c>
      <c r="D894" s="74" t="s">
        <v>55</v>
      </c>
      <c r="E894" s="93" t="s">
        <v>3924</v>
      </c>
      <c r="F894" s="97" t="s">
        <v>3925</v>
      </c>
      <c r="G894" s="75" t="s">
        <v>42</v>
      </c>
      <c r="H894" s="76" t="s">
        <v>3926</v>
      </c>
      <c r="I894" s="96" t="s">
        <v>3924</v>
      </c>
      <c r="J894" s="74">
        <v>319</v>
      </c>
      <c r="K894" s="93" t="s">
        <v>3927</v>
      </c>
      <c r="L894" s="98" t="s">
        <v>3928</v>
      </c>
    </row>
    <row r="895" spans="1:12" x14ac:dyDescent="0.35">
      <c r="A895" s="75" t="s">
        <v>21</v>
      </c>
      <c r="B895" s="76">
        <v>3501636</v>
      </c>
      <c r="C895" s="96">
        <v>3502901</v>
      </c>
      <c r="D895" s="74" t="s">
        <v>55</v>
      </c>
      <c r="E895" s="93" t="s">
        <v>3929</v>
      </c>
      <c r="F895" s="97" t="s">
        <v>3930</v>
      </c>
      <c r="G895" s="75" t="s">
        <v>42</v>
      </c>
      <c r="H895" s="76" t="s">
        <v>3931</v>
      </c>
      <c r="I895" s="96" t="s">
        <v>3929</v>
      </c>
      <c r="J895" s="74">
        <v>421</v>
      </c>
      <c r="K895" s="93" t="s">
        <v>3932</v>
      </c>
      <c r="L895" s="98" t="s">
        <v>3933</v>
      </c>
    </row>
    <row r="896" spans="1:12" x14ac:dyDescent="0.35">
      <c r="A896" s="75" t="s">
        <v>21</v>
      </c>
      <c r="B896" s="76">
        <v>3502914</v>
      </c>
      <c r="C896" s="96">
        <v>3504572</v>
      </c>
      <c r="D896" s="74" t="s">
        <v>55</v>
      </c>
      <c r="E896" s="93" t="s">
        <v>3934</v>
      </c>
      <c r="F896" s="97" t="s">
        <v>3935</v>
      </c>
      <c r="G896" s="75" t="s">
        <v>42</v>
      </c>
      <c r="H896" s="76" t="s">
        <v>3936</v>
      </c>
      <c r="I896" s="96" t="s">
        <v>3934</v>
      </c>
      <c r="J896" s="74">
        <v>552</v>
      </c>
      <c r="K896" s="93" t="s">
        <v>3937</v>
      </c>
      <c r="L896" s="98" t="s">
        <v>3938</v>
      </c>
    </row>
    <row r="897" spans="1:12" x14ac:dyDescent="0.35">
      <c r="A897" s="75" t="s">
        <v>21</v>
      </c>
      <c r="B897" s="76">
        <v>3504569</v>
      </c>
      <c r="C897" s="96">
        <v>3506095</v>
      </c>
      <c r="D897" s="74" t="s">
        <v>55</v>
      </c>
      <c r="E897" s="93" t="s">
        <v>3939</v>
      </c>
      <c r="F897" s="97" t="s">
        <v>3940</v>
      </c>
      <c r="G897" s="75" t="s">
        <v>42</v>
      </c>
      <c r="H897" s="76" t="s">
        <v>3941</v>
      </c>
      <c r="I897" s="96" t="s">
        <v>3939</v>
      </c>
      <c r="J897" s="74">
        <v>508</v>
      </c>
      <c r="K897" s="93" t="s">
        <v>3942</v>
      </c>
      <c r="L897" s="98" t="s">
        <v>3943</v>
      </c>
    </row>
    <row r="898" spans="1:12" x14ac:dyDescent="0.35">
      <c r="A898" s="75" t="s">
        <v>21</v>
      </c>
      <c r="B898" s="76">
        <v>3507184</v>
      </c>
      <c r="C898" s="96">
        <v>3508593</v>
      </c>
      <c r="D898" s="74" t="s">
        <v>39</v>
      </c>
      <c r="E898" s="93" t="s">
        <v>3944</v>
      </c>
      <c r="F898" s="97" t="s">
        <v>3945</v>
      </c>
      <c r="G898" s="75" t="s">
        <v>42</v>
      </c>
      <c r="H898" s="76" t="s">
        <v>3946</v>
      </c>
      <c r="I898" s="96" t="s">
        <v>3944</v>
      </c>
      <c r="J898" s="74">
        <v>469</v>
      </c>
      <c r="K898" s="93" t="s">
        <v>3947</v>
      </c>
      <c r="L898" s="98" t="s">
        <v>394</v>
      </c>
    </row>
    <row r="899" spans="1:12" x14ac:dyDescent="0.35">
      <c r="A899" s="75" t="s">
        <v>21</v>
      </c>
      <c r="B899" s="76">
        <v>3522968</v>
      </c>
      <c r="C899" s="96">
        <v>3524116</v>
      </c>
      <c r="D899" s="74" t="s">
        <v>39</v>
      </c>
      <c r="E899" s="93" t="s">
        <v>3948</v>
      </c>
      <c r="F899" s="97" t="s">
        <v>3949</v>
      </c>
      <c r="G899" s="75" t="s">
        <v>42</v>
      </c>
      <c r="H899" s="76" t="s">
        <v>3950</v>
      </c>
      <c r="I899" s="96" t="s">
        <v>3948</v>
      </c>
      <c r="J899" s="74">
        <v>382</v>
      </c>
      <c r="K899" s="93" t="s">
        <v>3951</v>
      </c>
      <c r="L899" s="98" t="s">
        <v>228</v>
      </c>
    </row>
    <row r="900" spans="1:12" x14ac:dyDescent="0.35">
      <c r="A900" s="75" t="s">
        <v>21</v>
      </c>
      <c r="B900" s="76">
        <v>3524198</v>
      </c>
      <c r="C900" s="96">
        <v>3525637</v>
      </c>
      <c r="D900" s="74" t="s">
        <v>39</v>
      </c>
      <c r="E900" s="93" t="s">
        <v>3952</v>
      </c>
      <c r="F900" s="97" t="s">
        <v>3953</v>
      </c>
      <c r="G900" s="75" t="s">
        <v>42</v>
      </c>
      <c r="H900" s="76" t="s">
        <v>3954</v>
      </c>
      <c r="I900" s="96" t="s">
        <v>3952</v>
      </c>
      <c r="J900" s="74">
        <v>479</v>
      </c>
      <c r="K900" s="93" t="s">
        <v>3955</v>
      </c>
      <c r="L900" s="98" t="s">
        <v>3956</v>
      </c>
    </row>
    <row r="901" spans="1:12" x14ac:dyDescent="0.35">
      <c r="A901" s="75" t="s">
        <v>21</v>
      </c>
      <c r="B901" s="76">
        <v>3529054</v>
      </c>
      <c r="C901" s="96">
        <v>3529782</v>
      </c>
      <c r="D901" s="74" t="s">
        <v>39</v>
      </c>
      <c r="E901" s="93" t="s">
        <v>3957</v>
      </c>
      <c r="F901" s="97" t="s">
        <v>3958</v>
      </c>
      <c r="G901" s="75" t="s">
        <v>42</v>
      </c>
      <c r="H901" s="76" t="s">
        <v>3959</v>
      </c>
      <c r="I901" s="96" t="s">
        <v>3957</v>
      </c>
      <c r="J901" s="74">
        <v>242</v>
      </c>
      <c r="K901" s="93" t="s">
        <v>3960</v>
      </c>
      <c r="L901" s="98" t="s">
        <v>3961</v>
      </c>
    </row>
    <row r="902" spans="1:12" x14ac:dyDescent="0.35">
      <c r="A902" s="75" t="s">
        <v>21</v>
      </c>
      <c r="B902" s="76">
        <v>3531423</v>
      </c>
      <c r="C902" s="96">
        <v>3533483</v>
      </c>
      <c r="D902" s="74" t="s">
        <v>39</v>
      </c>
      <c r="E902" s="93" t="s">
        <v>3962</v>
      </c>
      <c r="F902" s="97" t="s">
        <v>3963</v>
      </c>
      <c r="G902" s="75" t="s">
        <v>42</v>
      </c>
      <c r="H902" s="76" t="s">
        <v>3964</v>
      </c>
      <c r="I902" s="96" t="s">
        <v>3962</v>
      </c>
      <c r="J902" s="74">
        <v>686</v>
      </c>
      <c r="K902" s="93" t="s">
        <v>3965</v>
      </c>
      <c r="L902" s="98" t="s">
        <v>2405</v>
      </c>
    </row>
    <row r="903" spans="1:12" x14ac:dyDescent="0.35">
      <c r="A903" s="75" t="s">
        <v>21</v>
      </c>
      <c r="B903" s="76">
        <v>3541138</v>
      </c>
      <c r="C903" s="96">
        <v>3542274</v>
      </c>
      <c r="D903" s="74" t="s">
        <v>55</v>
      </c>
      <c r="E903" s="93" t="s">
        <v>2336</v>
      </c>
      <c r="F903" s="97" t="s">
        <v>3966</v>
      </c>
      <c r="G903" s="75" t="s">
        <v>42</v>
      </c>
      <c r="H903" s="76" t="s">
        <v>3967</v>
      </c>
      <c r="I903" s="96" t="s">
        <v>2336</v>
      </c>
      <c r="J903" s="74">
        <v>378</v>
      </c>
      <c r="K903" s="93" t="s">
        <v>3968</v>
      </c>
      <c r="L903" s="98" t="s">
        <v>2340</v>
      </c>
    </row>
    <row r="904" spans="1:12" x14ac:dyDescent="0.35">
      <c r="A904" s="75" t="s">
        <v>21</v>
      </c>
      <c r="B904" s="76">
        <v>3542527</v>
      </c>
      <c r="C904" s="96">
        <v>3543660</v>
      </c>
      <c r="D904" s="74" t="s">
        <v>55</v>
      </c>
      <c r="E904" s="93" t="s">
        <v>2336</v>
      </c>
      <c r="F904" s="97" t="s">
        <v>3969</v>
      </c>
      <c r="G904" s="75" t="s">
        <v>42</v>
      </c>
      <c r="H904" s="76" t="s">
        <v>3970</v>
      </c>
      <c r="I904" s="96" t="s">
        <v>2336</v>
      </c>
      <c r="J904" s="74">
        <v>377</v>
      </c>
      <c r="K904" s="93" t="s">
        <v>3971</v>
      </c>
      <c r="L904" s="98" t="s">
        <v>2340</v>
      </c>
    </row>
    <row r="905" spans="1:12" x14ac:dyDescent="0.35">
      <c r="A905" s="75" t="s">
        <v>21</v>
      </c>
      <c r="B905" s="76">
        <v>3545310</v>
      </c>
      <c r="C905" s="96">
        <v>3546542</v>
      </c>
      <c r="D905" s="74" t="s">
        <v>55</v>
      </c>
      <c r="E905" s="93" t="s">
        <v>3972</v>
      </c>
      <c r="F905" s="97" t="s">
        <v>3973</v>
      </c>
      <c r="G905" s="75" t="s">
        <v>42</v>
      </c>
      <c r="H905" s="76" t="s">
        <v>3974</v>
      </c>
      <c r="I905" s="96" t="s">
        <v>3972</v>
      </c>
      <c r="J905" s="74">
        <v>410</v>
      </c>
      <c r="K905" s="93" t="s">
        <v>3975</v>
      </c>
      <c r="L905" s="98" t="s">
        <v>3976</v>
      </c>
    </row>
    <row r="906" spans="1:12" x14ac:dyDescent="0.35">
      <c r="A906" s="75" t="s">
        <v>21</v>
      </c>
      <c r="B906" s="76">
        <v>3549174</v>
      </c>
      <c r="C906" s="96">
        <v>3550193</v>
      </c>
      <c r="D906" s="74" t="s">
        <v>39</v>
      </c>
      <c r="E906" s="93" t="s">
        <v>3977</v>
      </c>
      <c r="F906" s="97" t="s">
        <v>3978</v>
      </c>
      <c r="G906" s="75" t="s">
        <v>42</v>
      </c>
      <c r="H906" s="76" t="s">
        <v>3979</v>
      </c>
      <c r="I906" s="96" t="s">
        <v>3977</v>
      </c>
      <c r="J906" s="74">
        <v>339</v>
      </c>
      <c r="K906" s="93" t="s">
        <v>3980</v>
      </c>
      <c r="L906" s="98" t="s">
        <v>3981</v>
      </c>
    </row>
    <row r="907" spans="1:12" x14ac:dyDescent="0.35">
      <c r="A907" s="75" t="s">
        <v>21</v>
      </c>
      <c r="B907" s="76">
        <v>3556109</v>
      </c>
      <c r="C907" s="96">
        <v>3556948</v>
      </c>
      <c r="D907" s="74" t="s">
        <v>39</v>
      </c>
      <c r="E907" s="93" t="s">
        <v>2691</v>
      </c>
      <c r="F907" s="97" t="s">
        <v>3982</v>
      </c>
      <c r="G907" s="75" t="s">
        <v>42</v>
      </c>
      <c r="H907" s="76" t="s">
        <v>3983</v>
      </c>
      <c r="I907" s="96" t="s">
        <v>2691</v>
      </c>
      <c r="J907" s="74">
        <v>279</v>
      </c>
      <c r="K907" s="93" t="s">
        <v>3984</v>
      </c>
      <c r="L907" s="98" t="s">
        <v>237</v>
      </c>
    </row>
    <row r="908" spans="1:12" x14ac:dyDescent="0.35">
      <c r="A908" s="75" t="s">
        <v>21</v>
      </c>
      <c r="B908" s="76">
        <v>3560939</v>
      </c>
      <c r="C908" s="96">
        <v>3562345</v>
      </c>
      <c r="D908" s="74" t="s">
        <v>39</v>
      </c>
      <c r="E908" s="93" t="s">
        <v>3985</v>
      </c>
      <c r="F908" s="97" t="s">
        <v>3986</v>
      </c>
      <c r="G908" s="75" t="s">
        <v>42</v>
      </c>
      <c r="H908" s="76" t="s">
        <v>3987</v>
      </c>
      <c r="I908" s="96" t="s">
        <v>3985</v>
      </c>
      <c r="J908" s="74">
        <v>468</v>
      </c>
      <c r="K908" s="93" t="s">
        <v>3988</v>
      </c>
      <c r="L908" s="98" t="s">
        <v>3989</v>
      </c>
    </row>
    <row r="909" spans="1:12" x14ac:dyDescent="0.35">
      <c r="A909" s="75" t="s">
        <v>21</v>
      </c>
      <c r="B909" s="76">
        <v>3562329</v>
      </c>
      <c r="C909" s="96">
        <v>3563345</v>
      </c>
      <c r="D909" s="74" t="s">
        <v>39</v>
      </c>
      <c r="E909" s="93" t="s">
        <v>100</v>
      </c>
      <c r="F909" s="97" t="s">
        <v>3990</v>
      </c>
      <c r="G909" s="75" t="s">
        <v>42</v>
      </c>
      <c r="H909" s="76" t="s">
        <v>3991</v>
      </c>
      <c r="I909" s="96" t="s">
        <v>100</v>
      </c>
      <c r="J909" s="74">
        <v>338</v>
      </c>
      <c r="K909" s="93" t="s">
        <v>3992</v>
      </c>
      <c r="L909" s="98" t="s">
        <v>3993</v>
      </c>
    </row>
    <row r="910" spans="1:12" x14ac:dyDescent="0.35">
      <c r="A910" s="75" t="s">
        <v>21</v>
      </c>
      <c r="B910" s="76">
        <v>3573486</v>
      </c>
      <c r="C910" s="96">
        <v>3575129</v>
      </c>
      <c r="D910" s="74" t="s">
        <v>55</v>
      </c>
      <c r="E910" s="93" t="s">
        <v>3994</v>
      </c>
      <c r="F910" s="97" t="s">
        <v>3995</v>
      </c>
      <c r="G910" s="75" t="s">
        <v>42</v>
      </c>
      <c r="H910" s="76" t="s">
        <v>3996</v>
      </c>
      <c r="I910" s="96" t="s">
        <v>3994</v>
      </c>
      <c r="J910" s="74">
        <v>547</v>
      </c>
      <c r="K910" s="93" t="s">
        <v>3997</v>
      </c>
      <c r="L910" s="98" t="s">
        <v>2405</v>
      </c>
    </row>
    <row r="911" spans="1:12" x14ac:dyDescent="0.35">
      <c r="A911" s="75" t="s">
        <v>21</v>
      </c>
      <c r="B911" s="76">
        <v>3575258</v>
      </c>
      <c r="C911" s="96">
        <v>3575848</v>
      </c>
      <c r="D911" s="74" t="s">
        <v>39</v>
      </c>
      <c r="E911" s="93" t="s">
        <v>2837</v>
      </c>
      <c r="F911" s="97" t="s">
        <v>3998</v>
      </c>
      <c r="G911" s="75" t="s">
        <v>42</v>
      </c>
      <c r="H911" s="76" t="s">
        <v>3999</v>
      </c>
      <c r="I911" s="96" t="s">
        <v>2837</v>
      </c>
      <c r="J911" s="74">
        <v>196</v>
      </c>
      <c r="K911" s="93" t="s">
        <v>4000</v>
      </c>
      <c r="L911" s="98" t="s">
        <v>2841</v>
      </c>
    </row>
    <row r="912" spans="1:12" x14ac:dyDescent="0.35">
      <c r="A912" s="75" t="s">
        <v>21</v>
      </c>
      <c r="B912" s="76">
        <v>3580282</v>
      </c>
      <c r="C912" s="96">
        <v>3581610</v>
      </c>
      <c r="D912" s="74" t="s">
        <v>39</v>
      </c>
      <c r="E912" s="93" t="s">
        <v>4001</v>
      </c>
      <c r="F912" s="97" t="s">
        <v>4002</v>
      </c>
      <c r="G912" s="75" t="s">
        <v>42</v>
      </c>
      <c r="H912" s="76" t="s">
        <v>4003</v>
      </c>
      <c r="I912" s="96" t="s">
        <v>4001</v>
      </c>
      <c r="J912" s="74">
        <v>442</v>
      </c>
      <c r="K912" s="93" t="s">
        <v>4004</v>
      </c>
      <c r="L912" s="98" t="s">
        <v>3121</v>
      </c>
    </row>
    <row r="913" spans="1:12" x14ac:dyDescent="0.35">
      <c r="A913" s="75" t="s">
        <v>21</v>
      </c>
      <c r="B913" s="76">
        <v>3581644</v>
      </c>
      <c r="C913" s="96">
        <v>3582735</v>
      </c>
      <c r="D913" s="74" t="s">
        <v>55</v>
      </c>
      <c r="E913" s="93" t="s">
        <v>3415</v>
      </c>
      <c r="F913" s="97" t="s">
        <v>4005</v>
      </c>
      <c r="G913" s="75" t="s">
        <v>42</v>
      </c>
      <c r="H913" s="76" t="s">
        <v>4006</v>
      </c>
      <c r="I913" s="96" t="s">
        <v>3415</v>
      </c>
      <c r="J913" s="74">
        <v>363</v>
      </c>
      <c r="K913" s="93" t="s">
        <v>4007</v>
      </c>
      <c r="L913" s="98" t="s">
        <v>3419</v>
      </c>
    </row>
    <row r="914" spans="1:12" x14ac:dyDescent="0.35">
      <c r="A914" s="75" t="s">
        <v>21</v>
      </c>
      <c r="B914" s="76">
        <v>3586340</v>
      </c>
      <c r="C914" s="96">
        <v>3587851</v>
      </c>
      <c r="D914" s="74" t="s">
        <v>55</v>
      </c>
      <c r="E914" s="93" t="s">
        <v>4008</v>
      </c>
      <c r="F914" s="97" t="s">
        <v>4009</v>
      </c>
      <c r="G914" s="75" t="s">
        <v>42</v>
      </c>
      <c r="H914" s="76" t="s">
        <v>4010</v>
      </c>
      <c r="I914" s="96" t="s">
        <v>4008</v>
      </c>
      <c r="J914" s="74">
        <v>503</v>
      </c>
      <c r="K914" s="93" t="s">
        <v>4011</v>
      </c>
      <c r="L914" s="98" t="s">
        <v>4012</v>
      </c>
    </row>
    <row r="915" spans="1:12" x14ac:dyDescent="0.35">
      <c r="A915" s="75" t="s">
        <v>21</v>
      </c>
      <c r="B915" s="76">
        <v>3588467</v>
      </c>
      <c r="C915" s="96">
        <v>3589402</v>
      </c>
      <c r="D915" s="74" t="s">
        <v>39</v>
      </c>
      <c r="E915" s="93" t="s">
        <v>4013</v>
      </c>
      <c r="F915" s="97" t="s">
        <v>4014</v>
      </c>
      <c r="G915" s="75" t="s">
        <v>42</v>
      </c>
      <c r="H915" s="76" t="s">
        <v>4015</v>
      </c>
      <c r="I915" s="96" t="s">
        <v>4013</v>
      </c>
      <c r="J915" s="74">
        <v>311</v>
      </c>
      <c r="K915" s="93" t="s">
        <v>4016</v>
      </c>
      <c r="L915" s="98" t="s">
        <v>4017</v>
      </c>
    </row>
    <row r="916" spans="1:12" x14ac:dyDescent="0.35">
      <c r="A916" s="75" t="s">
        <v>21</v>
      </c>
      <c r="B916" s="76">
        <v>3592858</v>
      </c>
      <c r="C916" s="96">
        <v>3594225</v>
      </c>
      <c r="D916" s="74" t="s">
        <v>55</v>
      </c>
      <c r="E916" s="93" t="s">
        <v>4018</v>
      </c>
      <c r="F916" s="97" t="s">
        <v>4019</v>
      </c>
      <c r="G916" s="75" t="s">
        <v>42</v>
      </c>
      <c r="H916" s="76" t="s">
        <v>4020</v>
      </c>
      <c r="I916" s="96" t="s">
        <v>4018</v>
      </c>
      <c r="J916" s="74">
        <v>455</v>
      </c>
      <c r="K916" s="93" t="s">
        <v>4021</v>
      </c>
      <c r="L916" s="98" t="s">
        <v>4022</v>
      </c>
    </row>
    <row r="917" spans="1:12" x14ac:dyDescent="0.35">
      <c r="L917" s="98" t="s">
        <v>4023</v>
      </c>
    </row>
    <row r="918" spans="1:12" x14ac:dyDescent="0.35">
      <c r="A918" s="75" t="s">
        <v>21</v>
      </c>
      <c r="B918" s="76">
        <v>3594381</v>
      </c>
      <c r="C918" s="96">
        <v>3595622</v>
      </c>
      <c r="D918" s="74" t="s">
        <v>55</v>
      </c>
      <c r="E918" s="93" t="s">
        <v>258</v>
      </c>
      <c r="F918" s="97" t="s">
        <v>259</v>
      </c>
      <c r="G918" s="75" t="s">
        <v>42</v>
      </c>
      <c r="H918" s="76" t="s">
        <v>4024</v>
      </c>
      <c r="I918" s="96" t="s">
        <v>258</v>
      </c>
      <c r="J918" s="74">
        <v>413</v>
      </c>
      <c r="K918" s="93" t="s">
        <v>4025</v>
      </c>
      <c r="L918" s="98" t="s">
        <v>262</v>
      </c>
    </row>
    <row r="919" spans="1:12" x14ac:dyDescent="0.35">
      <c r="A919" s="75" t="s">
        <v>21</v>
      </c>
      <c r="B919" s="76">
        <v>3597360</v>
      </c>
      <c r="C919" s="96">
        <v>3598220</v>
      </c>
      <c r="D919" s="74" t="s">
        <v>39</v>
      </c>
      <c r="E919" s="93" t="s">
        <v>4026</v>
      </c>
      <c r="F919" s="97" t="s">
        <v>4027</v>
      </c>
      <c r="G919" s="75" t="s">
        <v>42</v>
      </c>
      <c r="H919" s="76" t="s">
        <v>4028</v>
      </c>
      <c r="I919" s="96" t="s">
        <v>4026</v>
      </c>
      <c r="J919" s="74">
        <v>286</v>
      </c>
      <c r="K919" s="93" t="s">
        <v>4029</v>
      </c>
      <c r="L919" s="98" t="s">
        <v>60</v>
      </c>
    </row>
    <row r="920" spans="1:12" x14ac:dyDescent="0.35">
      <c r="A920" s="75" t="s">
        <v>21</v>
      </c>
      <c r="B920" s="76">
        <v>3607662</v>
      </c>
      <c r="C920" s="96">
        <v>3608849</v>
      </c>
      <c r="D920" s="74" t="s">
        <v>39</v>
      </c>
      <c r="E920" s="93" t="s">
        <v>4030</v>
      </c>
      <c r="F920" s="97" t="s">
        <v>4031</v>
      </c>
      <c r="G920" s="75" t="s">
        <v>42</v>
      </c>
      <c r="H920" s="76" t="s">
        <v>4032</v>
      </c>
      <c r="I920" s="96" t="s">
        <v>4030</v>
      </c>
      <c r="J920" s="74">
        <v>395</v>
      </c>
      <c r="K920" s="93" t="s">
        <v>4033</v>
      </c>
      <c r="L920" s="98" t="s">
        <v>434</v>
      </c>
    </row>
    <row r="921" spans="1:12" x14ac:dyDescent="0.35">
      <c r="A921" s="75" t="s">
        <v>21</v>
      </c>
      <c r="B921" s="76">
        <v>3612485</v>
      </c>
      <c r="C921" s="96">
        <v>3613303</v>
      </c>
      <c r="D921" s="74" t="s">
        <v>39</v>
      </c>
      <c r="E921" s="93" t="s">
        <v>4034</v>
      </c>
      <c r="F921" s="97" t="s">
        <v>4035</v>
      </c>
      <c r="G921" s="75" t="s">
        <v>42</v>
      </c>
      <c r="H921" s="76" t="s">
        <v>4036</v>
      </c>
      <c r="I921" s="96" t="s">
        <v>4034</v>
      </c>
      <c r="J921" s="74">
        <v>272</v>
      </c>
      <c r="K921" s="93" t="s">
        <v>4037</v>
      </c>
      <c r="L921" s="98" t="s">
        <v>4038</v>
      </c>
    </row>
    <row r="922" spans="1:12" x14ac:dyDescent="0.35">
      <c r="A922" s="75" t="s">
        <v>21</v>
      </c>
      <c r="B922" s="76">
        <v>3613300</v>
      </c>
      <c r="C922" s="96">
        <v>3613968</v>
      </c>
      <c r="D922" s="74" t="s">
        <v>39</v>
      </c>
      <c r="E922" s="93" t="s">
        <v>4039</v>
      </c>
      <c r="F922" s="97" t="s">
        <v>4040</v>
      </c>
      <c r="G922" s="75" t="s">
        <v>42</v>
      </c>
      <c r="H922" s="76" t="s">
        <v>4041</v>
      </c>
      <c r="I922" s="96" t="s">
        <v>4039</v>
      </c>
      <c r="J922" s="74">
        <v>222</v>
      </c>
      <c r="K922" s="93" t="s">
        <v>4042</v>
      </c>
      <c r="L922" s="98" t="s">
        <v>4043</v>
      </c>
    </row>
    <row r="923" spans="1:12" x14ac:dyDescent="0.35">
      <c r="A923" s="75" t="s">
        <v>21</v>
      </c>
      <c r="B923" s="76">
        <v>3616743</v>
      </c>
      <c r="C923" s="96">
        <v>3617993</v>
      </c>
      <c r="D923" s="74" t="s">
        <v>39</v>
      </c>
      <c r="E923" s="93" t="s">
        <v>4044</v>
      </c>
      <c r="F923" s="97" t="s">
        <v>4045</v>
      </c>
      <c r="G923" s="75" t="s">
        <v>42</v>
      </c>
      <c r="H923" s="76" t="s">
        <v>4046</v>
      </c>
      <c r="I923" s="96" t="s">
        <v>4044</v>
      </c>
      <c r="J923" s="74">
        <v>416</v>
      </c>
      <c r="K923" s="93" t="s">
        <v>4047</v>
      </c>
      <c r="L923" s="98" t="s">
        <v>2657</v>
      </c>
    </row>
    <row r="924" spans="1:12" x14ac:dyDescent="0.35">
      <c r="A924" s="75" t="s">
        <v>21</v>
      </c>
      <c r="B924" s="76">
        <v>3618083</v>
      </c>
      <c r="C924" s="96">
        <v>3618703</v>
      </c>
      <c r="D924" s="74" t="s">
        <v>39</v>
      </c>
      <c r="E924" s="93" t="s">
        <v>4048</v>
      </c>
      <c r="F924" s="97" t="s">
        <v>4049</v>
      </c>
      <c r="G924" s="75" t="s">
        <v>42</v>
      </c>
      <c r="H924" s="76" t="s">
        <v>4050</v>
      </c>
      <c r="I924" s="96" t="s">
        <v>4048</v>
      </c>
      <c r="J924" s="74">
        <v>206</v>
      </c>
      <c r="K924" s="93" t="s">
        <v>4051</v>
      </c>
      <c r="L924" s="98" t="s">
        <v>242</v>
      </c>
    </row>
    <row r="925" spans="1:12" x14ac:dyDescent="0.35">
      <c r="A925" s="75" t="s">
        <v>21</v>
      </c>
      <c r="B925" s="76">
        <v>3622671</v>
      </c>
      <c r="C925" s="96">
        <v>3623843</v>
      </c>
      <c r="D925" s="74" t="s">
        <v>39</v>
      </c>
      <c r="E925" s="93" t="s">
        <v>4052</v>
      </c>
      <c r="F925" s="97" t="s">
        <v>4053</v>
      </c>
      <c r="G925" s="75" t="s">
        <v>42</v>
      </c>
      <c r="H925" s="76" t="s">
        <v>4054</v>
      </c>
      <c r="I925" s="96" t="s">
        <v>4052</v>
      </c>
      <c r="J925" s="74">
        <v>390</v>
      </c>
      <c r="K925" s="93" t="s">
        <v>4055</v>
      </c>
      <c r="L925" s="98" t="s">
        <v>4056</v>
      </c>
    </row>
    <row r="926" spans="1:12" x14ac:dyDescent="0.35">
      <c r="A926" s="75" t="s">
        <v>21</v>
      </c>
      <c r="B926" s="76">
        <v>3623847</v>
      </c>
      <c r="C926" s="96">
        <v>3625388</v>
      </c>
      <c r="D926" s="74" t="s">
        <v>39</v>
      </c>
      <c r="E926" s="93" t="s">
        <v>4057</v>
      </c>
      <c r="F926" s="97" t="s">
        <v>4058</v>
      </c>
      <c r="G926" s="75" t="s">
        <v>42</v>
      </c>
      <c r="H926" s="76" t="s">
        <v>4059</v>
      </c>
      <c r="I926" s="96" t="s">
        <v>4057</v>
      </c>
      <c r="J926" s="74">
        <v>513</v>
      </c>
      <c r="K926" s="93" t="s">
        <v>4060</v>
      </c>
      <c r="L926" s="98" t="s">
        <v>4061</v>
      </c>
    </row>
    <row r="927" spans="1:12" x14ac:dyDescent="0.35">
      <c r="A927" s="75" t="s">
        <v>21</v>
      </c>
      <c r="B927" s="76">
        <v>3633178</v>
      </c>
      <c r="C927" s="96">
        <v>3634179</v>
      </c>
      <c r="D927" s="74" t="s">
        <v>39</v>
      </c>
      <c r="E927" s="93" t="s">
        <v>303</v>
      </c>
      <c r="F927" s="97" t="s">
        <v>4062</v>
      </c>
      <c r="G927" s="75" t="s">
        <v>42</v>
      </c>
      <c r="H927" s="76" t="s">
        <v>4063</v>
      </c>
      <c r="I927" s="96" t="s">
        <v>303</v>
      </c>
      <c r="J927" s="74">
        <v>333</v>
      </c>
      <c r="K927" s="93" t="s">
        <v>4064</v>
      </c>
      <c r="L927" s="98" t="s">
        <v>307</v>
      </c>
    </row>
    <row r="928" spans="1:12" x14ac:dyDescent="0.35">
      <c r="A928" s="75" t="s">
        <v>21</v>
      </c>
      <c r="B928" s="76">
        <v>3640832</v>
      </c>
      <c r="C928" s="96">
        <v>3642271</v>
      </c>
      <c r="D928" s="74" t="s">
        <v>39</v>
      </c>
      <c r="E928" s="93" t="s">
        <v>4065</v>
      </c>
      <c r="F928" s="97" t="s">
        <v>4066</v>
      </c>
      <c r="G928" s="75" t="s">
        <v>42</v>
      </c>
      <c r="H928" s="76" t="s">
        <v>4067</v>
      </c>
      <c r="I928" s="96" t="s">
        <v>4065</v>
      </c>
      <c r="J928" s="74">
        <v>479</v>
      </c>
      <c r="K928" s="93" t="s">
        <v>4068</v>
      </c>
      <c r="L928" s="98" t="s">
        <v>4069</v>
      </c>
    </row>
    <row r="929" spans="1:12" x14ac:dyDescent="0.35">
      <c r="A929" s="75" t="s">
        <v>21</v>
      </c>
      <c r="B929" s="76">
        <v>3642704</v>
      </c>
      <c r="C929" s="96">
        <v>3643519</v>
      </c>
      <c r="D929" s="74" t="s">
        <v>55</v>
      </c>
      <c r="E929" s="93" t="s">
        <v>2477</v>
      </c>
      <c r="F929" s="97" t="s">
        <v>4070</v>
      </c>
      <c r="G929" s="75" t="s">
        <v>42</v>
      </c>
      <c r="H929" s="76" t="s">
        <v>4071</v>
      </c>
      <c r="I929" s="96" t="s">
        <v>2477</v>
      </c>
      <c r="J929" s="74">
        <v>271</v>
      </c>
      <c r="K929" s="93" t="s">
        <v>4072</v>
      </c>
      <c r="L929" s="98" t="s">
        <v>2481</v>
      </c>
    </row>
    <row r="930" spans="1:12" x14ac:dyDescent="0.35">
      <c r="A930" s="75" t="s">
        <v>21</v>
      </c>
      <c r="B930" s="76">
        <v>3645300</v>
      </c>
      <c r="C930" s="96">
        <v>3646106</v>
      </c>
      <c r="D930" s="74" t="s">
        <v>39</v>
      </c>
      <c r="E930" s="93" t="s">
        <v>2329</v>
      </c>
      <c r="F930" s="97" t="s">
        <v>4073</v>
      </c>
      <c r="G930" s="75" t="s">
        <v>42</v>
      </c>
      <c r="H930" s="76" t="s">
        <v>4074</v>
      </c>
      <c r="I930" s="96" t="s">
        <v>2329</v>
      </c>
      <c r="J930" s="74">
        <v>268</v>
      </c>
      <c r="K930" s="93" t="s">
        <v>4075</v>
      </c>
      <c r="L930" s="98" t="s">
        <v>60</v>
      </c>
    </row>
    <row r="931" spans="1:12" x14ac:dyDescent="0.35">
      <c r="A931" s="75" t="s">
        <v>21</v>
      </c>
      <c r="B931" s="76">
        <v>3646120</v>
      </c>
      <c r="C931" s="96">
        <v>3646797</v>
      </c>
      <c r="D931" s="74" t="s">
        <v>39</v>
      </c>
      <c r="E931" s="93" t="s">
        <v>4076</v>
      </c>
      <c r="F931" s="97" t="s">
        <v>4077</v>
      </c>
      <c r="G931" s="75" t="s">
        <v>42</v>
      </c>
      <c r="H931" s="76" t="s">
        <v>4078</v>
      </c>
      <c r="I931" s="96" t="s">
        <v>4076</v>
      </c>
      <c r="J931" s="74">
        <v>225</v>
      </c>
      <c r="K931" s="93" t="s">
        <v>4079</v>
      </c>
      <c r="L931" s="98" t="s">
        <v>4080</v>
      </c>
    </row>
    <row r="932" spans="1:12" x14ac:dyDescent="0.35">
      <c r="A932" s="75" t="s">
        <v>21</v>
      </c>
      <c r="B932" s="76">
        <v>3652135</v>
      </c>
      <c r="C932" s="96">
        <v>3653559</v>
      </c>
      <c r="D932" s="74" t="s">
        <v>39</v>
      </c>
      <c r="E932" s="93" t="s">
        <v>4081</v>
      </c>
      <c r="F932" s="97" t="s">
        <v>4082</v>
      </c>
      <c r="G932" s="75" t="s">
        <v>42</v>
      </c>
      <c r="H932" s="76" t="s">
        <v>4083</v>
      </c>
      <c r="I932" s="96" t="s">
        <v>4081</v>
      </c>
      <c r="J932" s="74">
        <v>474</v>
      </c>
      <c r="K932" s="93" t="s">
        <v>4084</v>
      </c>
      <c r="L932" s="98" t="s">
        <v>885</v>
      </c>
    </row>
    <row r="933" spans="1:12" x14ac:dyDescent="0.35">
      <c r="A933" s="75" t="s">
        <v>21</v>
      </c>
      <c r="B933" s="76">
        <v>3655619</v>
      </c>
      <c r="C933" s="96">
        <v>3656740</v>
      </c>
      <c r="D933" s="74" t="s">
        <v>39</v>
      </c>
      <c r="E933" s="93" t="s">
        <v>4085</v>
      </c>
      <c r="F933" s="97" t="s">
        <v>4086</v>
      </c>
      <c r="G933" s="75" t="s">
        <v>42</v>
      </c>
      <c r="H933" s="76" t="s">
        <v>4087</v>
      </c>
      <c r="I933" s="96" t="s">
        <v>4085</v>
      </c>
      <c r="J933" s="74">
        <v>373</v>
      </c>
      <c r="K933" s="93" t="s">
        <v>4088</v>
      </c>
      <c r="L933" s="98" t="s">
        <v>4089</v>
      </c>
    </row>
    <row r="934" spans="1:12" x14ac:dyDescent="0.35">
      <c r="A934" s="75" t="s">
        <v>21</v>
      </c>
      <c r="B934" s="76">
        <v>3658502</v>
      </c>
      <c r="C934" s="96">
        <v>3659242</v>
      </c>
      <c r="D934" s="74" t="s">
        <v>39</v>
      </c>
      <c r="E934" s="93" t="s">
        <v>4090</v>
      </c>
      <c r="F934" s="97" t="s">
        <v>4091</v>
      </c>
      <c r="G934" s="75" t="s">
        <v>42</v>
      </c>
      <c r="H934" s="76" t="s">
        <v>4092</v>
      </c>
      <c r="I934" s="96" t="s">
        <v>4090</v>
      </c>
      <c r="J934" s="74">
        <v>246</v>
      </c>
      <c r="K934" s="93" t="s">
        <v>4093</v>
      </c>
      <c r="L934" s="98" t="s">
        <v>3346</v>
      </c>
    </row>
    <row r="935" spans="1:12" x14ac:dyDescent="0.35">
      <c r="A935" s="75" t="s">
        <v>21</v>
      </c>
      <c r="B935" s="76">
        <v>3659242</v>
      </c>
      <c r="C935" s="96">
        <v>3660189</v>
      </c>
      <c r="D935" s="74" t="s">
        <v>39</v>
      </c>
      <c r="E935" s="93" t="s">
        <v>4094</v>
      </c>
      <c r="F935" s="97" t="s">
        <v>4095</v>
      </c>
      <c r="G935" s="75" t="s">
        <v>42</v>
      </c>
      <c r="H935" s="76" t="s">
        <v>4096</v>
      </c>
      <c r="I935" s="96" t="s">
        <v>4094</v>
      </c>
      <c r="J935" s="74">
        <v>315</v>
      </c>
      <c r="K935" s="93" t="s">
        <v>4097</v>
      </c>
      <c r="L935" s="98" t="s">
        <v>4098</v>
      </c>
    </row>
    <row r="936" spans="1:12" x14ac:dyDescent="0.35">
      <c r="A936" s="75" t="s">
        <v>21</v>
      </c>
      <c r="B936" s="76">
        <v>3660203</v>
      </c>
      <c r="C936" s="96">
        <v>3661054</v>
      </c>
      <c r="D936" s="74" t="s">
        <v>39</v>
      </c>
      <c r="E936" s="93" t="s">
        <v>4099</v>
      </c>
      <c r="F936" s="97" t="s">
        <v>4100</v>
      </c>
      <c r="G936" s="75" t="s">
        <v>42</v>
      </c>
      <c r="H936" s="76" t="s">
        <v>4101</v>
      </c>
      <c r="I936" s="96" t="s">
        <v>4099</v>
      </c>
      <c r="J936" s="74">
        <v>283</v>
      </c>
      <c r="K936" s="93" t="s">
        <v>4102</v>
      </c>
      <c r="L936" s="98" t="s">
        <v>4103</v>
      </c>
    </row>
    <row r="937" spans="1:12" x14ac:dyDescent="0.35">
      <c r="A937" s="75" t="s">
        <v>21</v>
      </c>
      <c r="B937" s="76">
        <v>3661047</v>
      </c>
      <c r="C937" s="96">
        <v>3661502</v>
      </c>
      <c r="D937" s="74" t="s">
        <v>39</v>
      </c>
      <c r="E937" s="93" t="s">
        <v>4104</v>
      </c>
      <c r="F937" s="97" t="s">
        <v>4105</v>
      </c>
      <c r="G937" s="75" t="s">
        <v>42</v>
      </c>
      <c r="H937" s="76" t="s">
        <v>4106</v>
      </c>
      <c r="I937" s="96" t="s">
        <v>4104</v>
      </c>
      <c r="J937" s="74">
        <v>151</v>
      </c>
      <c r="K937" s="93" t="s">
        <v>4107</v>
      </c>
      <c r="L937" s="98" t="s">
        <v>4108</v>
      </c>
    </row>
    <row r="938" spans="1:12" x14ac:dyDescent="0.35">
      <c r="A938" s="75" t="s">
        <v>21</v>
      </c>
      <c r="B938" s="76">
        <v>3662468</v>
      </c>
      <c r="C938" s="96">
        <v>3663742</v>
      </c>
      <c r="D938" s="74" t="s">
        <v>39</v>
      </c>
      <c r="E938" s="93" t="s">
        <v>4109</v>
      </c>
      <c r="F938" s="97" t="s">
        <v>4110</v>
      </c>
      <c r="G938" s="75" t="s">
        <v>42</v>
      </c>
      <c r="H938" s="76" t="s">
        <v>4111</v>
      </c>
      <c r="I938" s="96" t="s">
        <v>4109</v>
      </c>
      <c r="J938" s="74">
        <v>424</v>
      </c>
      <c r="K938" s="93" t="s">
        <v>4112</v>
      </c>
      <c r="L938" s="98" t="s">
        <v>1186</v>
      </c>
    </row>
    <row r="939" spans="1:12" x14ac:dyDescent="0.35">
      <c r="A939" s="75" t="s">
        <v>21</v>
      </c>
      <c r="B939" s="76">
        <v>3663969</v>
      </c>
      <c r="C939" s="96">
        <v>3665516</v>
      </c>
      <c r="D939" s="74" t="s">
        <v>39</v>
      </c>
      <c r="E939" s="93" t="s">
        <v>3332</v>
      </c>
      <c r="F939" s="97" t="s">
        <v>3333</v>
      </c>
      <c r="G939" s="75" t="s">
        <v>42</v>
      </c>
      <c r="H939" s="76" t="s">
        <v>4113</v>
      </c>
      <c r="I939" s="96" t="s">
        <v>3332</v>
      </c>
      <c r="J939" s="74">
        <v>515</v>
      </c>
      <c r="K939" s="93" t="s">
        <v>4114</v>
      </c>
      <c r="L939" s="98" t="s">
        <v>3336</v>
      </c>
    </row>
    <row r="940" spans="1:12" x14ac:dyDescent="0.35">
      <c r="A940" s="75" t="s">
        <v>21</v>
      </c>
      <c r="B940" s="76">
        <v>3670302</v>
      </c>
      <c r="C940" s="96">
        <v>3670916</v>
      </c>
      <c r="D940" s="74" t="s">
        <v>39</v>
      </c>
      <c r="E940" s="93" t="s">
        <v>4115</v>
      </c>
      <c r="F940" s="97" t="s">
        <v>4116</v>
      </c>
      <c r="G940" s="75" t="s">
        <v>42</v>
      </c>
      <c r="H940" s="76" t="s">
        <v>4117</v>
      </c>
      <c r="I940" s="96" t="s">
        <v>4115</v>
      </c>
      <c r="J940" s="74">
        <v>204</v>
      </c>
      <c r="K940" s="93" t="s">
        <v>4118</v>
      </c>
      <c r="L940" s="98" t="s">
        <v>4119</v>
      </c>
    </row>
    <row r="941" spans="1:12" x14ac:dyDescent="0.35">
      <c r="A941" s="75" t="s">
        <v>21</v>
      </c>
      <c r="B941" s="76">
        <v>3670906</v>
      </c>
      <c r="C941" s="96">
        <v>3671613</v>
      </c>
      <c r="D941" s="74" t="s">
        <v>39</v>
      </c>
      <c r="E941" s="93" t="s">
        <v>4120</v>
      </c>
      <c r="F941" s="97" t="s">
        <v>4121</v>
      </c>
      <c r="G941" s="75" t="s">
        <v>42</v>
      </c>
      <c r="H941" s="76" t="s">
        <v>4122</v>
      </c>
      <c r="I941" s="96" t="s">
        <v>4120</v>
      </c>
      <c r="J941" s="74">
        <v>235</v>
      </c>
      <c r="K941" s="93" t="s">
        <v>4123</v>
      </c>
      <c r="L941" s="98" t="s">
        <v>4124</v>
      </c>
    </row>
    <row r="942" spans="1:12" x14ac:dyDescent="0.35">
      <c r="A942" s="75" t="s">
        <v>21</v>
      </c>
      <c r="B942" s="76">
        <v>3671616</v>
      </c>
      <c r="C942" s="96">
        <v>3672377</v>
      </c>
      <c r="D942" s="74" t="s">
        <v>39</v>
      </c>
      <c r="E942" s="93" t="s">
        <v>4125</v>
      </c>
      <c r="F942" s="97" t="s">
        <v>4126</v>
      </c>
      <c r="G942" s="75" t="s">
        <v>42</v>
      </c>
      <c r="H942" s="76" t="s">
        <v>4127</v>
      </c>
      <c r="I942" s="96" t="s">
        <v>4125</v>
      </c>
      <c r="J942" s="74">
        <v>253</v>
      </c>
      <c r="K942" s="93" t="s">
        <v>4128</v>
      </c>
      <c r="L942" s="98" t="s">
        <v>4129</v>
      </c>
    </row>
    <row r="943" spans="1:12" x14ac:dyDescent="0.35">
      <c r="A943" s="75" t="s">
        <v>21</v>
      </c>
      <c r="B943" s="76">
        <v>3672396</v>
      </c>
      <c r="C943" s="96">
        <v>3673814</v>
      </c>
      <c r="D943" s="74" t="s">
        <v>39</v>
      </c>
      <c r="E943" s="93" t="s">
        <v>4130</v>
      </c>
      <c r="F943" s="97" t="s">
        <v>4131</v>
      </c>
      <c r="G943" s="75" t="s">
        <v>42</v>
      </c>
      <c r="H943" s="76" t="s">
        <v>4132</v>
      </c>
      <c r="I943" s="96" t="s">
        <v>4130</v>
      </c>
      <c r="J943" s="74">
        <v>472</v>
      </c>
      <c r="K943" s="93" t="s">
        <v>4133</v>
      </c>
      <c r="L943" s="98" t="s">
        <v>2627</v>
      </c>
    </row>
    <row r="944" spans="1:12" x14ac:dyDescent="0.35">
      <c r="A944" s="75" t="s">
        <v>21</v>
      </c>
      <c r="B944" s="76">
        <v>3677122</v>
      </c>
      <c r="C944" s="96">
        <v>3677886</v>
      </c>
      <c r="D944" s="74" t="s">
        <v>55</v>
      </c>
      <c r="E944" s="93" t="s">
        <v>4134</v>
      </c>
      <c r="F944" s="97" t="s">
        <v>4135</v>
      </c>
      <c r="G944" s="75" t="s">
        <v>42</v>
      </c>
      <c r="H944" s="76" t="s">
        <v>4136</v>
      </c>
      <c r="I944" s="96" t="s">
        <v>4134</v>
      </c>
      <c r="J944" s="74">
        <v>254</v>
      </c>
      <c r="K944" s="93" t="s">
        <v>4137</v>
      </c>
      <c r="L944" s="98" t="s">
        <v>4138</v>
      </c>
    </row>
    <row r="945" spans="1:12" x14ac:dyDescent="0.35">
      <c r="A945" s="75" t="s">
        <v>21</v>
      </c>
      <c r="B945" s="76">
        <v>3678156</v>
      </c>
      <c r="C945" s="96">
        <v>3679127</v>
      </c>
      <c r="D945" s="74" t="s">
        <v>39</v>
      </c>
      <c r="E945" s="93" t="s">
        <v>4139</v>
      </c>
      <c r="F945" s="97" t="s">
        <v>4140</v>
      </c>
      <c r="G945" s="75" t="s">
        <v>42</v>
      </c>
      <c r="H945" s="76" t="s">
        <v>4141</v>
      </c>
      <c r="I945" s="96" t="s">
        <v>4139</v>
      </c>
      <c r="J945" s="74">
        <v>323</v>
      </c>
      <c r="K945" s="93" t="s">
        <v>4142</v>
      </c>
      <c r="L945" s="98" t="s">
        <v>4143</v>
      </c>
    </row>
    <row r="946" spans="1:12" x14ac:dyDescent="0.35">
      <c r="A946" s="75" t="s">
        <v>21</v>
      </c>
      <c r="B946" s="76">
        <v>3680221</v>
      </c>
      <c r="C946" s="96">
        <v>3681066</v>
      </c>
      <c r="D946" s="74" t="s">
        <v>39</v>
      </c>
      <c r="E946" s="93" t="s">
        <v>4144</v>
      </c>
      <c r="F946" s="97" t="s">
        <v>4145</v>
      </c>
      <c r="G946" s="75" t="s">
        <v>42</v>
      </c>
      <c r="H946" s="76" t="s">
        <v>4146</v>
      </c>
      <c r="I946" s="96" t="s">
        <v>4144</v>
      </c>
      <c r="J946" s="74">
        <v>281</v>
      </c>
      <c r="K946" s="93" t="s">
        <v>4147</v>
      </c>
      <c r="L946" s="98" t="s">
        <v>4148</v>
      </c>
    </row>
    <row r="947" spans="1:12" x14ac:dyDescent="0.35">
      <c r="A947" s="75" t="s">
        <v>21</v>
      </c>
      <c r="B947" s="76">
        <v>3683678</v>
      </c>
      <c r="C947" s="96">
        <v>3684979</v>
      </c>
      <c r="D947" s="74" t="s">
        <v>39</v>
      </c>
      <c r="E947" s="93" t="s">
        <v>4149</v>
      </c>
      <c r="F947" s="97" t="s">
        <v>4150</v>
      </c>
      <c r="G947" s="75" t="s">
        <v>42</v>
      </c>
      <c r="H947" s="76" t="s">
        <v>4151</v>
      </c>
      <c r="I947" s="96" t="s">
        <v>4149</v>
      </c>
      <c r="J947" s="74">
        <v>433</v>
      </c>
      <c r="K947" s="93" t="s">
        <v>4152</v>
      </c>
      <c r="L947" s="98" t="s">
        <v>763</v>
      </c>
    </row>
    <row r="948" spans="1:12" x14ac:dyDescent="0.35">
      <c r="A948" s="75" t="s">
        <v>21</v>
      </c>
      <c r="B948" s="76">
        <v>3688343</v>
      </c>
      <c r="C948" s="96">
        <v>3690259</v>
      </c>
      <c r="D948" s="74" t="s">
        <v>39</v>
      </c>
      <c r="E948" s="93" t="s">
        <v>374</v>
      </c>
      <c r="F948" s="97" t="s">
        <v>375</v>
      </c>
      <c r="G948" s="75" t="s">
        <v>42</v>
      </c>
      <c r="H948" s="76" t="s">
        <v>4153</v>
      </c>
      <c r="I948" s="96" t="s">
        <v>374</v>
      </c>
      <c r="J948" s="74">
        <v>638</v>
      </c>
      <c r="K948" s="93" t="s">
        <v>4154</v>
      </c>
      <c r="L948" s="98" t="s">
        <v>378</v>
      </c>
    </row>
    <row r="949" spans="1:12" x14ac:dyDescent="0.35">
      <c r="A949" s="75" t="s">
        <v>21</v>
      </c>
      <c r="B949" s="76">
        <v>3690841</v>
      </c>
      <c r="C949" s="96">
        <v>3691029</v>
      </c>
      <c r="D949" s="74" t="s">
        <v>55</v>
      </c>
      <c r="E949" s="93" t="s">
        <v>4155</v>
      </c>
      <c r="F949" s="97" t="s">
        <v>4156</v>
      </c>
      <c r="G949" s="75" t="s">
        <v>42</v>
      </c>
      <c r="H949" s="76" t="s">
        <v>4157</v>
      </c>
      <c r="I949" s="96" t="s">
        <v>4155</v>
      </c>
      <c r="J949" s="74">
        <v>62</v>
      </c>
      <c r="K949" s="93" t="s">
        <v>4158</v>
      </c>
      <c r="L949" s="98" t="s">
        <v>4159</v>
      </c>
    </row>
    <row r="950" spans="1:12" x14ac:dyDescent="0.35">
      <c r="A950" s="75" t="s">
        <v>21</v>
      </c>
      <c r="B950" s="76">
        <v>3691138</v>
      </c>
      <c r="C950" s="96">
        <v>3691797</v>
      </c>
      <c r="D950" s="74" t="s">
        <v>39</v>
      </c>
      <c r="E950" s="93" t="s">
        <v>4160</v>
      </c>
      <c r="F950" s="97" t="s">
        <v>4161</v>
      </c>
      <c r="G950" s="75" t="s">
        <v>42</v>
      </c>
      <c r="H950" s="76" t="s">
        <v>4162</v>
      </c>
      <c r="I950" s="96" t="s">
        <v>4160</v>
      </c>
      <c r="J950" s="74">
        <v>219</v>
      </c>
      <c r="K950" s="93" t="s">
        <v>4163</v>
      </c>
      <c r="L950" s="98" t="s">
        <v>570</v>
      </c>
    </row>
    <row r="951" spans="1:12" x14ac:dyDescent="0.35">
      <c r="A951" s="75" t="s">
        <v>21</v>
      </c>
      <c r="B951" s="76">
        <v>3692622</v>
      </c>
      <c r="C951" s="96">
        <v>3694697</v>
      </c>
      <c r="D951" s="74" t="s">
        <v>55</v>
      </c>
      <c r="E951" s="93" t="s">
        <v>2663</v>
      </c>
      <c r="F951" s="97" t="s">
        <v>4164</v>
      </c>
      <c r="G951" s="75" t="s">
        <v>42</v>
      </c>
      <c r="H951" s="76" t="s">
        <v>4165</v>
      </c>
      <c r="I951" s="96" t="s">
        <v>2663</v>
      </c>
      <c r="J951" s="74">
        <v>691</v>
      </c>
      <c r="K951" s="93" t="s">
        <v>4166</v>
      </c>
      <c r="L951" s="98" t="s">
        <v>60</v>
      </c>
    </row>
    <row r="952" spans="1:12" x14ac:dyDescent="0.35">
      <c r="A952" s="75" t="s">
        <v>21</v>
      </c>
      <c r="B952" s="76">
        <v>3694899</v>
      </c>
      <c r="C952" s="96">
        <v>3695729</v>
      </c>
      <c r="D952" s="74" t="s">
        <v>39</v>
      </c>
      <c r="E952" s="93" t="s">
        <v>4167</v>
      </c>
      <c r="F952" s="97" t="s">
        <v>4168</v>
      </c>
      <c r="G952" s="75" t="s">
        <v>42</v>
      </c>
      <c r="H952" s="76" t="s">
        <v>4169</v>
      </c>
      <c r="I952" s="96" t="s">
        <v>4167</v>
      </c>
      <c r="J952" s="74">
        <v>276</v>
      </c>
      <c r="K952" s="93" t="s">
        <v>4170</v>
      </c>
      <c r="L952" s="98" t="s">
        <v>4171</v>
      </c>
    </row>
    <row r="953" spans="1:12" x14ac:dyDescent="0.35">
      <c r="A953" s="75" t="s">
        <v>21</v>
      </c>
      <c r="B953" s="76">
        <v>3695790</v>
      </c>
      <c r="C953" s="96">
        <v>3696662</v>
      </c>
      <c r="D953" s="74" t="s">
        <v>39</v>
      </c>
      <c r="E953" s="93" t="s">
        <v>4172</v>
      </c>
      <c r="F953" s="97" t="s">
        <v>4173</v>
      </c>
      <c r="G953" s="75" t="s">
        <v>42</v>
      </c>
      <c r="H953" s="76" t="s">
        <v>4174</v>
      </c>
      <c r="I953" s="96" t="s">
        <v>4172</v>
      </c>
      <c r="J953" s="74">
        <v>290</v>
      </c>
      <c r="K953" s="93" t="s">
        <v>4175</v>
      </c>
      <c r="L953" s="98" t="s">
        <v>4176</v>
      </c>
    </row>
    <row r="954" spans="1:12" x14ac:dyDescent="0.35">
      <c r="A954" s="75" t="s">
        <v>21</v>
      </c>
      <c r="B954" s="76">
        <v>3709184</v>
      </c>
      <c r="C954" s="96">
        <v>3710854</v>
      </c>
      <c r="D954" s="74" t="s">
        <v>39</v>
      </c>
      <c r="E954" s="93" t="s">
        <v>4177</v>
      </c>
      <c r="F954" s="97" t="s">
        <v>4178</v>
      </c>
      <c r="G954" s="75" t="s">
        <v>42</v>
      </c>
      <c r="H954" s="76" t="s">
        <v>4179</v>
      </c>
      <c r="I954" s="96" t="s">
        <v>4177</v>
      </c>
      <c r="J954" s="74">
        <v>556</v>
      </c>
      <c r="K954" s="93" t="s">
        <v>4180</v>
      </c>
      <c r="L954" s="98" t="s">
        <v>4181</v>
      </c>
    </row>
    <row r="955" spans="1:12" x14ac:dyDescent="0.35">
      <c r="A955" s="75" t="s">
        <v>21</v>
      </c>
      <c r="B955" s="76">
        <v>3723040</v>
      </c>
      <c r="C955" s="96">
        <v>3724767</v>
      </c>
      <c r="D955" s="74" t="s">
        <v>39</v>
      </c>
      <c r="E955" s="93" t="s">
        <v>115</v>
      </c>
      <c r="F955" s="97" t="s">
        <v>4182</v>
      </c>
      <c r="G955" s="75" t="s">
        <v>42</v>
      </c>
      <c r="H955" s="76" t="s">
        <v>4183</v>
      </c>
      <c r="I955" s="96" t="s">
        <v>115</v>
      </c>
      <c r="J955" s="74">
        <v>575</v>
      </c>
      <c r="K955" s="93" t="s">
        <v>4184</v>
      </c>
      <c r="L955" s="98" t="s">
        <v>2185</v>
      </c>
    </row>
    <row r="956" spans="1:12" x14ac:dyDescent="0.35">
      <c r="A956" s="75" t="s">
        <v>21</v>
      </c>
      <c r="B956" s="76">
        <v>3724777</v>
      </c>
      <c r="C956" s="96">
        <v>3725301</v>
      </c>
      <c r="D956" s="74" t="s">
        <v>39</v>
      </c>
      <c r="E956" s="93" t="s">
        <v>4185</v>
      </c>
      <c r="F956" s="97" t="s">
        <v>4186</v>
      </c>
      <c r="G956" s="75" t="s">
        <v>42</v>
      </c>
      <c r="H956" s="76" t="s">
        <v>4187</v>
      </c>
      <c r="I956" s="96" t="s">
        <v>4185</v>
      </c>
      <c r="J956" s="74">
        <v>174</v>
      </c>
      <c r="K956" s="93" t="s">
        <v>4188</v>
      </c>
      <c r="L956" s="98" t="s">
        <v>1428</v>
      </c>
    </row>
    <row r="957" spans="1:12" x14ac:dyDescent="0.35">
      <c r="A957" s="75" t="s">
        <v>21</v>
      </c>
      <c r="B957" s="76">
        <v>3730136</v>
      </c>
      <c r="C957" s="96">
        <v>3731275</v>
      </c>
      <c r="D957" s="74" t="s">
        <v>39</v>
      </c>
      <c r="E957" s="93" t="s">
        <v>4189</v>
      </c>
      <c r="F957" s="97" t="s">
        <v>4190</v>
      </c>
      <c r="G957" s="75" t="s">
        <v>42</v>
      </c>
      <c r="H957" s="76" t="s">
        <v>4191</v>
      </c>
      <c r="I957" s="96" t="s">
        <v>4189</v>
      </c>
      <c r="J957" s="74">
        <v>379</v>
      </c>
      <c r="K957" s="93" t="s">
        <v>4192</v>
      </c>
      <c r="L957" s="98" t="s">
        <v>4193</v>
      </c>
    </row>
    <row r="958" spans="1:12" x14ac:dyDescent="0.35">
      <c r="A958" s="75" t="s">
        <v>21</v>
      </c>
      <c r="B958" s="76">
        <v>3731458</v>
      </c>
      <c r="C958" s="96">
        <v>3731979</v>
      </c>
      <c r="D958" s="74" t="s">
        <v>39</v>
      </c>
      <c r="E958" s="93" t="s">
        <v>4194</v>
      </c>
      <c r="F958" s="97" t="s">
        <v>4195</v>
      </c>
      <c r="G958" s="75" t="s">
        <v>42</v>
      </c>
      <c r="H958" s="76" t="s">
        <v>4196</v>
      </c>
      <c r="I958" s="96" t="s">
        <v>4194</v>
      </c>
      <c r="J958" s="74">
        <v>173</v>
      </c>
      <c r="K958" s="93" t="s">
        <v>4197</v>
      </c>
      <c r="L958" s="98" t="s">
        <v>1956</v>
      </c>
    </row>
    <row r="959" spans="1:12" x14ac:dyDescent="0.35">
      <c r="A959" s="75" t="s">
        <v>21</v>
      </c>
      <c r="B959" s="76">
        <v>3732221</v>
      </c>
      <c r="C959" s="96">
        <v>3733828</v>
      </c>
      <c r="D959" s="74" t="s">
        <v>39</v>
      </c>
      <c r="E959" s="93" t="s">
        <v>4198</v>
      </c>
      <c r="F959" s="97" t="s">
        <v>4199</v>
      </c>
      <c r="G959" s="75" t="s">
        <v>42</v>
      </c>
      <c r="H959" s="76" t="s">
        <v>4200</v>
      </c>
      <c r="I959" s="96" t="s">
        <v>4198</v>
      </c>
      <c r="J959" s="74">
        <v>535</v>
      </c>
      <c r="K959" s="93" t="s">
        <v>4201</v>
      </c>
      <c r="L959" s="98" t="s">
        <v>4202</v>
      </c>
    </row>
    <row r="960" spans="1:12" x14ac:dyDescent="0.35">
      <c r="A960" s="75" t="s">
        <v>21</v>
      </c>
      <c r="B960" s="76">
        <v>3734597</v>
      </c>
      <c r="C960" s="96">
        <v>3734971</v>
      </c>
      <c r="D960" s="74" t="s">
        <v>39</v>
      </c>
      <c r="E960" s="93" t="s">
        <v>4203</v>
      </c>
      <c r="F960" s="97" t="s">
        <v>4204</v>
      </c>
      <c r="G960" s="75" t="s">
        <v>42</v>
      </c>
      <c r="H960" s="76" t="s">
        <v>4205</v>
      </c>
      <c r="I960" s="96" t="s">
        <v>4203</v>
      </c>
      <c r="J960" s="74">
        <v>124</v>
      </c>
      <c r="K960" s="93" t="s">
        <v>4206</v>
      </c>
      <c r="L960" s="98" t="s">
        <v>4207</v>
      </c>
    </row>
    <row r="961" spans="1:12" x14ac:dyDescent="0.35">
      <c r="A961" s="75" t="s">
        <v>21</v>
      </c>
      <c r="B961" s="76">
        <v>3735152</v>
      </c>
      <c r="C961" s="96">
        <v>3736009</v>
      </c>
      <c r="D961" s="74" t="s">
        <v>39</v>
      </c>
      <c r="E961" s="93" t="s">
        <v>4208</v>
      </c>
      <c r="F961" s="97" t="s">
        <v>4209</v>
      </c>
      <c r="G961" s="75" t="s">
        <v>42</v>
      </c>
      <c r="H961" s="76" t="s">
        <v>4210</v>
      </c>
      <c r="I961" s="96" t="s">
        <v>4208</v>
      </c>
      <c r="J961" s="74">
        <v>285</v>
      </c>
      <c r="K961" s="93" t="s">
        <v>4211</v>
      </c>
      <c r="L961" s="98" t="s">
        <v>4212</v>
      </c>
    </row>
    <row r="962" spans="1:12" x14ac:dyDescent="0.35">
      <c r="A962" s="75" t="s">
        <v>21</v>
      </c>
      <c r="B962" s="76">
        <v>3737146</v>
      </c>
      <c r="C962" s="96">
        <v>3738435</v>
      </c>
      <c r="D962" s="74" t="s">
        <v>39</v>
      </c>
      <c r="E962" s="93" t="s">
        <v>4213</v>
      </c>
      <c r="F962" s="97" t="s">
        <v>4214</v>
      </c>
      <c r="G962" s="75" t="s">
        <v>42</v>
      </c>
      <c r="H962" s="76" t="s">
        <v>4215</v>
      </c>
      <c r="I962" s="96" t="s">
        <v>4213</v>
      </c>
      <c r="J962" s="74">
        <v>429</v>
      </c>
      <c r="K962" s="93" t="s">
        <v>4216</v>
      </c>
      <c r="L962" s="98" t="s">
        <v>4217</v>
      </c>
    </row>
    <row r="963" spans="1:12" x14ac:dyDescent="0.35">
      <c r="A963" s="75" t="s">
        <v>21</v>
      </c>
      <c r="B963" s="76">
        <v>3738466</v>
      </c>
      <c r="C963" s="96">
        <v>3739431</v>
      </c>
      <c r="D963" s="74" t="s">
        <v>39</v>
      </c>
      <c r="E963" s="93" t="s">
        <v>4218</v>
      </c>
      <c r="F963" s="97" t="s">
        <v>4219</v>
      </c>
      <c r="G963" s="75" t="s">
        <v>42</v>
      </c>
      <c r="H963" s="76" t="s">
        <v>4220</v>
      </c>
      <c r="I963" s="96" t="s">
        <v>4218</v>
      </c>
      <c r="J963" s="74">
        <v>321</v>
      </c>
      <c r="K963" s="93" t="s">
        <v>4221</v>
      </c>
      <c r="L963" s="98" t="s">
        <v>4222</v>
      </c>
    </row>
    <row r="964" spans="1:12" x14ac:dyDescent="0.35">
      <c r="A964" s="75" t="s">
        <v>21</v>
      </c>
      <c r="B964" s="76">
        <v>3741529</v>
      </c>
      <c r="C964" s="96">
        <v>3742116</v>
      </c>
      <c r="D964" s="74" t="s">
        <v>39</v>
      </c>
      <c r="E964" s="93" t="s">
        <v>4223</v>
      </c>
      <c r="F964" s="97" t="s">
        <v>4224</v>
      </c>
      <c r="G964" s="75" t="s">
        <v>42</v>
      </c>
      <c r="H964" s="76" t="s">
        <v>4225</v>
      </c>
      <c r="I964" s="96" t="s">
        <v>4223</v>
      </c>
      <c r="J964" s="74">
        <v>195</v>
      </c>
      <c r="K964" s="93" t="s">
        <v>4226</v>
      </c>
      <c r="L964" s="98" t="s">
        <v>4227</v>
      </c>
    </row>
    <row r="965" spans="1:12" x14ac:dyDescent="0.35">
      <c r="A965" s="75" t="s">
        <v>21</v>
      </c>
      <c r="B965" s="76">
        <v>3747438</v>
      </c>
      <c r="C965" s="96">
        <v>3748304</v>
      </c>
      <c r="D965" s="74" t="s">
        <v>39</v>
      </c>
      <c r="E965" s="93" t="s">
        <v>4228</v>
      </c>
      <c r="F965" s="97" t="s">
        <v>4229</v>
      </c>
      <c r="G965" s="75" t="s">
        <v>42</v>
      </c>
      <c r="H965" s="76" t="s">
        <v>4230</v>
      </c>
      <c r="I965" s="96" t="s">
        <v>4228</v>
      </c>
      <c r="J965" s="74">
        <v>288</v>
      </c>
      <c r="K965" s="93" t="s">
        <v>4231</v>
      </c>
      <c r="L965" s="98" t="s">
        <v>4232</v>
      </c>
    </row>
    <row r="966" spans="1:12" x14ac:dyDescent="0.35">
      <c r="A966" s="75" t="s">
        <v>21</v>
      </c>
      <c r="B966" s="76">
        <v>3749912</v>
      </c>
      <c r="C966" s="96">
        <v>3750355</v>
      </c>
      <c r="D966" s="74" t="s">
        <v>39</v>
      </c>
      <c r="E966" s="93" t="s">
        <v>4233</v>
      </c>
      <c r="G966" s="75" t="s">
        <v>42</v>
      </c>
      <c r="H966" s="76" t="s">
        <v>4234</v>
      </c>
      <c r="I966" s="96" t="s">
        <v>4233</v>
      </c>
      <c r="J966" s="74">
        <v>147</v>
      </c>
      <c r="K966" s="93" t="s">
        <v>4235</v>
      </c>
      <c r="L966" s="98" t="s">
        <v>1071</v>
      </c>
    </row>
    <row r="967" spans="1:12" x14ac:dyDescent="0.35">
      <c r="A967" s="75" t="s">
        <v>21</v>
      </c>
      <c r="B967" s="76">
        <v>3750512</v>
      </c>
      <c r="C967" s="96">
        <v>3751552</v>
      </c>
      <c r="D967" s="74" t="s">
        <v>39</v>
      </c>
      <c r="E967" s="93" t="s">
        <v>4236</v>
      </c>
      <c r="F967" s="97" t="s">
        <v>4237</v>
      </c>
      <c r="G967" s="75" t="s">
        <v>42</v>
      </c>
      <c r="H967" s="76" t="s">
        <v>4238</v>
      </c>
      <c r="I967" s="96" t="s">
        <v>4236</v>
      </c>
      <c r="J967" s="74">
        <v>346</v>
      </c>
      <c r="K967" s="93" t="s">
        <v>4239</v>
      </c>
      <c r="L967" s="98" t="s">
        <v>4240</v>
      </c>
    </row>
    <row r="968" spans="1:12" x14ac:dyDescent="0.35">
      <c r="A968" s="75" t="s">
        <v>21</v>
      </c>
      <c r="B968" s="76">
        <v>3752264</v>
      </c>
      <c r="C968" s="96">
        <v>3752716</v>
      </c>
      <c r="D968" s="74" t="s">
        <v>39</v>
      </c>
      <c r="E968" s="93" t="s">
        <v>4241</v>
      </c>
      <c r="F968" s="97" t="s">
        <v>981</v>
      </c>
      <c r="G968" s="75" t="s">
        <v>42</v>
      </c>
      <c r="H968" s="76" t="s">
        <v>4242</v>
      </c>
      <c r="I968" s="96" t="s">
        <v>4241</v>
      </c>
      <c r="J968" s="74">
        <v>150</v>
      </c>
      <c r="K968" s="93" t="s">
        <v>4243</v>
      </c>
      <c r="L968" s="98" t="s">
        <v>4244</v>
      </c>
    </row>
    <row r="969" spans="1:12" x14ac:dyDescent="0.35">
      <c r="A969" s="75" t="s">
        <v>21</v>
      </c>
      <c r="B969" s="76">
        <v>3752873</v>
      </c>
      <c r="C969" s="96">
        <v>3753322</v>
      </c>
      <c r="D969" s="74" t="s">
        <v>39</v>
      </c>
      <c r="E969" s="93" t="s">
        <v>4245</v>
      </c>
      <c r="F969" s="97" t="s">
        <v>4246</v>
      </c>
      <c r="G969" s="75" t="s">
        <v>42</v>
      </c>
      <c r="H969" s="76" t="s">
        <v>4247</v>
      </c>
      <c r="I969" s="96" t="s">
        <v>4245</v>
      </c>
      <c r="J969" s="74">
        <v>149</v>
      </c>
      <c r="K969" s="93" t="s">
        <v>4248</v>
      </c>
      <c r="L969" s="98" t="s">
        <v>4249</v>
      </c>
    </row>
    <row r="970" spans="1:12" x14ac:dyDescent="0.35">
      <c r="A970" s="75" t="s">
        <v>21</v>
      </c>
      <c r="B970" s="76">
        <v>3754084</v>
      </c>
      <c r="C970" s="96">
        <v>3755331</v>
      </c>
      <c r="D970" s="74" t="s">
        <v>39</v>
      </c>
      <c r="E970" s="93" t="s">
        <v>4250</v>
      </c>
      <c r="F970" s="97" t="s">
        <v>4251</v>
      </c>
      <c r="G970" s="75" t="s">
        <v>42</v>
      </c>
      <c r="H970" s="76" t="s">
        <v>4252</v>
      </c>
      <c r="I970" s="96" t="s">
        <v>4250</v>
      </c>
      <c r="J970" s="74">
        <v>415</v>
      </c>
      <c r="K970" s="93" t="s">
        <v>4253</v>
      </c>
      <c r="L970" s="98" t="s">
        <v>4254</v>
      </c>
    </row>
    <row r="971" spans="1:12" x14ac:dyDescent="0.35">
      <c r="A971" s="75" t="s">
        <v>21</v>
      </c>
      <c r="B971" s="76">
        <v>3755466</v>
      </c>
      <c r="C971" s="96">
        <v>3756095</v>
      </c>
      <c r="D971" s="74" t="s">
        <v>39</v>
      </c>
      <c r="E971" s="93" t="s">
        <v>4255</v>
      </c>
      <c r="F971" s="97" t="s">
        <v>4256</v>
      </c>
      <c r="G971" s="75" t="s">
        <v>42</v>
      </c>
      <c r="H971" s="76" t="s">
        <v>4257</v>
      </c>
      <c r="I971" s="96" t="s">
        <v>4255</v>
      </c>
      <c r="J971" s="74">
        <v>209</v>
      </c>
      <c r="K971" s="93" t="s">
        <v>4258</v>
      </c>
      <c r="L971" s="98" t="s">
        <v>2035</v>
      </c>
    </row>
    <row r="972" spans="1:12" x14ac:dyDescent="0.35">
      <c r="A972" s="75" t="s">
        <v>21</v>
      </c>
      <c r="B972" s="76">
        <v>3756909</v>
      </c>
      <c r="C972" s="96">
        <v>3757643</v>
      </c>
      <c r="D972" s="74" t="s">
        <v>39</v>
      </c>
      <c r="E972" s="93" t="s">
        <v>4259</v>
      </c>
      <c r="F972" s="97" t="s">
        <v>4260</v>
      </c>
      <c r="G972" s="75" t="s">
        <v>42</v>
      </c>
      <c r="H972" s="76" t="s">
        <v>4261</v>
      </c>
      <c r="I972" s="96" t="s">
        <v>4259</v>
      </c>
      <c r="J972" s="74">
        <v>244</v>
      </c>
      <c r="K972" s="93" t="s">
        <v>4262</v>
      </c>
      <c r="L972" s="98" t="s">
        <v>4263</v>
      </c>
    </row>
    <row r="973" spans="1:12" x14ac:dyDescent="0.35">
      <c r="A973" s="75" t="s">
        <v>21</v>
      </c>
      <c r="B973" s="76">
        <v>3757689</v>
      </c>
      <c r="C973" s="96">
        <v>3757901</v>
      </c>
      <c r="D973" s="74" t="s">
        <v>39</v>
      </c>
      <c r="E973" s="93" t="s">
        <v>4264</v>
      </c>
      <c r="F973" s="97" t="s">
        <v>4265</v>
      </c>
      <c r="G973" s="75" t="s">
        <v>42</v>
      </c>
      <c r="H973" s="76" t="s">
        <v>4266</v>
      </c>
      <c r="I973" s="96" t="s">
        <v>4264</v>
      </c>
      <c r="J973" s="74">
        <v>70</v>
      </c>
      <c r="K973" s="93" t="s">
        <v>4267</v>
      </c>
      <c r="L973" s="98" t="s">
        <v>4263</v>
      </c>
    </row>
    <row r="974" spans="1:12" x14ac:dyDescent="0.35">
      <c r="A974" s="75" t="s">
        <v>21</v>
      </c>
      <c r="B974" s="76">
        <v>3758064</v>
      </c>
      <c r="C974" s="96">
        <v>3758576</v>
      </c>
      <c r="D974" s="74" t="s">
        <v>39</v>
      </c>
      <c r="E974" s="93" t="s">
        <v>4268</v>
      </c>
      <c r="F974" s="97" t="s">
        <v>4269</v>
      </c>
      <c r="G974" s="75" t="s">
        <v>42</v>
      </c>
      <c r="H974" s="76" t="s">
        <v>4270</v>
      </c>
      <c r="I974" s="96" t="s">
        <v>4268</v>
      </c>
      <c r="J974" s="74">
        <v>170</v>
      </c>
      <c r="K974" s="93" t="s">
        <v>4271</v>
      </c>
      <c r="L974" s="98" t="s">
        <v>4263</v>
      </c>
    </row>
    <row r="975" spans="1:12" x14ac:dyDescent="0.35">
      <c r="A975" s="75" t="s">
        <v>21</v>
      </c>
      <c r="B975" s="76">
        <v>3758573</v>
      </c>
      <c r="C975" s="96">
        <v>3759118</v>
      </c>
      <c r="D975" s="74" t="s">
        <v>39</v>
      </c>
      <c r="E975" s="93" t="s">
        <v>4272</v>
      </c>
      <c r="F975" s="97" t="s">
        <v>4273</v>
      </c>
      <c r="G975" s="75" t="s">
        <v>42</v>
      </c>
      <c r="H975" s="76" t="s">
        <v>4274</v>
      </c>
      <c r="I975" s="96" t="s">
        <v>4272</v>
      </c>
      <c r="J975" s="74">
        <v>181</v>
      </c>
      <c r="K975" s="93" t="s">
        <v>4275</v>
      </c>
      <c r="L975" s="98" t="s">
        <v>4263</v>
      </c>
    </row>
    <row r="976" spans="1:12" x14ac:dyDescent="0.35">
      <c r="A976" s="75" t="s">
        <v>21</v>
      </c>
      <c r="B976" s="76">
        <v>3759135</v>
      </c>
      <c r="C976" s="96">
        <v>3760643</v>
      </c>
      <c r="D976" s="74" t="s">
        <v>39</v>
      </c>
      <c r="E976" s="93" t="s">
        <v>4276</v>
      </c>
      <c r="F976" s="97" t="s">
        <v>4277</v>
      </c>
      <c r="G976" s="75" t="s">
        <v>42</v>
      </c>
      <c r="H976" s="76" t="s">
        <v>4278</v>
      </c>
      <c r="I976" s="96" t="s">
        <v>4276</v>
      </c>
      <c r="J976" s="74">
        <v>502</v>
      </c>
      <c r="K976" s="93" t="s">
        <v>4279</v>
      </c>
      <c r="L976" s="98" t="s">
        <v>4263</v>
      </c>
    </row>
    <row r="977" spans="1:12" x14ac:dyDescent="0.35">
      <c r="A977" s="75" t="s">
        <v>21</v>
      </c>
      <c r="B977" s="76">
        <v>3760720</v>
      </c>
      <c r="C977" s="96">
        <v>3761583</v>
      </c>
      <c r="D977" s="74" t="s">
        <v>39</v>
      </c>
      <c r="E977" s="93" t="s">
        <v>4280</v>
      </c>
      <c r="F977" s="97" t="s">
        <v>4281</v>
      </c>
      <c r="G977" s="75" t="s">
        <v>42</v>
      </c>
      <c r="H977" s="76" t="s">
        <v>4282</v>
      </c>
      <c r="I977" s="96" t="s">
        <v>4280</v>
      </c>
      <c r="J977" s="74">
        <v>287</v>
      </c>
      <c r="K977" s="93" t="s">
        <v>4283</v>
      </c>
      <c r="L977" s="98" t="s">
        <v>4263</v>
      </c>
    </row>
    <row r="978" spans="1:12" x14ac:dyDescent="0.35">
      <c r="A978" s="75" t="s">
        <v>21</v>
      </c>
      <c r="B978" s="76">
        <v>3761609</v>
      </c>
      <c r="C978" s="96">
        <v>3763030</v>
      </c>
      <c r="D978" s="74" t="s">
        <v>39</v>
      </c>
      <c r="E978" s="93" t="s">
        <v>4284</v>
      </c>
      <c r="F978" s="97" t="s">
        <v>4285</v>
      </c>
      <c r="G978" s="75" t="s">
        <v>42</v>
      </c>
      <c r="H978" s="76" t="s">
        <v>4286</v>
      </c>
      <c r="I978" s="96" t="s">
        <v>4284</v>
      </c>
      <c r="J978" s="74">
        <v>473</v>
      </c>
      <c r="K978" s="93" t="s">
        <v>4287</v>
      </c>
      <c r="L978" s="98" t="s">
        <v>4263</v>
      </c>
    </row>
    <row r="979" spans="1:12" x14ac:dyDescent="0.35">
      <c r="A979" s="75" t="s">
        <v>21</v>
      </c>
      <c r="B979" s="76">
        <v>3763054</v>
      </c>
      <c r="C979" s="96">
        <v>3763452</v>
      </c>
      <c r="D979" s="74" t="s">
        <v>39</v>
      </c>
      <c r="E979" s="93" t="s">
        <v>4288</v>
      </c>
      <c r="F979" s="97" t="s">
        <v>4289</v>
      </c>
      <c r="G979" s="75" t="s">
        <v>42</v>
      </c>
      <c r="H979" s="76" t="s">
        <v>4290</v>
      </c>
      <c r="I979" s="96" t="s">
        <v>4288</v>
      </c>
      <c r="J979" s="74">
        <v>132</v>
      </c>
      <c r="K979" s="93" t="s">
        <v>4291</v>
      </c>
      <c r="L979" s="98" t="s">
        <v>4263</v>
      </c>
    </row>
    <row r="980" spans="1:12" x14ac:dyDescent="0.35">
      <c r="A980" s="75" t="s">
        <v>21</v>
      </c>
      <c r="B980" s="76">
        <v>3765269</v>
      </c>
      <c r="C980" s="96">
        <v>3766579</v>
      </c>
      <c r="D980" s="74" t="s">
        <v>39</v>
      </c>
      <c r="E980" s="93" t="s">
        <v>4213</v>
      </c>
      <c r="F980" s="97" t="s">
        <v>4292</v>
      </c>
      <c r="G980" s="75" t="s">
        <v>42</v>
      </c>
      <c r="H980" s="76" t="s">
        <v>4293</v>
      </c>
      <c r="I980" s="96" t="s">
        <v>4213</v>
      </c>
      <c r="J980" s="74">
        <v>436</v>
      </c>
      <c r="K980" s="93" t="s">
        <v>4294</v>
      </c>
      <c r="L980" s="98" t="s">
        <v>4217</v>
      </c>
    </row>
    <row r="981" spans="1:12" x14ac:dyDescent="0.35">
      <c r="A981" s="75" t="s">
        <v>21</v>
      </c>
      <c r="B981" s="76">
        <v>3771166</v>
      </c>
      <c r="C981" s="96">
        <v>3772191</v>
      </c>
      <c r="D981" s="74" t="s">
        <v>39</v>
      </c>
      <c r="E981" s="93" t="s">
        <v>4295</v>
      </c>
      <c r="F981" s="97" t="s">
        <v>4296</v>
      </c>
      <c r="G981" s="75" t="s">
        <v>42</v>
      </c>
      <c r="H981" s="76" t="s">
        <v>4297</v>
      </c>
      <c r="I981" s="96" t="s">
        <v>4295</v>
      </c>
      <c r="J981" s="74">
        <v>341</v>
      </c>
      <c r="K981" s="93" t="s">
        <v>4298</v>
      </c>
      <c r="L981" s="98" t="s">
        <v>4299</v>
      </c>
    </row>
    <row r="982" spans="1:12" x14ac:dyDescent="0.35">
      <c r="A982" s="75" t="s">
        <v>21</v>
      </c>
      <c r="B982" s="76">
        <v>3775445</v>
      </c>
      <c r="C982" s="96">
        <v>3775762</v>
      </c>
      <c r="D982" s="74" t="s">
        <v>39</v>
      </c>
      <c r="E982" s="93" t="s">
        <v>4300</v>
      </c>
      <c r="F982" s="97" t="s">
        <v>4301</v>
      </c>
      <c r="G982" s="75" t="s">
        <v>42</v>
      </c>
      <c r="H982" s="76" t="s">
        <v>4302</v>
      </c>
      <c r="I982" s="96" t="s">
        <v>4300</v>
      </c>
      <c r="J982" s="74">
        <v>105</v>
      </c>
      <c r="K982" s="93" t="s">
        <v>4303</v>
      </c>
      <c r="L982" s="98" t="s">
        <v>4304</v>
      </c>
    </row>
    <row r="983" spans="1:12" x14ac:dyDescent="0.35">
      <c r="A983" s="75" t="s">
        <v>21</v>
      </c>
      <c r="B983" s="76">
        <v>3775759</v>
      </c>
      <c r="C983" s="96">
        <v>3776133</v>
      </c>
      <c r="D983" s="74" t="s">
        <v>39</v>
      </c>
      <c r="E983" s="93" t="s">
        <v>4305</v>
      </c>
      <c r="F983" s="97" t="s">
        <v>4306</v>
      </c>
      <c r="G983" s="75" t="s">
        <v>42</v>
      </c>
      <c r="H983" s="76" t="s">
        <v>4307</v>
      </c>
      <c r="I983" s="96" t="s">
        <v>4305</v>
      </c>
      <c r="J983" s="74">
        <v>124</v>
      </c>
      <c r="K983" s="93" t="s">
        <v>4308</v>
      </c>
      <c r="L983" s="98" t="s">
        <v>4304</v>
      </c>
    </row>
    <row r="984" spans="1:12" x14ac:dyDescent="0.35">
      <c r="A984" s="75" t="s">
        <v>21</v>
      </c>
      <c r="B984" s="76">
        <v>3776130</v>
      </c>
      <c r="C984" s="96">
        <v>3777839</v>
      </c>
      <c r="D984" s="74" t="s">
        <v>39</v>
      </c>
      <c r="E984" s="93" t="s">
        <v>4309</v>
      </c>
      <c r="F984" s="97" t="s">
        <v>4310</v>
      </c>
      <c r="G984" s="75" t="s">
        <v>42</v>
      </c>
      <c r="H984" s="76" t="s">
        <v>4311</v>
      </c>
      <c r="I984" s="96" t="s">
        <v>4309</v>
      </c>
      <c r="J984" s="74">
        <v>569</v>
      </c>
      <c r="K984" s="93" t="s">
        <v>4312</v>
      </c>
      <c r="L984" s="98" t="s">
        <v>4304</v>
      </c>
    </row>
    <row r="985" spans="1:12" x14ac:dyDescent="0.35">
      <c r="A985" s="75" t="s">
        <v>21</v>
      </c>
      <c r="B985" s="76">
        <v>3778443</v>
      </c>
      <c r="C985" s="96">
        <v>3779084</v>
      </c>
      <c r="D985" s="74" t="s">
        <v>39</v>
      </c>
      <c r="E985" s="93" t="s">
        <v>185</v>
      </c>
      <c r="F985" s="97" t="s">
        <v>4313</v>
      </c>
      <c r="G985" s="75" t="s">
        <v>42</v>
      </c>
      <c r="H985" s="76" t="s">
        <v>4314</v>
      </c>
      <c r="I985" s="96" t="s">
        <v>185</v>
      </c>
      <c r="J985" s="74">
        <v>213</v>
      </c>
      <c r="K985" s="93" t="s">
        <v>4315</v>
      </c>
      <c r="L985" s="98" t="s">
        <v>65</v>
      </c>
    </row>
    <row r="986" spans="1:12" x14ac:dyDescent="0.35">
      <c r="A986" s="75" t="s">
        <v>21</v>
      </c>
      <c r="B986" s="76">
        <v>3783365</v>
      </c>
      <c r="C986" s="96">
        <v>3783856</v>
      </c>
      <c r="D986" s="74" t="s">
        <v>55</v>
      </c>
      <c r="E986" s="93" t="s">
        <v>1067</v>
      </c>
      <c r="F986" s="97" t="s">
        <v>4316</v>
      </c>
      <c r="G986" s="75" t="s">
        <v>42</v>
      </c>
      <c r="H986" s="76" t="s">
        <v>4317</v>
      </c>
      <c r="I986" s="96" t="s">
        <v>1067</v>
      </c>
      <c r="J986" s="74">
        <v>163</v>
      </c>
      <c r="K986" s="93" t="s">
        <v>4318</v>
      </c>
      <c r="L986" s="98" t="s">
        <v>1071</v>
      </c>
    </row>
    <row r="987" spans="1:12" x14ac:dyDescent="0.35">
      <c r="A987" s="75" t="s">
        <v>21</v>
      </c>
      <c r="B987" s="76">
        <v>3785443</v>
      </c>
      <c r="C987" s="96">
        <v>3786024</v>
      </c>
      <c r="D987" s="74" t="s">
        <v>55</v>
      </c>
      <c r="E987" s="93" t="s">
        <v>4319</v>
      </c>
      <c r="F987" s="97" t="s">
        <v>4320</v>
      </c>
      <c r="G987" s="75" t="s">
        <v>42</v>
      </c>
      <c r="H987" s="76" t="s">
        <v>4321</v>
      </c>
      <c r="I987" s="96" t="s">
        <v>4319</v>
      </c>
      <c r="J987" s="74">
        <v>193</v>
      </c>
      <c r="K987" s="93" t="s">
        <v>4322</v>
      </c>
      <c r="L987" s="98" t="s">
        <v>4323</v>
      </c>
    </row>
    <row r="988" spans="1:12" x14ac:dyDescent="0.35">
      <c r="A988" s="75" t="s">
        <v>21</v>
      </c>
      <c r="B988" s="76">
        <v>3800410</v>
      </c>
      <c r="C988" s="96">
        <v>3800835</v>
      </c>
      <c r="D988" s="74" t="s">
        <v>39</v>
      </c>
      <c r="E988" s="93" t="s">
        <v>4324</v>
      </c>
      <c r="F988" s="97" t="s">
        <v>4325</v>
      </c>
      <c r="G988" s="75" t="s">
        <v>42</v>
      </c>
      <c r="H988" s="76" t="s">
        <v>4326</v>
      </c>
      <c r="I988" s="96" t="s">
        <v>4324</v>
      </c>
      <c r="J988" s="74">
        <v>141</v>
      </c>
      <c r="K988" s="93" t="s">
        <v>4327</v>
      </c>
      <c r="L988" s="98" t="s">
        <v>4328</v>
      </c>
    </row>
    <row r="989" spans="1:12" x14ac:dyDescent="0.35">
      <c r="A989" s="75" t="s">
        <v>21</v>
      </c>
      <c r="B989" s="76">
        <v>3815648</v>
      </c>
      <c r="C989" s="96">
        <v>3818416</v>
      </c>
      <c r="D989" s="74" t="s">
        <v>55</v>
      </c>
      <c r="E989" s="93" t="s">
        <v>2905</v>
      </c>
      <c r="F989" s="97" t="s">
        <v>4329</v>
      </c>
      <c r="G989" s="75" t="s">
        <v>42</v>
      </c>
      <c r="H989" s="76" t="s">
        <v>4330</v>
      </c>
      <c r="I989" s="96" t="s">
        <v>2905</v>
      </c>
      <c r="J989" s="74">
        <v>922</v>
      </c>
      <c r="K989" s="93" t="s">
        <v>4331</v>
      </c>
      <c r="L989" s="98" t="s">
        <v>900</v>
      </c>
    </row>
    <row r="990" spans="1:12" x14ac:dyDescent="0.35">
      <c r="A990" s="75" t="s">
        <v>21</v>
      </c>
      <c r="B990" s="76">
        <v>3823056</v>
      </c>
      <c r="C990" s="96">
        <v>3824378</v>
      </c>
      <c r="D990" s="74" t="s">
        <v>39</v>
      </c>
      <c r="E990" s="93" t="s">
        <v>4332</v>
      </c>
      <c r="F990" s="97" t="s">
        <v>4333</v>
      </c>
      <c r="G990" s="75" t="s">
        <v>42</v>
      </c>
      <c r="H990" s="76" t="s">
        <v>4334</v>
      </c>
      <c r="I990" s="96" t="s">
        <v>4332</v>
      </c>
      <c r="J990" s="74">
        <v>440</v>
      </c>
      <c r="K990" s="93" t="s">
        <v>4335</v>
      </c>
      <c r="L990" s="98" t="s">
        <v>4336</v>
      </c>
    </row>
    <row r="991" spans="1:12" x14ac:dyDescent="0.35">
      <c r="A991" s="75" t="s">
        <v>21</v>
      </c>
      <c r="B991" s="76">
        <v>3828820</v>
      </c>
      <c r="C991" s="96">
        <v>3829533</v>
      </c>
      <c r="D991" s="74" t="s">
        <v>39</v>
      </c>
      <c r="E991" s="93" t="s">
        <v>4337</v>
      </c>
      <c r="G991" s="75" t="s">
        <v>42</v>
      </c>
      <c r="H991" s="76" t="s">
        <v>4338</v>
      </c>
      <c r="I991" s="96" t="s">
        <v>4337</v>
      </c>
      <c r="J991" s="74">
        <v>237</v>
      </c>
      <c r="K991" s="93" t="s">
        <v>4339</v>
      </c>
      <c r="L991" s="98" t="s">
        <v>4340</v>
      </c>
    </row>
    <row r="992" spans="1:12" x14ac:dyDescent="0.35">
      <c r="A992" s="75" t="s">
        <v>21</v>
      </c>
      <c r="B992" s="76">
        <v>3833244</v>
      </c>
      <c r="C992" s="96">
        <v>3834821</v>
      </c>
      <c r="D992" s="74" t="s">
        <v>39</v>
      </c>
      <c r="E992" s="93" t="s">
        <v>1618</v>
      </c>
      <c r="F992" s="97" t="s">
        <v>1619</v>
      </c>
      <c r="G992" s="75" t="s">
        <v>42</v>
      </c>
      <c r="H992" s="76" t="s">
        <v>4341</v>
      </c>
      <c r="I992" s="96" t="s">
        <v>1618</v>
      </c>
      <c r="J992" s="74">
        <v>525</v>
      </c>
      <c r="K992" s="93" t="s">
        <v>4342</v>
      </c>
      <c r="L992" s="98" t="s">
        <v>1622</v>
      </c>
    </row>
    <row r="993" spans="1:12" x14ac:dyDescent="0.35">
      <c r="A993" s="75" t="s">
        <v>21</v>
      </c>
      <c r="B993" s="76">
        <v>3842613</v>
      </c>
      <c r="C993" s="96">
        <v>3844325</v>
      </c>
      <c r="D993" s="74" t="s">
        <v>39</v>
      </c>
      <c r="E993" s="93" t="s">
        <v>4343</v>
      </c>
      <c r="F993" s="97" t="s">
        <v>4344</v>
      </c>
      <c r="G993" s="75" t="s">
        <v>42</v>
      </c>
      <c r="H993" s="76" t="s">
        <v>4345</v>
      </c>
      <c r="I993" s="96" t="s">
        <v>4343</v>
      </c>
      <c r="J993" s="74">
        <v>570</v>
      </c>
      <c r="K993" s="93" t="s">
        <v>4346</v>
      </c>
      <c r="L993" s="98" t="s">
        <v>486</v>
      </c>
    </row>
    <row r="994" spans="1:12" x14ac:dyDescent="0.35">
      <c r="A994" s="75" t="s">
        <v>21</v>
      </c>
      <c r="B994" s="76">
        <v>3844387</v>
      </c>
      <c r="C994" s="96">
        <v>3845154</v>
      </c>
      <c r="D994" s="74" t="s">
        <v>39</v>
      </c>
      <c r="E994" s="93" t="s">
        <v>4347</v>
      </c>
      <c r="F994" s="97" t="s">
        <v>4348</v>
      </c>
      <c r="G994" s="75" t="s">
        <v>42</v>
      </c>
      <c r="H994" s="76" t="s">
        <v>4349</v>
      </c>
      <c r="I994" s="96" t="s">
        <v>4347</v>
      </c>
      <c r="J994" s="74">
        <v>255</v>
      </c>
      <c r="K994" s="93" t="s">
        <v>4350</v>
      </c>
      <c r="L994" s="98" t="s">
        <v>4351</v>
      </c>
    </row>
    <row r="995" spans="1:12" x14ac:dyDescent="0.35">
      <c r="A995" s="75" t="s">
        <v>21</v>
      </c>
      <c r="B995" s="76">
        <v>3845254</v>
      </c>
      <c r="C995" s="96">
        <v>3845781</v>
      </c>
      <c r="D995" s="74" t="s">
        <v>39</v>
      </c>
      <c r="E995" s="93" t="s">
        <v>2856</v>
      </c>
      <c r="F995" s="97" t="s">
        <v>4352</v>
      </c>
      <c r="G995" s="75" t="s">
        <v>42</v>
      </c>
      <c r="H995" s="76" t="s">
        <v>4353</v>
      </c>
      <c r="I995" s="96" t="s">
        <v>2856</v>
      </c>
      <c r="J995" s="74">
        <v>175</v>
      </c>
      <c r="K995" s="93" t="s">
        <v>4354</v>
      </c>
      <c r="L995" s="98" t="s">
        <v>307</v>
      </c>
    </row>
    <row r="996" spans="1:12" x14ac:dyDescent="0.35">
      <c r="A996" s="75" t="s">
        <v>21</v>
      </c>
      <c r="B996" s="76">
        <v>3848791</v>
      </c>
      <c r="C996" s="96">
        <v>3850272</v>
      </c>
      <c r="D996" s="74" t="s">
        <v>55</v>
      </c>
      <c r="E996" s="93" t="s">
        <v>4355</v>
      </c>
      <c r="F996" s="97" t="s">
        <v>4356</v>
      </c>
      <c r="G996" s="75" t="s">
        <v>42</v>
      </c>
      <c r="H996" s="76" t="s">
        <v>4357</v>
      </c>
      <c r="I996" s="96" t="s">
        <v>4355</v>
      </c>
      <c r="J996" s="74">
        <v>493</v>
      </c>
      <c r="K996" s="93" t="s">
        <v>4358</v>
      </c>
      <c r="L996" s="98" t="s">
        <v>4359</v>
      </c>
    </row>
    <row r="997" spans="1:12" x14ac:dyDescent="0.35">
      <c r="L997" s="98" t="s">
        <v>4360</v>
      </c>
    </row>
    <row r="998" spans="1:12" x14ac:dyDescent="0.35">
      <c r="A998" s="75" t="s">
        <v>21</v>
      </c>
      <c r="B998" s="76">
        <v>3850288</v>
      </c>
      <c r="C998" s="96">
        <v>3850683</v>
      </c>
      <c r="D998" s="74" t="s">
        <v>55</v>
      </c>
      <c r="E998" s="93" t="s">
        <v>4361</v>
      </c>
      <c r="F998" s="97" t="s">
        <v>4362</v>
      </c>
      <c r="G998" s="75" t="s">
        <v>42</v>
      </c>
      <c r="H998" s="76" t="s">
        <v>4363</v>
      </c>
      <c r="I998" s="96" t="s">
        <v>4361</v>
      </c>
      <c r="J998" s="74">
        <v>131</v>
      </c>
      <c r="K998" s="93" t="s">
        <v>4364</v>
      </c>
      <c r="L998" s="98" t="s">
        <v>4365</v>
      </c>
    </row>
    <row r="999" spans="1:12" x14ac:dyDescent="0.35">
      <c r="A999" s="75" t="s">
        <v>21</v>
      </c>
      <c r="B999" s="76">
        <v>3850680</v>
      </c>
      <c r="C999" s="96">
        <v>3851561</v>
      </c>
      <c r="D999" s="74" t="s">
        <v>55</v>
      </c>
      <c r="E999" s="93" t="s">
        <v>4366</v>
      </c>
      <c r="F999" s="97" t="s">
        <v>4367</v>
      </c>
      <c r="G999" s="75" t="s">
        <v>42</v>
      </c>
      <c r="H999" s="76" t="s">
        <v>4368</v>
      </c>
      <c r="I999" s="96" t="s">
        <v>4366</v>
      </c>
      <c r="J999" s="74">
        <v>293</v>
      </c>
      <c r="K999" s="93" t="s">
        <v>4369</v>
      </c>
      <c r="L999" s="98" t="s">
        <v>4370</v>
      </c>
    </row>
    <row r="1000" spans="1:12" x14ac:dyDescent="0.35">
      <c r="A1000" s="75" t="s">
        <v>21</v>
      </c>
      <c r="B1000" s="76">
        <v>3857731</v>
      </c>
      <c r="C1000" s="96">
        <v>3858591</v>
      </c>
      <c r="D1000" s="74" t="s">
        <v>55</v>
      </c>
      <c r="E1000" s="93" t="s">
        <v>4371</v>
      </c>
      <c r="F1000" s="97" t="s">
        <v>4372</v>
      </c>
      <c r="G1000" s="75" t="s">
        <v>42</v>
      </c>
      <c r="H1000" s="76" t="s">
        <v>4373</v>
      </c>
      <c r="I1000" s="96" t="s">
        <v>4371</v>
      </c>
      <c r="J1000" s="74">
        <v>286</v>
      </c>
      <c r="K1000" s="93" t="s">
        <v>4374</v>
      </c>
      <c r="L1000" s="98" t="s">
        <v>2562</v>
      </c>
    </row>
    <row r="1001" spans="1:12" x14ac:dyDescent="0.35">
      <c r="A1001" s="75" t="s">
        <v>21</v>
      </c>
      <c r="B1001" s="76">
        <v>3865406</v>
      </c>
      <c r="C1001" s="96">
        <v>3866356</v>
      </c>
      <c r="D1001" s="74" t="s">
        <v>39</v>
      </c>
      <c r="E1001" s="93" t="s">
        <v>2444</v>
      </c>
      <c r="F1001" s="97" t="s">
        <v>2445</v>
      </c>
      <c r="G1001" s="75" t="s">
        <v>42</v>
      </c>
      <c r="H1001" s="76" t="s">
        <v>4375</v>
      </c>
      <c r="I1001" s="96" t="s">
        <v>2444</v>
      </c>
      <c r="J1001" s="74">
        <v>316</v>
      </c>
      <c r="K1001" s="93" t="s">
        <v>4376</v>
      </c>
      <c r="L1001" s="98" t="s">
        <v>2448</v>
      </c>
    </row>
    <row r="1002" spans="1:12" x14ac:dyDescent="0.35">
      <c r="A1002" s="75" t="s">
        <v>21</v>
      </c>
      <c r="B1002" s="76">
        <v>3869167</v>
      </c>
      <c r="C1002" s="96">
        <v>3871026</v>
      </c>
      <c r="D1002" s="74" t="s">
        <v>55</v>
      </c>
      <c r="E1002" s="93" t="s">
        <v>4081</v>
      </c>
      <c r="G1002" s="75" t="s">
        <v>42</v>
      </c>
      <c r="H1002" s="76" t="s">
        <v>4377</v>
      </c>
      <c r="I1002" s="96" t="s">
        <v>4081</v>
      </c>
      <c r="J1002" s="74">
        <v>619</v>
      </c>
      <c r="K1002" s="93" t="s">
        <v>4378</v>
      </c>
      <c r="L1002" s="98" t="s">
        <v>885</v>
      </c>
    </row>
    <row r="1003" spans="1:12" x14ac:dyDescent="0.35">
      <c r="A1003" s="75" t="s">
        <v>21</v>
      </c>
      <c r="B1003" s="76">
        <v>3871045</v>
      </c>
      <c r="C1003" s="96">
        <v>3872214</v>
      </c>
      <c r="D1003" s="74" t="s">
        <v>55</v>
      </c>
      <c r="E1003" s="93" t="s">
        <v>4081</v>
      </c>
      <c r="G1003" s="75" t="s">
        <v>42</v>
      </c>
      <c r="H1003" s="76" t="s">
        <v>4379</v>
      </c>
      <c r="I1003" s="96" t="s">
        <v>4081</v>
      </c>
      <c r="J1003" s="74">
        <v>389</v>
      </c>
      <c r="K1003" s="93" t="s">
        <v>4380</v>
      </c>
      <c r="L1003" s="98" t="s">
        <v>885</v>
      </c>
    </row>
    <row r="1004" spans="1:12" x14ac:dyDescent="0.35">
      <c r="A1004" s="75" t="s">
        <v>21</v>
      </c>
      <c r="B1004" s="76">
        <v>3873240</v>
      </c>
      <c r="C1004" s="96">
        <v>3873953</v>
      </c>
      <c r="D1004" s="74" t="s">
        <v>55</v>
      </c>
      <c r="E1004" s="93" t="s">
        <v>3575</v>
      </c>
      <c r="G1004" s="75" t="s">
        <v>42</v>
      </c>
      <c r="H1004" s="76" t="s">
        <v>4381</v>
      </c>
      <c r="I1004" s="96" t="s">
        <v>3575</v>
      </c>
      <c r="J1004" s="74">
        <v>237</v>
      </c>
      <c r="K1004" s="93" t="s">
        <v>4382</v>
      </c>
      <c r="L1004" s="98" t="s">
        <v>3346</v>
      </c>
    </row>
    <row r="1005" spans="1:12" x14ac:dyDescent="0.35">
      <c r="A1005" s="75" t="s">
        <v>21</v>
      </c>
      <c r="B1005" s="76">
        <v>3874042</v>
      </c>
      <c r="C1005" s="96">
        <v>3875193</v>
      </c>
      <c r="D1005" s="74" t="s">
        <v>55</v>
      </c>
      <c r="E1005" s="93" t="s">
        <v>4081</v>
      </c>
      <c r="G1005" s="75" t="s">
        <v>42</v>
      </c>
      <c r="H1005" s="76" t="s">
        <v>4383</v>
      </c>
      <c r="I1005" s="96" t="s">
        <v>4081</v>
      </c>
      <c r="J1005" s="74">
        <v>383</v>
      </c>
      <c r="K1005" s="93" t="s">
        <v>4384</v>
      </c>
      <c r="L1005" s="98" t="s">
        <v>885</v>
      </c>
    </row>
    <row r="1006" spans="1:12" x14ac:dyDescent="0.35">
      <c r="A1006" s="75" t="s">
        <v>21</v>
      </c>
      <c r="B1006" s="76">
        <v>3876570</v>
      </c>
      <c r="C1006" s="96">
        <v>3876959</v>
      </c>
      <c r="D1006" s="74" t="s">
        <v>39</v>
      </c>
      <c r="E1006" s="93" t="s">
        <v>4385</v>
      </c>
      <c r="F1006" s="97" t="s">
        <v>4386</v>
      </c>
      <c r="G1006" s="75" t="s">
        <v>42</v>
      </c>
      <c r="H1006" s="76" t="s">
        <v>4387</v>
      </c>
      <c r="I1006" s="96" t="s">
        <v>4385</v>
      </c>
      <c r="J1006" s="74">
        <v>129</v>
      </c>
      <c r="K1006" s="93" t="s">
        <v>4388</v>
      </c>
      <c r="L1006" s="98" t="s">
        <v>4389</v>
      </c>
    </row>
    <row r="1007" spans="1:12" x14ac:dyDescent="0.35">
      <c r="A1007" s="75" t="s">
        <v>21</v>
      </c>
      <c r="B1007" s="76">
        <v>3877053</v>
      </c>
      <c r="C1007" s="96">
        <v>3878240</v>
      </c>
      <c r="D1007" s="74" t="s">
        <v>39</v>
      </c>
      <c r="E1007" s="93" t="s">
        <v>4081</v>
      </c>
      <c r="G1007" s="75" t="s">
        <v>42</v>
      </c>
      <c r="H1007" s="76" t="s">
        <v>4390</v>
      </c>
      <c r="I1007" s="96" t="s">
        <v>4081</v>
      </c>
      <c r="J1007" s="74">
        <v>395</v>
      </c>
      <c r="K1007" s="93" t="s">
        <v>4391</v>
      </c>
      <c r="L1007" s="98" t="s">
        <v>885</v>
      </c>
    </row>
    <row r="1008" spans="1:12" x14ac:dyDescent="0.35">
      <c r="A1008" s="75" t="s">
        <v>21</v>
      </c>
      <c r="B1008" s="76">
        <v>3878260</v>
      </c>
      <c r="C1008" s="96">
        <v>3879672</v>
      </c>
      <c r="D1008" s="74" t="s">
        <v>39</v>
      </c>
      <c r="E1008" s="93" t="s">
        <v>2329</v>
      </c>
      <c r="G1008" s="75" t="s">
        <v>42</v>
      </c>
      <c r="H1008" s="76" t="s">
        <v>4392</v>
      </c>
      <c r="I1008" s="96" t="s">
        <v>2329</v>
      </c>
      <c r="J1008" s="74">
        <v>470</v>
      </c>
      <c r="K1008" s="93" t="s">
        <v>4393</v>
      </c>
      <c r="L1008" s="98" t="s">
        <v>60</v>
      </c>
    </row>
    <row r="1009" spans="1:12" x14ac:dyDescent="0.35">
      <c r="A1009" s="75" t="s">
        <v>21</v>
      </c>
      <c r="B1009" s="76">
        <v>3884978</v>
      </c>
      <c r="C1009" s="96">
        <v>3885856</v>
      </c>
      <c r="D1009" s="74" t="s">
        <v>55</v>
      </c>
      <c r="E1009" s="93" t="s">
        <v>1638</v>
      </c>
      <c r="F1009" s="97" t="s">
        <v>1639</v>
      </c>
      <c r="G1009" s="75" t="s">
        <v>42</v>
      </c>
      <c r="H1009" s="76" t="s">
        <v>4394</v>
      </c>
      <c r="I1009" s="96" t="s">
        <v>1638</v>
      </c>
      <c r="J1009" s="74">
        <v>292</v>
      </c>
      <c r="K1009" s="93" t="s">
        <v>4395</v>
      </c>
      <c r="L1009" s="98" t="s">
        <v>1642</v>
      </c>
    </row>
    <row r="1010" spans="1:12" x14ac:dyDescent="0.35">
      <c r="A1010" s="75" t="s">
        <v>21</v>
      </c>
      <c r="B1010" s="76">
        <v>3887599</v>
      </c>
      <c r="C1010" s="96">
        <v>3889119</v>
      </c>
      <c r="D1010" s="74" t="s">
        <v>39</v>
      </c>
      <c r="E1010" s="93" t="s">
        <v>1706</v>
      </c>
      <c r="G1010" s="75" t="s">
        <v>42</v>
      </c>
      <c r="H1010" s="76" t="s">
        <v>4396</v>
      </c>
      <c r="I1010" s="96" t="s">
        <v>1706</v>
      </c>
      <c r="J1010" s="74">
        <v>506</v>
      </c>
      <c r="K1010" s="93" t="s">
        <v>4397</v>
      </c>
      <c r="L1010" s="98" t="s">
        <v>60</v>
      </c>
    </row>
    <row r="1011" spans="1:12" x14ac:dyDescent="0.35">
      <c r="A1011" s="75" t="s">
        <v>21</v>
      </c>
      <c r="B1011" s="76">
        <v>3889195</v>
      </c>
      <c r="C1011" s="96">
        <v>3891105</v>
      </c>
      <c r="D1011" s="74" t="s">
        <v>39</v>
      </c>
      <c r="E1011" s="93" t="s">
        <v>1706</v>
      </c>
      <c r="G1011" s="75" t="s">
        <v>42</v>
      </c>
      <c r="H1011" s="76" t="s">
        <v>4398</v>
      </c>
      <c r="I1011" s="96" t="s">
        <v>1706</v>
      </c>
      <c r="J1011" s="74">
        <v>636</v>
      </c>
      <c r="K1011" s="93" t="s">
        <v>4399</v>
      </c>
      <c r="L1011" s="98" t="s">
        <v>60</v>
      </c>
    </row>
    <row r="1012" spans="1:12" x14ac:dyDescent="0.35">
      <c r="A1012" s="75" t="s">
        <v>21</v>
      </c>
      <c r="B1012" s="76">
        <v>3891128</v>
      </c>
      <c r="C1012" s="96">
        <v>3892270</v>
      </c>
      <c r="D1012" s="74" t="s">
        <v>39</v>
      </c>
      <c r="E1012" s="93" t="s">
        <v>4400</v>
      </c>
      <c r="F1012" s="97" t="s">
        <v>4401</v>
      </c>
      <c r="G1012" s="75" t="s">
        <v>42</v>
      </c>
      <c r="H1012" s="76" t="s">
        <v>4402</v>
      </c>
      <c r="I1012" s="96" t="s">
        <v>4400</v>
      </c>
      <c r="J1012" s="74">
        <v>380</v>
      </c>
      <c r="K1012" s="93" t="s">
        <v>4403</v>
      </c>
      <c r="L1012" s="98" t="s">
        <v>4404</v>
      </c>
    </row>
    <row r="1013" spans="1:12" x14ac:dyDescent="0.35">
      <c r="A1013" s="75" t="s">
        <v>21</v>
      </c>
      <c r="B1013" s="76">
        <v>3896035</v>
      </c>
      <c r="C1013" s="96">
        <v>3897522</v>
      </c>
      <c r="D1013" s="74" t="s">
        <v>39</v>
      </c>
      <c r="E1013" s="93" t="s">
        <v>959</v>
      </c>
      <c r="G1013" s="75" t="s">
        <v>42</v>
      </c>
      <c r="H1013" s="76" t="s">
        <v>4405</v>
      </c>
      <c r="I1013" s="96" t="s">
        <v>959</v>
      </c>
      <c r="J1013" s="74">
        <v>495</v>
      </c>
      <c r="K1013" s="93" t="s">
        <v>4406</v>
      </c>
      <c r="L1013" s="98" t="s">
        <v>745</v>
      </c>
    </row>
    <row r="1014" spans="1:12" x14ac:dyDescent="0.35">
      <c r="A1014" s="75" t="s">
        <v>21</v>
      </c>
      <c r="B1014" s="76">
        <v>3897742</v>
      </c>
      <c r="C1014" s="96">
        <v>3899646</v>
      </c>
      <c r="D1014" s="74" t="s">
        <v>39</v>
      </c>
      <c r="E1014" s="93" t="s">
        <v>4407</v>
      </c>
      <c r="F1014" s="97" t="s">
        <v>4408</v>
      </c>
      <c r="G1014" s="75" t="s">
        <v>42</v>
      </c>
      <c r="H1014" s="76" t="s">
        <v>4409</v>
      </c>
      <c r="I1014" s="96" t="s">
        <v>4407</v>
      </c>
      <c r="J1014" s="74">
        <v>634</v>
      </c>
      <c r="K1014" s="93" t="s">
        <v>4410</v>
      </c>
      <c r="L1014" s="98" t="s">
        <v>4411</v>
      </c>
    </row>
    <row r="1015" spans="1:12" x14ac:dyDescent="0.35">
      <c r="A1015" s="75" t="s">
        <v>21</v>
      </c>
      <c r="B1015" s="76">
        <v>3899881</v>
      </c>
      <c r="C1015" s="96">
        <v>3900540</v>
      </c>
      <c r="D1015" s="74" t="s">
        <v>39</v>
      </c>
      <c r="E1015" s="93" t="s">
        <v>4412</v>
      </c>
      <c r="G1015" s="75" t="s">
        <v>42</v>
      </c>
      <c r="H1015" s="76" t="s">
        <v>4413</v>
      </c>
      <c r="I1015" s="96" t="s">
        <v>4412</v>
      </c>
      <c r="J1015" s="74">
        <v>219</v>
      </c>
      <c r="K1015" s="93" t="s">
        <v>4414</v>
      </c>
      <c r="L1015" s="98" t="s">
        <v>885</v>
      </c>
    </row>
    <row r="1016" spans="1:12" x14ac:dyDescent="0.35">
      <c r="A1016" s="75" t="s">
        <v>21</v>
      </c>
      <c r="B1016" s="76">
        <v>3903275</v>
      </c>
      <c r="C1016" s="96">
        <v>3904660</v>
      </c>
      <c r="D1016" s="74" t="s">
        <v>39</v>
      </c>
      <c r="E1016" s="93" t="s">
        <v>4415</v>
      </c>
      <c r="F1016" s="97" t="s">
        <v>4416</v>
      </c>
      <c r="G1016" s="75" t="s">
        <v>42</v>
      </c>
      <c r="H1016" s="76" t="s">
        <v>4417</v>
      </c>
      <c r="I1016" s="96" t="s">
        <v>4415</v>
      </c>
      <c r="J1016" s="74">
        <v>461</v>
      </c>
      <c r="K1016" s="93" t="s">
        <v>4418</v>
      </c>
      <c r="L1016" s="98" t="s">
        <v>4336</v>
      </c>
    </row>
    <row r="1017" spans="1:12" x14ac:dyDescent="0.35">
      <c r="A1017" s="75" t="s">
        <v>21</v>
      </c>
      <c r="B1017" s="76">
        <v>3909069</v>
      </c>
      <c r="C1017" s="96">
        <v>3910145</v>
      </c>
      <c r="D1017" s="74" t="s">
        <v>39</v>
      </c>
      <c r="E1017" s="93" t="s">
        <v>4419</v>
      </c>
      <c r="F1017" s="97" t="s">
        <v>4420</v>
      </c>
      <c r="G1017" s="75" t="s">
        <v>42</v>
      </c>
      <c r="H1017" s="76" t="s">
        <v>4421</v>
      </c>
      <c r="I1017" s="96" t="s">
        <v>4419</v>
      </c>
      <c r="J1017" s="74">
        <v>358</v>
      </c>
      <c r="K1017" s="93" t="s">
        <v>4422</v>
      </c>
      <c r="L1017" s="98" t="s">
        <v>1018</v>
      </c>
    </row>
    <row r="1018" spans="1:12" x14ac:dyDescent="0.35">
      <c r="A1018" s="75" t="s">
        <v>21</v>
      </c>
      <c r="B1018" s="76">
        <v>3915241</v>
      </c>
      <c r="C1018" s="96">
        <v>3916632</v>
      </c>
      <c r="D1018" s="74" t="s">
        <v>39</v>
      </c>
      <c r="E1018" s="93" t="s">
        <v>4423</v>
      </c>
      <c r="F1018" s="97" t="s">
        <v>4424</v>
      </c>
      <c r="G1018" s="75" t="s">
        <v>42</v>
      </c>
      <c r="H1018" s="76" t="s">
        <v>4425</v>
      </c>
      <c r="I1018" s="96" t="s">
        <v>4423</v>
      </c>
      <c r="J1018" s="74">
        <v>463</v>
      </c>
      <c r="K1018" s="93" t="s">
        <v>4426</v>
      </c>
      <c r="L1018" s="98" t="s">
        <v>605</v>
      </c>
    </row>
    <row r="1019" spans="1:12" x14ac:dyDescent="0.35">
      <c r="A1019" s="75" t="s">
        <v>21</v>
      </c>
      <c r="B1019" s="76">
        <v>3935002</v>
      </c>
      <c r="C1019" s="96">
        <v>3936444</v>
      </c>
      <c r="D1019" s="74" t="s">
        <v>39</v>
      </c>
      <c r="E1019" s="93" t="s">
        <v>4427</v>
      </c>
      <c r="F1019" s="97" t="s">
        <v>4428</v>
      </c>
      <c r="G1019" s="75" t="s">
        <v>42</v>
      </c>
      <c r="H1019" s="76" t="s">
        <v>4429</v>
      </c>
      <c r="I1019" s="96" t="s">
        <v>4427</v>
      </c>
      <c r="J1019" s="74">
        <v>480</v>
      </c>
      <c r="K1019" s="93" t="s">
        <v>4430</v>
      </c>
      <c r="L1019" s="98" t="s">
        <v>1497</v>
      </c>
    </row>
    <row r="1020" spans="1:12" x14ac:dyDescent="0.35">
      <c r="A1020" s="75" t="s">
        <v>21</v>
      </c>
      <c r="B1020" s="76">
        <v>3945860</v>
      </c>
      <c r="C1020" s="96">
        <v>3948733</v>
      </c>
      <c r="D1020" s="74" t="s">
        <v>39</v>
      </c>
      <c r="E1020" s="93" t="s">
        <v>4431</v>
      </c>
      <c r="F1020" s="97" t="s">
        <v>4432</v>
      </c>
      <c r="G1020" s="75" t="s">
        <v>42</v>
      </c>
      <c r="H1020" s="76" t="s">
        <v>4433</v>
      </c>
      <c r="I1020" s="96" t="s">
        <v>4431</v>
      </c>
      <c r="J1020" s="74">
        <v>957</v>
      </c>
      <c r="K1020" s="93" t="s">
        <v>4434</v>
      </c>
      <c r="L1020" s="98" t="s">
        <v>4435</v>
      </c>
    </row>
    <row r="1021" spans="1:12" x14ac:dyDescent="0.35">
      <c r="A1021" s="75" t="s">
        <v>21</v>
      </c>
      <c r="B1021" s="76">
        <v>3954230</v>
      </c>
      <c r="C1021" s="96">
        <v>3954976</v>
      </c>
      <c r="D1021" s="74" t="s">
        <v>39</v>
      </c>
      <c r="E1021" s="93" t="s">
        <v>4436</v>
      </c>
      <c r="F1021" s="97" t="s">
        <v>4437</v>
      </c>
      <c r="G1021" s="75" t="s">
        <v>42</v>
      </c>
      <c r="H1021" s="76" t="s">
        <v>4438</v>
      </c>
      <c r="I1021" s="96" t="s">
        <v>4436</v>
      </c>
      <c r="J1021" s="74">
        <v>248</v>
      </c>
      <c r="K1021" s="93" t="s">
        <v>4439</v>
      </c>
      <c r="L1021" s="98" t="s">
        <v>4440</v>
      </c>
    </row>
    <row r="1022" spans="1:12" x14ac:dyDescent="0.35">
      <c r="A1022" s="75" t="s">
        <v>21</v>
      </c>
      <c r="B1022" s="76">
        <v>3954992</v>
      </c>
      <c r="C1022" s="96">
        <v>3956209</v>
      </c>
      <c r="D1022" s="74" t="s">
        <v>39</v>
      </c>
      <c r="E1022" s="93" t="s">
        <v>4441</v>
      </c>
      <c r="F1022" s="97" t="s">
        <v>4442</v>
      </c>
      <c r="G1022" s="75" t="s">
        <v>42</v>
      </c>
      <c r="H1022" s="76" t="s">
        <v>4443</v>
      </c>
      <c r="I1022" s="96" t="s">
        <v>4441</v>
      </c>
      <c r="J1022" s="74">
        <v>405</v>
      </c>
      <c r="K1022" s="93" t="s">
        <v>4444</v>
      </c>
      <c r="L1022" s="98" t="s">
        <v>4445</v>
      </c>
    </row>
    <row r="1023" spans="1:12" x14ac:dyDescent="0.35">
      <c r="A1023" s="75" t="s">
        <v>21</v>
      </c>
      <c r="B1023" s="76">
        <v>3961526</v>
      </c>
      <c r="C1023" s="96">
        <v>3962254</v>
      </c>
      <c r="D1023" s="74" t="s">
        <v>55</v>
      </c>
      <c r="E1023" s="93" t="s">
        <v>3420</v>
      </c>
      <c r="F1023" s="97" t="s">
        <v>3421</v>
      </c>
      <c r="G1023" s="75" t="s">
        <v>42</v>
      </c>
      <c r="H1023" s="76" t="s">
        <v>4446</v>
      </c>
      <c r="I1023" s="96" t="s">
        <v>3420</v>
      </c>
      <c r="J1023" s="74">
        <v>242</v>
      </c>
      <c r="K1023" s="93" t="s">
        <v>4447</v>
      </c>
      <c r="L1023" s="98" t="s">
        <v>3424</v>
      </c>
    </row>
    <row r="1024" spans="1:12" x14ac:dyDescent="0.35">
      <c r="A1024" s="75" t="s">
        <v>21</v>
      </c>
      <c r="B1024" s="76">
        <v>3962251</v>
      </c>
      <c r="C1024" s="96">
        <v>3963441</v>
      </c>
      <c r="D1024" s="74" t="s">
        <v>55</v>
      </c>
      <c r="E1024" s="93" t="s">
        <v>4448</v>
      </c>
      <c r="F1024" s="97" t="s">
        <v>4449</v>
      </c>
      <c r="G1024" s="75" t="s">
        <v>42</v>
      </c>
      <c r="H1024" s="76" t="s">
        <v>4450</v>
      </c>
      <c r="I1024" s="96" t="s">
        <v>4448</v>
      </c>
      <c r="J1024" s="74">
        <v>396</v>
      </c>
      <c r="K1024" s="93" t="s">
        <v>4451</v>
      </c>
      <c r="L1024" s="98" t="s">
        <v>4452</v>
      </c>
    </row>
    <row r="1025" spans="1:12" x14ac:dyDescent="0.35">
      <c r="A1025" s="75" t="s">
        <v>21</v>
      </c>
      <c r="B1025" s="76">
        <v>3964569</v>
      </c>
      <c r="C1025" s="96">
        <v>3965378</v>
      </c>
      <c r="D1025" s="74" t="s">
        <v>39</v>
      </c>
      <c r="E1025" s="93" t="s">
        <v>4453</v>
      </c>
      <c r="F1025" s="97" t="s">
        <v>4454</v>
      </c>
      <c r="G1025" s="75" t="s">
        <v>42</v>
      </c>
      <c r="H1025" s="76" t="s">
        <v>4455</v>
      </c>
      <c r="I1025" s="96" t="s">
        <v>4453</v>
      </c>
      <c r="J1025" s="74">
        <v>269</v>
      </c>
      <c r="K1025" s="93" t="s">
        <v>4456</v>
      </c>
      <c r="L1025" s="98" t="s">
        <v>4457</v>
      </c>
    </row>
    <row r="1026" spans="1:12" x14ac:dyDescent="0.35">
      <c r="A1026" s="75" t="s">
        <v>21</v>
      </c>
      <c r="B1026" s="76">
        <v>3966337</v>
      </c>
      <c r="C1026" s="96">
        <v>3966987</v>
      </c>
      <c r="D1026" s="74" t="s">
        <v>39</v>
      </c>
      <c r="E1026" s="93" t="s">
        <v>4458</v>
      </c>
      <c r="F1026" s="97" t="s">
        <v>4459</v>
      </c>
      <c r="G1026" s="75" t="s">
        <v>42</v>
      </c>
      <c r="H1026" s="76" t="s">
        <v>4460</v>
      </c>
      <c r="I1026" s="96" t="s">
        <v>4458</v>
      </c>
      <c r="J1026" s="74">
        <v>216</v>
      </c>
      <c r="K1026" s="93" t="s">
        <v>4461</v>
      </c>
      <c r="L1026" s="98" t="s">
        <v>3791</v>
      </c>
    </row>
    <row r="1027" spans="1:12" x14ac:dyDescent="0.35">
      <c r="A1027" s="75" t="s">
        <v>21</v>
      </c>
      <c r="B1027" s="76">
        <v>3967529</v>
      </c>
      <c r="C1027" s="96">
        <v>3968194</v>
      </c>
      <c r="D1027" s="74" t="s">
        <v>55</v>
      </c>
      <c r="E1027" s="93" t="s">
        <v>4462</v>
      </c>
      <c r="F1027" s="97" t="s">
        <v>4463</v>
      </c>
      <c r="G1027" s="75" t="s">
        <v>42</v>
      </c>
      <c r="H1027" s="76" t="s">
        <v>4464</v>
      </c>
      <c r="I1027" s="96" t="s">
        <v>4462</v>
      </c>
      <c r="J1027" s="74">
        <v>221</v>
      </c>
      <c r="K1027" s="93" t="s">
        <v>4465</v>
      </c>
      <c r="L1027" s="98" t="s">
        <v>2892</v>
      </c>
    </row>
    <row r="1028" spans="1:12" x14ac:dyDescent="0.35">
      <c r="A1028" s="75" t="s">
        <v>21</v>
      </c>
      <c r="B1028" s="76">
        <v>3970605</v>
      </c>
      <c r="C1028" s="96">
        <v>3971246</v>
      </c>
      <c r="D1028" s="74" t="s">
        <v>39</v>
      </c>
      <c r="E1028" s="93" t="s">
        <v>4466</v>
      </c>
      <c r="F1028" s="97" t="s">
        <v>4467</v>
      </c>
      <c r="G1028" s="75" t="s">
        <v>42</v>
      </c>
      <c r="H1028" s="76" t="s">
        <v>4468</v>
      </c>
      <c r="I1028" s="96" t="s">
        <v>4466</v>
      </c>
      <c r="J1028" s="74">
        <v>213</v>
      </c>
      <c r="K1028" s="93" t="s">
        <v>4469</v>
      </c>
      <c r="L1028" s="98" t="s">
        <v>4470</v>
      </c>
    </row>
    <row r="1029" spans="1:12" x14ac:dyDescent="0.35">
      <c r="A1029" s="75" t="s">
        <v>21</v>
      </c>
      <c r="B1029" s="76">
        <v>3971243</v>
      </c>
      <c r="C1029" s="96">
        <v>3972526</v>
      </c>
      <c r="D1029" s="74" t="s">
        <v>39</v>
      </c>
      <c r="E1029" s="93" t="s">
        <v>4471</v>
      </c>
      <c r="F1029" s="97" t="s">
        <v>4472</v>
      </c>
      <c r="G1029" s="75" t="s">
        <v>42</v>
      </c>
      <c r="H1029" s="76" t="s">
        <v>4473</v>
      </c>
      <c r="I1029" s="96" t="s">
        <v>4471</v>
      </c>
      <c r="J1029" s="74">
        <v>427</v>
      </c>
      <c r="K1029" s="93" t="s">
        <v>4474</v>
      </c>
      <c r="L1029" s="98" t="s">
        <v>4475</v>
      </c>
    </row>
    <row r="1030" spans="1:12" x14ac:dyDescent="0.35">
      <c r="A1030" s="75" t="s">
        <v>21</v>
      </c>
      <c r="B1030" s="76">
        <v>3972523</v>
      </c>
      <c r="C1030" s="96">
        <v>3973107</v>
      </c>
      <c r="D1030" s="74" t="s">
        <v>39</v>
      </c>
      <c r="E1030" s="93" t="s">
        <v>4476</v>
      </c>
      <c r="F1030" s="97" t="s">
        <v>4477</v>
      </c>
      <c r="G1030" s="75" t="s">
        <v>42</v>
      </c>
      <c r="H1030" s="76" t="s">
        <v>4478</v>
      </c>
      <c r="I1030" s="96" t="s">
        <v>4476</v>
      </c>
      <c r="J1030" s="74">
        <v>194</v>
      </c>
      <c r="K1030" s="93" t="s">
        <v>4479</v>
      </c>
      <c r="L1030" s="98" t="s">
        <v>4480</v>
      </c>
    </row>
    <row r="1031" spans="1:12" x14ac:dyDescent="0.35">
      <c r="A1031" s="75" t="s">
        <v>21</v>
      </c>
      <c r="B1031" s="76">
        <v>3973108</v>
      </c>
      <c r="C1031" s="96">
        <v>3973746</v>
      </c>
      <c r="D1031" s="74" t="s">
        <v>39</v>
      </c>
      <c r="E1031" s="93" t="s">
        <v>4481</v>
      </c>
      <c r="F1031" s="97" t="s">
        <v>4482</v>
      </c>
      <c r="G1031" s="75" t="s">
        <v>42</v>
      </c>
      <c r="H1031" s="76" t="s">
        <v>4483</v>
      </c>
      <c r="I1031" s="96" t="s">
        <v>4481</v>
      </c>
      <c r="J1031" s="74">
        <v>212</v>
      </c>
      <c r="K1031" s="93" t="s">
        <v>4484</v>
      </c>
      <c r="L1031" s="98" t="s">
        <v>4485</v>
      </c>
    </row>
    <row r="1032" spans="1:12" x14ac:dyDescent="0.35">
      <c r="A1032" s="75" t="s">
        <v>21</v>
      </c>
      <c r="B1032" s="76">
        <v>3973743</v>
      </c>
      <c r="C1032" s="96">
        <v>3974480</v>
      </c>
      <c r="D1032" s="74" t="s">
        <v>39</v>
      </c>
      <c r="E1032" s="93" t="s">
        <v>4486</v>
      </c>
      <c r="F1032" s="97" t="s">
        <v>4487</v>
      </c>
      <c r="G1032" s="75" t="s">
        <v>42</v>
      </c>
      <c r="H1032" s="76" t="s">
        <v>4488</v>
      </c>
      <c r="I1032" s="96" t="s">
        <v>4486</v>
      </c>
      <c r="J1032" s="74">
        <v>245</v>
      </c>
      <c r="K1032" s="93" t="s">
        <v>4489</v>
      </c>
      <c r="L1032" s="98" t="s">
        <v>4490</v>
      </c>
    </row>
    <row r="1033" spans="1:12" x14ac:dyDescent="0.35">
      <c r="A1033" s="75" t="s">
        <v>21</v>
      </c>
      <c r="B1033" s="76">
        <v>3974477</v>
      </c>
      <c r="C1033" s="96">
        <v>3975235</v>
      </c>
      <c r="D1033" s="74" t="s">
        <v>39</v>
      </c>
      <c r="E1033" s="93" t="s">
        <v>4491</v>
      </c>
      <c r="F1033" s="97" t="s">
        <v>4492</v>
      </c>
      <c r="G1033" s="75" t="s">
        <v>42</v>
      </c>
      <c r="H1033" s="76" t="s">
        <v>4493</v>
      </c>
      <c r="I1033" s="96" t="s">
        <v>4491</v>
      </c>
      <c r="J1033" s="74">
        <v>252</v>
      </c>
      <c r="K1033" s="93" t="s">
        <v>4494</v>
      </c>
      <c r="L1033" s="98" t="s">
        <v>4485</v>
      </c>
    </row>
    <row r="1034" spans="1:12" x14ac:dyDescent="0.35">
      <c r="A1034" s="75" t="s">
        <v>21</v>
      </c>
      <c r="B1034" s="76">
        <v>3975232</v>
      </c>
      <c r="C1034" s="96">
        <v>3975855</v>
      </c>
      <c r="D1034" s="74" t="s">
        <v>39</v>
      </c>
      <c r="E1034" s="93" t="s">
        <v>4495</v>
      </c>
      <c r="F1034" s="97" t="s">
        <v>4496</v>
      </c>
      <c r="G1034" s="75" t="s">
        <v>42</v>
      </c>
      <c r="H1034" s="76" t="s">
        <v>4497</v>
      </c>
      <c r="I1034" s="96" t="s">
        <v>4495</v>
      </c>
      <c r="J1034" s="74">
        <v>207</v>
      </c>
      <c r="K1034" s="93" t="s">
        <v>4498</v>
      </c>
      <c r="L1034" s="98" t="s">
        <v>4499</v>
      </c>
    </row>
    <row r="1035" spans="1:12" x14ac:dyDescent="0.35">
      <c r="L1035" s="98" t="s">
        <v>4500</v>
      </c>
    </row>
    <row r="1036" spans="1:12" x14ac:dyDescent="0.35">
      <c r="A1036" s="75" t="s">
        <v>21</v>
      </c>
      <c r="B1036" s="76">
        <v>3988318</v>
      </c>
      <c r="C1036" s="96">
        <v>3989268</v>
      </c>
      <c r="D1036" s="74" t="s">
        <v>39</v>
      </c>
      <c r="E1036" s="93" t="s">
        <v>4501</v>
      </c>
      <c r="F1036" s="97" t="s">
        <v>4502</v>
      </c>
      <c r="G1036" s="75" t="s">
        <v>42</v>
      </c>
      <c r="H1036" s="76" t="s">
        <v>4503</v>
      </c>
      <c r="I1036" s="96" t="s">
        <v>4501</v>
      </c>
      <c r="J1036" s="74">
        <v>316</v>
      </c>
      <c r="K1036" s="93" t="s">
        <v>4504</v>
      </c>
      <c r="L1036" s="98" t="s">
        <v>4505</v>
      </c>
    </row>
    <row r="1037" spans="1:12" x14ac:dyDescent="0.35">
      <c r="A1037" s="75" t="s">
        <v>21</v>
      </c>
      <c r="B1037" s="76">
        <v>3998933</v>
      </c>
      <c r="C1037" s="96">
        <v>3999910</v>
      </c>
      <c r="D1037" s="74" t="s">
        <v>55</v>
      </c>
      <c r="E1037" s="93" t="s">
        <v>4506</v>
      </c>
      <c r="F1037" s="97" t="s">
        <v>4507</v>
      </c>
      <c r="G1037" s="75" t="s">
        <v>42</v>
      </c>
      <c r="H1037" s="76" t="s">
        <v>4508</v>
      </c>
      <c r="I1037" s="96" t="s">
        <v>4506</v>
      </c>
      <c r="J1037" s="74">
        <v>325</v>
      </c>
      <c r="K1037" s="93" t="s">
        <v>4509</v>
      </c>
      <c r="L1037" s="98" t="s">
        <v>65</v>
      </c>
    </row>
    <row r="1038" spans="1:12" x14ac:dyDescent="0.35">
      <c r="A1038" s="75" t="s">
        <v>21</v>
      </c>
      <c r="B1038" s="76">
        <v>4010975</v>
      </c>
      <c r="C1038" s="96">
        <v>4013248</v>
      </c>
      <c r="D1038" s="74" t="s">
        <v>39</v>
      </c>
      <c r="E1038" s="93" t="s">
        <v>4510</v>
      </c>
      <c r="F1038" s="97" t="s">
        <v>4511</v>
      </c>
      <c r="G1038" s="75" t="s">
        <v>42</v>
      </c>
      <c r="H1038" s="76" t="s">
        <v>4512</v>
      </c>
      <c r="I1038" s="96" t="s">
        <v>4510</v>
      </c>
      <c r="J1038" s="74">
        <v>757</v>
      </c>
      <c r="K1038" s="93" t="s">
        <v>4513</v>
      </c>
      <c r="L1038" s="98" t="s">
        <v>4514</v>
      </c>
    </row>
    <row r="1039" spans="1:12" x14ac:dyDescent="0.35">
      <c r="A1039" s="75" t="s">
        <v>21</v>
      </c>
      <c r="B1039" s="76">
        <v>4013241</v>
      </c>
      <c r="C1039" s="96">
        <v>4014926</v>
      </c>
      <c r="D1039" s="74" t="s">
        <v>39</v>
      </c>
      <c r="E1039" s="93" t="s">
        <v>4515</v>
      </c>
      <c r="F1039" s="97" t="s">
        <v>4516</v>
      </c>
      <c r="G1039" s="75" t="s">
        <v>42</v>
      </c>
      <c r="H1039" s="76" t="s">
        <v>4517</v>
      </c>
      <c r="I1039" s="96" t="s">
        <v>4515</v>
      </c>
      <c r="J1039" s="74">
        <v>561</v>
      </c>
      <c r="K1039" s="93" t="s">
        <v>4518</v>
      </c>
      <c r="L1039" s="98" t="s">
        <v>4519</v>
      </c>
    </row>
    <row r="1040" spans="1:12" x14ac:dyDescent="0.35">
      <c r="A1040" s="75" t="s">
        <v>21</v>
      </c>
      <c r="B1040" s="76">
        <v>4014923</v>
      </c>
      <c r="C1040" s="96">
        <v>4015597</v>
      </c>
      <c r="D1040" s="74" t="s">
        <v>39</v>
      </c>
      <c r="E1040" s="93" t="s">
        <v>4520</v>
      </c>
      <c r="F1040" s="97" t="s">
        <v>4521</v>
      </c>
      <c r="G1040" s="75" t="s">
        <v>42</v>
      </c>
      <c r="H1040" s="76" t="s">
        <v>4522</v>
      </c>
      <c r="I1040" s="96" t="s">
        <v>4520</v>
      </c>
      <c r="J1040" s="74">
        <v>224</v>
      </c>
      <c r="K1040" s="93" t="s">
        <v>4523</v>
      </c>
      <c r="L1040" s="98" t="s">
        <v>4524</v>
      </c>
    </row>
    <row r="1041" spans="1:12" x14ac:dyDescent="0.35">
      <c r="A1041" s="75" t="s">
        <v>21</v>
      </c>
      <c r="B1041" s="76">
        <v>4015660</v>
      </c>
      <c r="C1041" s="96">
        <v>4016253</v>
      </c>
      <c r="D1041" s="74" t="s">
        <v>55</v>
      </c>
      <c r="E1041" s="93" t="s">
        <v>4525</v>
      </c>
      <c r="F1041" s="97" t="s">
        <v>4526</v>
      </c>
      <c r="G1041" s="75" t="s">
        <v>42</v>
      </c>
      <c r="H1041" s="76" t="s">
        <v>4527</v>
      </c>
      <c r="I1041" s="96" t="s">
        <v>4525</v>
      </c>
      <c r="J1041" s="74">
        <v>197</v>
      </c>
      <c r="K1041" s="93" t="s">
        <v>4528</v>
      </c>
      <c r="L1041" s="98" t="s">
        <v>520</v>
      </c>
    </row>
    <row r="1042" spans="1:12" x14ac:dyDescent="0.35">
      <c r="A1042" s="75" t="s">
        <v>21</v>
      </c>
      <c r="B1042" s="76">
        <v>4027596</v>
      </c>
      <c r="C1042" s="96">
        <v>4029146</v>
      </c>
      <c r="D1042" s="74" t="s">
        <v>55</v>
      </c>
      <c r="E1042" s="93" t="s">
        <v>4529</v>
      </c>
      <c r="F1042" s="97" t="s">
        <v>4530</v>
      </c>
      <c r="G1042" s="75" t="s">
        <v>42</v>
      </c>
      <c r="H1042" s="76" t="s">
        <v>4531</v>
      </c>
      <c r="I1042" s="96" t="s">
        <v>4529</v>
      </c>
      <c r="J1042" s="74">
        <v>516</v>
      </c>
      <c r="K1042" s="93" t="s">
        <v>4532</v>
      </c>
      <c r="L1042" s="98" t="s">
        <v>4533</v>
      </c>
    </row>
    <row r="1043" spans="1:12" x14ac:dyDescent="0.35">
      <c r="A1043" s="75" t="s">
        <v>21</v>
      </c>
      <c r="B1043" s="76">
        <v>4029220</v>
      </c>
      <c r="C1043" s="96">
        <v>4030641</v>
      </c>
      <c r="D1043" s="74" t="s">
        <v>55</v>
      </c>
      <c r="E1043" s="93" t="s">
        <v>4534</v>
      </c>
      <c r="F1043" s="97" t="s">
        <v>4535</v>
      </c>
      <c r="G1043" s="75" t="s">
        <v>42</v>
      </c>
      <c r="H1043" s="76" t="s">
        <v>4536</v>
      </c>
      <c r="I1043" s="96" t="s">
        <v>4534</v>
      </c>
      <c r="J1043" s="74">
        <v>473</v>
      </c>
      <c r="K1043" s="93" t="s">
        <v>4537</v>
      </c>
      <c r="L1043" s="98" t="s">
        <v>4538</v>
      </c>
    </row>
    <row r="1044" spans="1:12" x14ac:dyDescent="0.35">
      <c r="A1044" s="75" t="s">
        <v>21</v>
      </c>
      <c r="B1044" s="76">
        <v>4031697</v>
      </c>
      <c r="C1044" s="96">
        <v>4032380</v>
      </c>
      <c r="D1044" s="74" t="s">
        <v>39</v>
      </c>
      <c r="E1044" s="93" t="s">
        <v>4539</v>
      </c>
      <c r="F1044" s="97" t="s">
        <v>4540</v>
      </c>
      <c r="G1044" s="75" t="s">
        <v>42</v>
      </c>
      <c r="H1044" s="76" t="s">
        <v>4541</v>
      </c>
      <c r="I1044" s="96" t="s">
        <v>4539</v>
      </c>
      <c r="J1044" s="74">
        <v>227</v>
      </c>
      <c r="K1044" s="93" t="s">
        <v>4542</v>
      </c>
      <c r="L1044" s="98" t="s">
        <v>4543</v>
      </c>
    </row>
    <row r="1045" spans="1:12" x14ac:dyDescent="0.35">
      <c r="A1045" s="75" t="s">
        <v>21</v>
      </c>
      <c r="B1045" s="76">
        <v>4032989</v>
      </c>
      <c r="C1045" s="96">
        <v>4033474</v>
      </c>
      <c r="D1045" s="74" t="s">
        <v>39</v>
      </c>
      <c r="E1045" s="93" t="s">
        <v>4544</v>
      </c>
      <c r="F1045" s="97" t="s">
        <v>4545</v>
      </c>
      <c r="G1045" s="75" t="s">
        <v>42</v>
      </c>
      <c r="H1045" s="76" t="s">
        <v>4546</v>
      </c>
      <c r="I1045" s="96" t="s">
        <v>4544</v>
      </c>
      <c r="J1045" s="74">
        <v>161</v>
      </c>
      <c r="K1045" s="93" t="s">
        <v>4547</v>
      </c>
      <c r="L1045" s="98" t="s">
        <v>4548</v>
      </c>
    </row>
    <row r="1046" spans="1:12" x14ac:dyDescent="0.35">
      <c r="A1046" s="75" t="s">
        <v>21</v>
      </c>
      <c r="B1046" s="76">
        <v>4033695</v>
      </c>
      <c r="C1046" s="96">
        <v>4035164</v>
      </c>
      <c r="D1046" s="74" t="s">
        <v>55</v>
      </c>
      <c r="E1046" s="93" t="s">
        <v>4549</v>
      </c>
      <c r="F1046" s="97" t="s">
        <v>4550</v>
      </c>
      <c r="G1046" s="75" t="s">
        <v>42</v>
      </c>
      <c r="H1046" s="76" t="s">
        <v>4551</v>
      </c>
      <c r="I1046" s="96" t="s">
        <v>4549</v>
      </c>
      <c r="J1046" s="74">
        <v>489</v>
      </c>
      <c r="K1046" s="93" t="s">
        <v>4552</v>
      </c>
      <c r="L1046" s="98" t="s">
        <v>228</v>
      </c>
    </row>
    <row r="1047" spans="1:12" x14ac:dyDescent="0.35">
      <c r="A1047" s="75" t="s">
        <v>21</v>
      </c>
      <c r="B1047" s="76">
        <v>4043653</v>
      </c>
      <c r="C1047" s="96">
        <v>4044687</v>
      </c>
      <c r="D1047" s="74" t="s">
        <v>39</v>
      </c>
      <c r="E1047" s="93" t="s">
        <v>2329</v>
      </c>
      <c r="F1047" s="97" t="s">
        <v>4553</v>
      </c>
      <c r="G1047" s="75" t="s">
        <v>42</v>
      </c>
      <c r="H1047" s="76" t="s">
        <v>4554</v>
      </c>
      <c r="I1047" s="96" t="s">
        <v>2329</v>
      </c>
      <c r="J1047" s="74">
        <v>344</v>
      </c>
      <c r="K1047" s="93" t="s">
        <v>4555</v>
      </c>
      <c r="L1047" s="98" t="s">
        <v>60</v>
      </c>
    </row>
    <row r="1048" spans="1:12" x14ac:dyDescent="0.35">
      <c r="A1048" s="75" t="s">
        <v>21</v>
      </c>
      <c r="B1048" s="76">
        <v>4045765</v>
      </c>
      <c r="C1048" s="96">
        <v>4046799</v>
      </c>
      <c r="D1048" s="74" t="s">
        <v>39</v>
      </c>
      <c r="E1048" s="93" t="s">
        <v>1706</v>
      </c>
      <c r="G1048" s="75" t="s">
        <v>42</v>
      </c>
      <c r="H1048" s="76" t="s">
        <v>4556</v>
      </c>
      <c r="I1048" s="96" t="s">
        <v>1706</v>
      </c>
      <c r="J1048" s="74">
        <v>344</v>
      </c>
      <c r="K1048" s="93" t="s">
        <v>4557</v>
      </c>
      <c r="L1048" s="98" t="s">
        <v>60</v>
      </c>
    </row>
    <row r="1049" spans="1:12" x14ac:dyDescent="0.35">
      <c r="A1049" s="75" t="s">
        <v>21</v>
      </c>
      <c r="B1049" s="76">
        <v>4048310</v>
      </c>
      <c r="C1049" s="96">
        <v>4048918</v>
      </c>
      <c r="D1049" s="74" t="s">
        <v>39</v>
      </c>
      <c r="E1049" s="93" t="s">
        <v>4412</v>
      </c>
      <c r="F1049" s="97" t="s">
        <v>4558</v>
      </c>
      <c r="G1049" s="75" t="s">
        <v>42</v>
      </c>
      <c r="H1049" s="76" t="s">
        <v>4559</v>
      </c>
      <c r="I1049" s="96" t="s">
        <v>4412</v>
      </c>
      <c r="J1049" s="74">
        <v>202</v>
      </c>
      <c r="K1049" s="93" t="s">
        <v>4560</v>
      </c>
      <c r="L1049" s="98" t="s">
        <v>1018</v>
      </c>
    </row>
    <row r="1050" spans="1:12" x14ac:dyDescent="0.35">
      <c r="A1050" s="75" t="s">
        <v>21</v>
      </c>
      <c r="B1050" s="76">
        <v>4049570</v>
      </c>
      <c r="C1050" s="96">
        <v>4050736</v>
      </c>
      <c r="D1050" s="74" t="s">
        <v>39</v>
      </c>
      <c r="E1050" s="93" t="s">
        <v>4561</v>
      </c>
      <c r="F1050" s="97" t="s">
        <v>4562</v>
      </c>
      <c r="G1050" s="75" t="s">
        <v>42</v>
      </c>
      <c r="H1050" s="76" t="s">
        <v>4563</v>
      </c>
      <c r="I1050" s="96" t="s">
        <v>4561</v>
      </c>
      <c r="J1050" s="74">
        <v>388</v>
      </c>
      <c r="K1050" s="93" t="s">
        <v>4564</v>
      </c>
      <c r="L1050" s="98" t="s">
        <v>2704</v>
      </c>
    </row>
    <row r="1051" spans="1:12" x14ac:dyDescent="0.35">
      <c r="A1051" s="75" t="s">
        <v>21</v>
      </c>
      <c r="B1051" s="76">
        <v>4060717</v>
      </c>
      <c r="C1051" s="96">
        <v>4062780</v>
      </c>
      <c r="D1051" s="74" t="s">
        <v>39</v>
      </c>
      <c r="E1051" s="93" t="s">
        <v>4565</v>
      </c>
      <c r="F1051" s="97" t="s">
        <v>4566</v>
      </c>
      <c r="G1051" s="75" t="s">
        <v>42</v>
      </c>
      <c r="H1051" s="76" t="s">
        <v>4567</v>
      </c>
      <c r="I1051" s="96" t="s">
        <v>4565</v>
      </c>
      <c r="J1051" s="74">
        <v>687</v>
      </c>
      <c r="K1051" s="93" t="s">
        <v>4568</v>
      </c>
      <c r="L1051" s="98" t="s">
        <v>2953</v>
      </c>
    </row>
    <row r="1052" spans="1:12" x14ac:dyDescent="0.35">
      <c r="A1052" s="75" t="s">
        <v>21</v>
      </c>
      <c r="B1052" s="76">
        <v>4062861</v>
      </c>
      <c r="C1052" s="96">
        <v>4064150</v>
      </c>
      <c r="D1052" s="74" t="s">
        <v>39</v>
      </c>
      <c r="E1052" s="93" t="s">
        <v>4569</v>
      </c>
      <c r="F1052" s="97" t="s">
        <v>4570</v>
      </c>
      <c r="G1052" s="75" t="s">
        <v>42</v>
      </c>
      <c r="H1052" s="76" t="s">
        <v>4571</v>
      </c>
      <c r="I1052" s="96" t="s">
        <v>4569</v>
      </c>
      <c r="J1052" s="74">
        <v>429</v>
      </c>
      <c r="K1052" s="93" t="s">
        <v>4572</v>
      </c>
      <c r="L1052" s="98" t="s">
        <v>4573</v>
      </c>
    </row>
    <row r="1053" spans="1:12" x14ac:dyDescent="0.35">
      <c r="A1053" s="75" t="s">
        <v>21</v>
      </c>
      <c r="B1053" s="76">
        <v>4077982</v>
      </c>
      <c r="C1053" s="96">
        <v>4078992</v>
      </c>
      <c r="D1053" s="74" t="s">
        <v>39</v>
      </c>
      <c r="E1053" s="93" t="s">
        <v>4574</v>
      </c>
      <c r="F1053" s="97" t="s">
        <v>4575</v>
      </c>
      <c r="G1053" s="75" t="s">
        <v>42</v>
      </c>
      <c r="H1053" s="76" t="s">
        <v>4576</v>
      </c>
      <c r="I1053" s="96" t="s">
        <v>4574</v>
      </c>
      <c r="J1053" s="74">
        <v>336</v>
      </c>
      <c r="K1053" s="93" t="s">
        <v>4577</v>
      </c>
      <c r="L1053" s="98" t="s">
        <v>307</v>
      </c>
    </row>
    <row r="1054" spans="1:12" x14ac:dyDescent="0.35">
      <c r="A1054" s="75" t="s">
        <v>21</v>
      </c>
      <c r="B1054" s="76">
        <v>4084418</v>
      </c>
      <c r="C1054" s="96">
        <v>4085602</v>
      </c>
      <c r="D1054" s="74" t="s">
        <v>39</v>
      </c>
      <c r="E1054" s="93" t="s">
        <v>4578</v>
      </c>
      <c r="F1054" s="97" t="s">
        <v>4579</v>
      </c>
      <c r="G1054" s="75" t="s">
        <v>42</v>
      </c>
      <c r="H1054" s="76" t="s">
        <v>4580</v>
      </c>
      <c r="I1054" s="96" t="s">
        <v>4578</v>
      </c>
      <c r="J1054" s="74">
        <v>394</v>
      </c>
      <c r="K1054" s="93" t="s">
        <v>4581</v>
      </c>
      <c r="L1054" s="98" t="s">
        <v>4582</v>
      </c>
    </row>
    <row r="1055" spans="1:12" x14ac:dyDescent="0.35">
      <c r="A1055" s="75" t="s">
        <v>21</v>
      </c>
      <c r="B1055" s="76">
        <v>4085633</v>
      </c>
      <c r="C1055" s="96">
        <v>4086394</v>
      </c>
      <c r="D1055" s="74" t="s">
        <v>39</v>
      </c>
      <c r="E1055" s="93" t="s">
        <v>4583</v>
      </c>
      <c r="F1055" s="97" t="s">
        <v>4584</v>
      </c>
      <c r="G1055" s="75" t="s">
        <v>42</v>
      </c>
      <c r="H1055" s="76" t="s">
        <v>4585</v>
      </c>
      <c r="I1055" s="96" t="s">
        <v>4583</v>
      </c>
      <c r="J1055" s="74">
        <v>253</v>
      </c>
      <c r="K1055" s="93" t="s">
        <v>4586</v>
      </c>
      <c r="L1055" s="98" t="s">
        <v>4587</v>
      </c>
    </row>
    <row r="1056" spans="1:12" x14ac:dyDescent="0.35">
      <c r="A1056" s="75" t="s">
        <v>21</v>
      </c>
      <c r="B1056" s="76">
        <v>4086387</v>
      </c>
      <c r="C1056" s="96">
        <v>4087922</v>
      </c>
      <c r="D1056" s="74" t="s">
        <v>39</v>
      </c>
      <c r="E1056" s="93" t="s">
        <v>4588</v>
      </c>
      <c r="F1056" s="97" t="s">
        <v>4589</v>
      </c>
      <c r="G1056" s="75" t="s">
        <v>42</v>
      </c>
      <c r="H1056" s="76" t="s">
        <v>4590</v>
      </c>
      <c r="I1056" s="96" t="s">
        <v>4588</v>
      </c>
      <c r="J1056" s="74">
        <v>511</v>
      </c>
      <c r="K1056" s="93" t="s">
        <v>4591</v>
      </c>
      <c r="L1056" s="98" t="s">
        <v>4592</v>
      </c>
    </row>
    <row r="1057" spans="1:12" x14ac:dyDescent="0.35">
      <c r="A1057" s="75" t="s">
        <v>21</v>
      </c>
      <c r="B1057" s="76">
        <v>4087952</v>
      </c>
      <c r="C1057" s="96">
        <v>4089244</v>
      </c>
      <c r="D1057" s="74" t="s">
        <v>39</v>
      </c>
      <c r="E1057" s="93" t="s">
        <v>4593</v>
      </c>
      <c r="F1057" s="97" t="s">
        <v>4594</v>
      </c>
      <c r="G1057" s="75" t="s">
        <v>42</v>
      </c>
      <c r="H1057" s="76" t="s">
        <v>4595</v>
      </c>
      <c r="I1057" s="96" t="s">
        <v>4593</v>
      </c>
      <c r="J1057" s="74">
        <v>430</v>
      </c>
      <c r="K1057" s="93" t="s">
        <v>4596</v>
      </c>
      <c r="L1057" s="98" t="s">
        <v>4597</v>
      </c>
    </row>
    <row r="1058" spans="1:12" x14ac:dyDescent="0.35">
      <c r="A1058" s="75" t="s">
        <v>21</v>
      </c>
      <c r="B1058" s="76">
        <v>4090964</v>
      </c>
      <c r="C1058" s="96">
        <v>4092298</v>
      </c>
      <c r="D1058" s="74" t="s">
        <v>39</v>
      </c>
      <c r="E1058" s="93" t="s">
        <v>4598</v>
      </c>
      <c r="G1058" s="75" t="s">
        <v>42</v>
      </c>
      <c r="H1058" s="76" t="s">
        <v>4599</v>
      </c>
      <c r="I1058" s="96" t="s">
        <v>4598</v>
      </c>
      <c r="J1058" s="74">
        <v>444</v>
      </c>
      <c r="K1058" s="93" t="s">
        <v>4600</v>
      </c>
      <c r="L1058" s="98" t="s">
        <v>65</v>
      </c>
    </row>
    <row r="1059" spans="1:12" x14ac:dyDescent="0.35">
      <c r="A1059" s="75" t="s">
        <v>21</v>
      </c>
      <c r="B1059" s="76">
        <v>4092347</v>
      </c>
      <c r="C1059" s="96">
        <v>4093477</v>
      </c>
      <c r="D1059" s="74" t="s">
        <v>39</v>
      </c>
      <c r="E1059" s="93" t="s">
        <v>4601</v>
      </c>
      <c r="G1059" s="75" t="s">
        <v>42</v>
      </c>
      <c r="H1059" s="76" t="s">
        <v>4602</v>
      </c>
      <c r="I1059" s="96" t="s">
        <v>4601</v>
      </c>
      <c r="J1059" s="74">
        <v>376</v>
      </c>
      <c r="K1059" s="93" t="s">
        <v>4603</v>
      </c>
      <c r="L1059" s="98" t="s">
        <v>2704</v>
      </c>
    </row>
    <row r="1060" spans="1:12" x14ac:dyDescent="0.35">
      <c r="A1060" s="75" t="s">
        <v>21</v>
      </c>
      <c r="B1060" s="76">
        <v>4093474</v>
      </c>
      <c r="C1060" s="96">
        <v>4094403</v>
      </c>
      <c r="D1060" s="74" t="s">
        <v>39</v>
      </c>
      <c r="E1060" s="93" t="s">
        <v>61</v>
      </c>
      <c r="G1060" s="75" t="s">
        <v>42</v>
      </c>
      <c r="H1060" s="76" t="s">
        <v>4604</v>
      </c>
      <c r="I1060" s="96" t="s">
        <v>61</v>
      </c>
      <c r="J1060" s="74">
        <v>309</v>
      </c>
      <c r="K1060" s="93" t="s">
        <v>4605</v>
      </c>
      <c r="L1060" s="98" t="s">
        <v>65</v>
      </c>
    </row>
    <row r="1061" spans="1:12" x14ac:dyDescent="0.35">
      <c r="A1061" s="75" t="s">
        <v>21</v>
      </c>
      <c r="B1061" s="76">
        <v>4095621</v>
      </c>
      <c r="C1061" s="96">
        <v>4096502</v>
      </c>
      <c r="D1061" s="74" t="s">
        <v>39</v>
      </c>
      <c r="E1061" s="93" t="s">
        <v>1067</v>
      </c>
      <c r="G1061" s="75" t="s">
        <v>42</v>
      </c>
      <c r="H1061" s="76" t="s">
        <v>4606</v>
      </c>
      <c r="I1061" s="96" t="s">
        <v>1067</v>
      </c>
      <c r="J1061" s="74">
        <v>293</v>
      </c>
      <c r="K1061" s="93" t="s">
        <v>4607</v>
      </c>
      <c r="L1061" s="98" t="s">
        <v>252</v>
      </c>
    </row>
    <row r="1062" spans="1:12" x14ac:dyDescent="0.35">
      <c r="A1062" s="75" t="s">
        <v>21</v>
      </c>
      <c r="B1062" s="76">
        <v>4097196</v>
      </c>
      <c r="C1062" s="96">
        <v>4097873</v>
      </c>
      <c r="D1062" s="74" t="s">
        <v>39</v>
      </c>
      <c r="E1062" s="93" t="s">
        <v>4608</v>
      </c>
      <c r="G1062" s="75" t="s">
        <v>42</v>
      </c>
      <c r="H1062" s="76" t="s">
        <v>4609</v>
      </c>
      <c r="I1062" s="96" t="s">
        <v>4608</v>
      </c>
      <c r="J1062" s="74">
        <v>225</v>
      </c>
      <c r="K1062" s="93" t="s">
        <v>4610</v>
      </c>
      <c r="L1062" s="98" t="s">
        <v>963</v>
      </c>
    </row>
    <row r="1063" spans="1:12" x14ac:dyDescent="0.35">
      <c r="A1063" s="75" t="s">
        <v>21</v>
      </c>
      <c r="B1063" s="76">
        <v>4118134</v>
      </c>
      <c r="C1063" s="96">
        <v>4118874</v>
      </c>
      <c r="D1063" s="74" t="s">
        <v>39</v>
      </c>
      <c r="E1063" s="93" t="s">
        <v>3144</v>
      </c>
      <c r="F1063" s="97" t="s">
        <v>4611</v>
      </c>
      <c r="G1063" s="75" t="s">
        <v>42</v>
      </c>
      <c r="H1063" s="76" t="s">
        <v>4612</v>
      </c>
      <c r="I1063" s="96" t="s">
        <v>3144</v>
      </c>
      <c r="J1063" s="74">
        <v>246</v>
      </c>
      <c r="K1063" s="93" t="s">
        <v>4613</v>
      </c>
      <c r="L1063" s="98" t="s">
        <v>237</v>
      </c>
    </row>
    <row r="1064" spans="1:12" x14ac:dyDescent="0.35">
      <c r="A1064" s="75" t="s">
        <v>21</v>
      </c>
      <c r="B1064" s="76">
        <v>4118893</v>
      </c>
      <c r="C1064" s="96">
        <v>4121232</v>
      </c>
      <c r="D1064" s="74" t="s">
        <v>39</v>
      </c>
      <c r="E1064" s="93" t="s">
        <v>4614</v>
      </c>
      <c r="F1064" s="97" t="s">
        <v>4615</v>
      </c>
      <c r="G1064" s="75" t="s">
        <v>42</v>
      </c>
      <c r="H1064" s="76" t="s">
        <v>4616</v>
      </c>
      <c r="I1064" s="96" t="s">
        <v>4614</v>
      </c>
      <c r="J1064" s="74">
        <v>779</v>
      </c>
      <c r="K1064" s="93" t="s">
        <v>4617</v>
      </c>
      <c r="L1064" s="98" t="s">
        <v>4618</v>
      </c>
    </row>
    <row r="1065" spans="1:12" x14ac:dyDescent="0.35">
      <c r="A1065" s="75" t="s">
        <v>21</v>
      </c>
      <c r="B1065" s="76">
        <v>4122569</v>
      </c>
      <c r="C1065" s="96">
        <v>4123363</v>
      </c>
      <c r="D1065" s="74" t="s">
        <v>39</v>
      </c>
      <c r="E1065" s="93" t="s">
        <v>1053</v>
      </c>
      <c r="F1065" s="97" t="s">
        <v>4619</v>
      </c>
      <c r="G1065" s="75" t="s">
        <v>42</v>
      </c>
      <c r="H1065" s="76" t="s">
        <v>4620</v>
      </c>
      <c r="I1065" s="96" t="s">
        <v>1053</v>
      </c>
      <c r="J1065" s="74">
        <v>264</v>
      </c>
      <c r="K1065" s="93" t="s">
        <v>4621</v>
      </c>
      <c r="L1065" s="98" t="s">
        <v>65</v>
      </c>
    </row>
    <row r="1066" spans="1:12" x14ac:dyDescent="0.35">
      <c r="A1066" s="75" t="s">
        <v>21</v>
      </c>
      <c r="B1066" s="76">
        <v>4139866</v>
      </c>
      <c r="C1066" s="96">
        <v>4141683</v>
      </c>
      <c r="D1066" s="74" t="s">
        <v>39</v>
      </c>
      <c r="E1066" s="93" t="s">
        <v>4622</v>
      </c>
      <c r="F1066" s="97" t="s">
        <v>4623</v>
      </c>
      <c r="G1066" s="75" t="s">
        <v>42</v>
      </c>
      <c r="H1066" s="76" t="s">
        <v>4624</v>
      </c>
      <c r="I1066" s="96" t="s">
        <v>4622</v>
      </c>
      <c r="J1066" s="74">
        <v>605</v>
      </c>
      <c r="K1066" s="93" t="s">
        <v>4625</v>
      </c>
      <c r="L1066" s="98" t="s">
        <v>4626</v>
      </c>
    </row>
    <row r="1067" spans="1:12" x14ac:dyDescent="0.35">
      <c r="A1067" s="75" t="s">
        <v>21</v>
      </c>
      <c r="B1067" s="76">
        <v>4141709</v>
      </c>
      <c r="C1067" s="96">
        <v>4143424</v>
      </c>
      <c r="D1067" s="74" t="s">
        <v>39</v>
      </c>
      <c r="E1067" s="93" t="s">
        <v>4627</v>
      </c>
      <c r="F1067" s="97" t="s">
        <v>4628</v>
      </c>
      <c r="G1067" s="75" t="s">
        <v>42</v>
      </c>
      <c r="H1067" s="76" t="s">
        <v>4629</v>
      </c>
      <c r="I1067" s="96" t="s">
        <v>4627</v>
      </c>
      <c r="J1067" s="74">
        <v>571</v>
      </c>
      <c r="K1067" s="93" t="s">
        <v>4630</v>
      </c>
      <c r="L1067" s="98" t="s">
        <v>4626</v>
      </c>
    </row>
    <row r="1068" spans="1:12" x14ac:dyDescent="0.35">
      <c r="A1068" s="75" t="s">
        <v>21</v>
      </c>
      <c r="B1068" s="76">
        <v>4146443</v>
      </c>
      <c r="C1068" s="96">
        <v>4147273</v>
      </c>
      <c r="D1068" s="74" t="s">
        <v>39</v>
      </c>
      <c r="E1068" s="93" t="s">
        <v>4631</v>
      </c>
      <c r="F1068" s="97" t="s">
        <v>4632</v>
      </c>
      <c r="G1068" s="75" t="s">
        <v>42</v>
      </c>
      <c r="H1068" s="76" t="s">
        <v>4633</v>
      </c>
      <c r="I1068" s="96" t="s">
        <v>4631</v>
      </c>
      <c r="J1068" s="74">
        <v>276</v>
      </c>
      <c r="K1068" s="93" t="s">
        <v>4634</v>
      </c>
      <c r="L1068" s="98" t="s">
        <v>4635</v>
      </c>
    </row>
    <row r="1069" spans="1:12" x14ac:dyDescent="0.35">
      <c r="A1069" s="75" t="s">
        <v>21</v>
      </c>
      <c r="B1069" s="76">
        <v>4149819</v>
      </c>
      <c r="C1069" s="96">
        <v>4151672</v>
      </c>
      <c r="D1069" s="74" t="s">
        <v>55</v>
      </c>
      <c r="E1069" s="93" t="s">
        <v>881</v>
      </c>
      <c r="F1069" s="97" t="s">
        <v>4636</v>
      </c>
      <c r="G1069" s="75" t="s">
        <v>42</v>
      </c>
      <c r="H1069" s="76" t="s">
        <v>4637</v>
      </c>
      <c r="I1069" s="96" t="s">
        <v>881</v>
      </c>
      <c r="J1069" s="74">
        <v>617</v>
      </c>
      <c r="K1069" s="93" t="s">
        <v>4638</v>
      </c>
      <c r="L1069" s="98" t="s">
        <v>885</v>
      </c>
    </row>
    <row r="1070" spans="1:12" x14ac:dyDescent="0.35">
      <c r="A1070" s="75" t="s">
        <v>21</v>
      </c>
      <c r="B1070" s="76">
        <v>4159989</v>
      </c>
      <c r="C1070" s="96">
        <v>4160678</v>
      </c>
      <c r="D1070" s="74" t="s">
        <v>39</v>
      </c>
      <c r="E1070" s="93" t="s">
        <v>115</v>
      </c>
      <c r="F1070" s="97" t="s">
        <v>4639</v>
      </c>
      <c r="G1070" s="75" t="s">
        <v>42</v>
      </c>
      <c r="H1070" s="76" t="s">
        <v>4640</v>
      </c>
      <c r="I1070" s="96" t="s">
        <v>115</v>
      </c>
      <c r="J1070" s="74">
        <v>229</v>
      </c>
      <c r="K1070" s="93" t="s">
        <v>4641</v>
      </c>
      <c r="L1070" s="98" t="s">
        <v>119</v>
      </c>
    </row>
    <row r="1071" spans="1:12" x14ac:dyDescent="0.35">
      <c r="A1071" s="75" t="s">
        <v>21</v>
      </c>
      <c r="B1071" s="76">
        <v>4162406</v>
      </c>
      <c r="C1071" s="96">
        <v>4163563</v>
      </c>
      <c r="D1071" s="74" t="s">
        <v>55</v>
      </c>
      <c r="E1071" s="93" t="s">
        <v>1583</v>
      </c>
      <c r="F1071" s="97" t="s">
        <v>4642</v>
      </c>
      <c r="G1071" s="75" t="s">
        <v>42</v>
      </c>
      <c r="H1071" s="76" t="s">
        <v>4643</v>
      </c>
      <c r="I1071" s="96" t="s">
        <v>1583</v>
      </c>
      <c r="J1071" s="74">
        <v>385</v>
      </c>
      <c r="K1071" s="93" t="s">
        <v>4644</v>
      </c>
      <c r="L1071" s="98" t="s">
        <v>1587</v>
      </c>
    </row>
    <row r="1072" spans="1:12" x14ac:dyDescent="0.35">
      <c r="A1072" s="75" t="s">
        <v>21</v>
      </c>
      <c r="B1072" s="76">
        <v>4167487</v>
      </c>
      <c r="C1072" s="96">
        <v>4168365</v>
      </c>
      <c r="D1072" s="74" t="s">
        <v>39</v>
      </c>
      <c r="E1072" s="93" t="s">
        <v>4645</v>
      </c>
      <c r="F1072" s="97" t="s">
        <v>4646</v>
      </c>
      <c r="G1072" s="75" t="s">
        <v>42</v>
      </c>
      <c r="H1072" s="76" t="s">
        <v>4647</v>
      </c>
      <c r="I1072" s="96" t="s">
        <v>4645</v>
      </c>
      <c r="J1072" s="74">
        <v>292</v>
      </c>
      <c r="K1072" s="93" t="s">
        <v>4648</v>
      </c>
      <c r="L1072" s="98" t="s">
        <v>228</v>
      </c>
    </row>
    <row r="1073" spans="1:12" x14ac:dyDescent="0.35">
      <c r="A1073" s="75" t="s">
        <v>21</v>
      </c>
      <c r="B1073" s="76">
        <v>4168403</v>
      </c>
      <c r="C1073" s="96">
        <v>4169194</v>
      </c>
      <c r="D1073" s="74" t="s">
        <v>55</v>
      </c>
      <c r="E1073" s="93" t="s">
        <v>1053</v>
      </c>
      <c r="F1073" s="97" t="s">
        <v>4649</v>
      </c>
      <c r="G1073" s="75" t="s">
        <v>42</v>
      </c>
      <c r="H1073" s="76" t="s">
        <v>4650</v>
      </c>
      <c r="I1073" s="96" t="s">
        <v>1053</v>
      </c>
      <c r="J1073" s="74">
        <v>263</v>
      </c>
      <c r="K1073" s="93" t="s">
        <v>4651</v>
      </c>
      <c r="L1073" s="98" t="s">
        <v>65</v>
      </c>
    </row>
    <row r="1074" spans="1:12" x14ac:dyDescent="0.35">
      <c r="A1074" s="75" t="s">
        <v>21</v>
      </c>
      <c r="B1074" s="76">
        <v>4172911</v>
      </c>
      <c r="C1074" s="96">
        <v>4173492</v>
      </c>
      <c r="D1074" s="74" t="s">
        <v>39</v>
      </c>
      <c r="E1074" s="93" t="s">
        <v>4652</v>
      </c>
      <c r="F1074" s="97" t="s">
        <v>4653</v>
      </c>
      <c r="G1074" s="75" t="s">
        <v>42</v>
      </c>
      <c r="H1074" s="76" t="s">
        <v>4654</v>
      </c>
      <c r="I1074" s="96" t="s">
        <v>4652</v>
      </c>
      <c r="J1074" s="74">
        <v>193</v>
      </c>
      <c r="K1074" s="93" t="s">
        <v>4655</v>
      </c>
      <c r="L1074" s="98" t="s">
        <v>4656</v>
      </c>
    </row>
    <row r="1075" spans="1:12" x14ac:dyDescent="0.35">
      <c r="A1075" s="75" t="s">
        <v>21</v>
      </c>
      <c r="B1075" s="76">
        <v>4183618</v>
      </c>
      <c r="C1075" s="96">
        <v>4185006</v>
      </c>
      <c r="D1075" s="74" t="s">
        <v>39</v>
      </c>
      <c r="E1075" s="93" t="s">
        <v>4657</v>
      </c>
      <c r="F1075" s="97" t="s">
        <v>4658</v>
      </c>
      <c r="G1075" s="75" t="s">
        <v>42</v>
      </c>
      <c r="H1075" s="76" t="s">
        <v>4659</v>
      </c>
      <c r="I1075" s="96" t="s">
        <v>4657</v>
      </c>
      <c r="J1075" s="74">
        <v>462</v>
      </c>
      <c r="K1075" s="93" t="s">
        <v>4660</v>
      </c>
      <c r="L1075" s="98" t="s">
        <v>4661</v>
      </c>
    </row>
    <row r="1076" spans="1:12" x14ac:dyDescent="0.35">
      <c r="A1076" s="75" t="s">
        <v>21</v>
      </c>
      <c r="B1076" s="76">
        <v>4191534</v>
      </c>
      <c r="C1076" s="96">
        <v>4193330</v>
      </c>
      <c r="D1076" s="74" t="s">
        <v>39</v>
      </c>
      <c r="E1076" s="93" t="s">
        <v>4662</v>
      </c>
      <c r="G1076" s="75" t="s">
        <v>42</v>
      </c>
      <c r="H1076" s="76" t="s">
        <v>4663</v>
      </c>
      <c r="I1076" s="96" t="s">
        <v>4662</v>
      </c>
      <c r="J1076" s="74">
        <v>598</v>
      </c>
      <c r="K1076" s="93" t="s">
        <v>4664</v>
      </c>
      <c r="L1076" s="98" t="s">
        <v>1181</v>
      </c>
    </row>
    <row r="1077" spans="1:12" x14ac:dyDescent="0.35">
      <c r="A1077" s="75" t="s">
        <v>21</v>
      </c>
      <c r="B1077" s="76">
        <v>4196275</v>
      </c>
      <c r="C1077" s="96">
        <v>4197015</v>
      </c>
      <c r="D1077" s="74" t="s">
        <v>39</v>
      </c>
      <c r="E1077" s="93" t="s">
        <v>4665</v>
      </c>
      <c r="G1077" s="75" t="s">
        <v>42</v>
      </c>
      <c r="H1077" s="76" t="s">
        <v>4666</v>
      </c>
      <c r="I1077" s="96" t="s">
        <v>4665</v>
      </c>
      <c r="J1077" s="74">
        <v>246</v>
      </c>
      <c r="K1077" s="93" t="s">
        <v>4667</v>
      </c>
      <c r="L1077" s="98" t="s">
        <v>65</v>
      </c>
    </row>
    <row r="1078" spans="1:12" x14ac:dyDescent="0.35">
      <c r="A1078" s="75" t="s">
        <v>21</v>
      </c>
      <c r="B1078" s="76">
        <v>4204020</v>
      </c>
      <c r="C1078" s="96">
        <v>4205195</v>
      </c>
      <c r="D1078" s="74" t="s">
        <v>39</v>
      </c>
      <c r="E1078" s="93" t="s">
        <v>4668</v>
      </c>
      <c r="F1078" s="97" t="s">
        <v>4669</v>
      </c>
      <c r="G1078" s="75" t="s">
        <v>42</v>
      </c>
      <c r="H1078" s="76" t="s">
        <v>4670</v>
      </c>
      <c r="I1078" s="96" t="s">
        <v>4668</v>
      </c>
      <c r="J1078" s="74">
        <v>391</v>
      </c>
      <c r="K1078" s="93" t="s">
        <v>4671</v>
      </c>
      <c r="L1078" s="98" t="s">
        <v>968</v>
      </c>
    </row>
    <row r="1079" spans="1:12" x14ac:dyDescent="0.35">
      <c r="A1079" s="75" t="s">
        <v>21</v>
      </c>
      <c r="B1079" s="76">
        <v>4208645</v>
      </c>
      <c r="C1079" s="96">
        <v>4208965</v>
      </c>
      <c r="D1079" s="74" t="s">
        <v>39</v>
      </c>
      <c r="E1079" s="93" t="s">
        <v>238</v>
      </c>
      <c r="F1079" s="97" t="s">
        <v>4672</v>
      </c>
      <c r="G1079" s="75" t="s">
        <v>42</v>
      </c>
      <c r="H1079" s="76" t="s">
        <v>4673</v>
      </c>
      <c r="I1079" s="96" t="s">
        <v>238</v>
      </c>
      <c r="J1079" s="74">
        <v>106</v>
      </c>
      <c r="K1079" s="93" t="s">
        <v>4674</v>
      </c>
      <c r="L1079" s="98" t="s">
        <v>242</v>
      </c>
    </row>
    <row r="1080" spans="1:12" x14ac:dyDescent="0.35">
      <c r="A1080" s="75" t="s">
        <v>21</v>
      </c>
      <c r="B1080" s="76">
        <v>4215572</v>
      </c>
      <c r="C1080" s="96">
        <v>4216792</v>
      </c>
      <c r="D1080" s="74" t="s">
        <v>39</v>
      </c>
      <c r="E1080" s="93" t="s">
        <v>4675</v>
      </c>
      <c r="F1080" s="97" t="s">
        <v>4676</v>
      </c>
      <c r="G1080" s="75" t="s">
        <v>42</v>
      </c>
      <c r="H1080" s="76" t="s">
        <v>4677</v>
      </c>
      <c r="I1080" s="96" t="s">
        <v>4675</v>
      </c>
      <c r="J1080" s="74">
        <v>406</v>
      </c>
      <c r="K1080" s="93" t="s">
        <v>4678</v>
      </c>
      <c r="L1080" s="98" t="s">
        <v>580</v>
      </c>
    </row>
    <row r="1081" spans="1:12" x14ac:dyDescent="0.35">
      <c r="A1081" s="75" t="s">
        <v>21</v>
      </c>
      <c r="B1081" s="76">
        <v>4224988</v>
      </c>
      <c r="C1081" s="96">
        <v>4226316</v>
      </c>
      <c r="D1081" s="74" t="s">
        <v>39</v>
      </c>
      <c r="E1081" s="93" t="s">
        <v>3514</v>
      </c>
      <c r="F1081" s="97" t="s">
        <v>3515</v>
      </c>
      <c r="G1081" s="75" t="s">
        <v>42</v>
      </c>
      <c r="H1081" s="76" t="s">
        <v>4679</v>
      </c>
      <c r="I1081" s="96" t="s">
        <v>3514</v>
      </c>
      <c r="J1081" s="74">
        <v>442</v>
      </c>
      <c r="K1081" s="93" t="s">
        <v>4680</v>
      </c>
      <c r="L1081" s="98" t="s">
        <v>3518</v>
      </c>
    </row>
    <row r="1082" spans="1:12" x14ac:dyDescent="0.35">
      <c r="A1082" s="75" t="s">
        <v>21</v>
      </c>
      <c r="B1082" s="76">
        <v>4229376</v>
      </c>
      <c r="C1082" s="96">
        <v>4229744</v>
      </c>
      <c r="D1082" s="74" t="s">
        <v>39</v>
      </c>
      <c r="E1082" s="93" t="s">
        <v>4681</v>
      </c>
      <c r="G1082" s="75" t="s">
        <v>42</v>
      </c>
      <c r="H1082" s="76" t="s">
        <v>4682</v>
      </c>
      <c r="I1082" s="96" t="s">
        <v>4681</v>
      </c>
      <c r="J1082" s="74">
        <v>122</v>
      </c>
      <c r="K1082" s="93" t="s">
        <v>4683</v>
      </c>
      <c r="L1082" s="98" t="s">
        <v>763</v>
      </c>
    </row>
    <row r="1083" spans="1:12" x14ac:dyDescent="0.35">
      <c r="A1083" s="75" t="s">
        <v>21</v>
      </c>
      <c r="B1083" s="76">
        <v>4230225</v>
      </c>
      <c r="C1083" s="96">
        <v>4231958</v>
      </c>
      <c r="D1083" s="74" t="s">
        <v>39</v>
      </c>
      <c r="E1083" s="93" t="s">
        <v>4684</v>
      </c>
      <c r="G1083" s="75" t="s">
        <v>42</v>
      </c>
      <c r="H1083" s="76" t="s">
        <v>4685</v>
      </c>
      <c r="I1083" s="96" t="s">
        <v>4684</v>
      </c>
      <c r="J1083" s="74">
        <v>577</v>
      </c>
      <c r="K1083" s="93" t="s">
        <v>4686</v>
      </c>
      <c r="L1083" s="98" t="s">
        <v>900</v>
      </c>
    </row>
    <row r="1084" spans="1:12" x14ac:dyDescent="0.35">
      <c r="A1084" s="75" t="s">
        <v>21</v>
      </c>
      <c r="B1084" s="76">
        <v>4249420</v>
      </c>
      <c r="C1084" s="96">
        <v>4250388</v>
      </c>
      <c r="D1084" s="74" t="s">
        <v>39</v>
      </c>
      <c r="E1084" s="93" t="s">
        <v>959</v>
      </c>
      <c r="G1084" s="75" t="s">
        <v>42</v>
      </c>
      <c r="H1084" s="76" t="s">
        <v>4687</v>
      </c>
      <c r="I1084" s="96" t="s">
        <v>959</v>
      </c>
      <c r="J1084" s="74">
        <v>322</v>
      </c>
      <c r="K1084" s="93" t="s">
        <v>4688</v>
      </c>
      <c r="L1084" s="98" t="s">
        <v>745</v>
      </c>
    </row>
    <row r="1085" spans="1:12" x14ac:dyDescent="0.35">
      <c r="A1085" s="75" t="s">
        <v>21</v>
      </c>
      <c r="B1085" s="76">
        <v>4256599</v>
      </c>
      <c r="C1085" s="96">
        <v>4257717</v>
      </c>
      <c r="D1085" s="74" t="s">
        <v>39</v>
      </c>
      <c r="E1085" s="93" t="s">
        <v>4689</v>
      </c>
      <c r="F1085" s="97" t="s">
        <v>4690</v>
      </c>
      <c r="G1085" s="75" t="s">
        <v>42</v>
      </c>
      <c r="H1085" s="76" t="s">
        <v>4691</v>
      </c>
      <c r="I1085" s="96" t="s">
        <v>4689</v>
      </c>
      <c r="J1085" s="74">
        <v>372</v>
      </c>
      <c r="K1085" s="93" t="s">
        <v>4692</v>
      </c>
      <c r="L1085" s="98" t="s">
        <v>307</v>
      </c>
    </row>
    <row r="1086" spans="1:12" x14ac:dyDescent="0.35">
      <c r="A1086" s="75" t="s">
        <v>21</v>
      </c>
      <c r="B1086" s="76">
        <v>4258410</v>
      </c>
      <c r="C1086" s="96">
        <v>4259396</v>
      </c>
      <c r="D1086" s="74" t="s">
        <v>39</v>
      </c>
      <c r="E1086" s="93" t="s">
        <v>4693</v>
      </c>
      <c r="F1086" s="97" t="s">
        <v>4694</v>
      </c>
      <c r="G1086" s="75" t="s">
        <v>42</v>
      </c>
      <c r="H1086" s="76" t="s">
        <v>4695</v>
      </c>
      <c r="I1086" s="96" t="s">
        <v>4693</v>
      </c>
      <c r="J1086" s="74">
        <v>328</v>
      </c>
      <c r="K1086" s="93" t="s">
        <v>4696</v>
      </c>
      <c r="L1086" s="98" t="s">
        <v>282</v>
      </c>
    </row>
    <row r="1087" spans="1:12" x14ac:dyDescent="0.35">
      <c r="A1087" s="75" t="s">
        <v>21</v>
      </c>
      <c r="B1087" s="76">
        <v>4266818</v>
      </c>
      <c r="C1087" s="96">
        <v>4268056</v>
      </c>
      <c r="D1087" s="74" t="s">
        <v>39</v>
      </c>
      <c r="E1087" s="93" t="s">
        <v>4697</v>
      </c>
      <c r="F1087" s="97" t="s">
        <v>4698</v>
      </c>
      <c r="G1087" s="75" t="s">
        <v>42</v>
      </c>
      <c r="H1087" s="76" t="s">
        <v>4699</v>
      </c>
      <c r="I1087" s="96" t="s">
        <v>4697</v>
      </c>
      <c r="J1087" s="74">
        <v>412</v>
      </c>
      <c r="K1087" s="93" t="s">
        <v>4700</v>
      </c>
      <c r="L1087" s="98" t="s">
        <v>4701</v>
      </c>
    </row>
    <row r="1088" spans="1:12" x14ac:dyDescent="0.35">
      <c r="A1088" s="75" t="s">
        <v>21</v>
      </c>
      <c r="B1088" s="76">
        <v>4271153</v>
      </c>
      <c r="C1088" s="96">
        <v>4271986</v>
      </c>
      <c r="D1088" s="74" t="s">
        <v>39</v>
      </c>
      <c r="E1088" s="93" t="s">
        <v>4702</v>
      </c>
      <c r="F1088" s="97" t="s">
        <v>4703</v>
      </c>
      <c r="G1088" s="75" t="s">
        <v>42</v>
      </c>
      <c r="H1088" s="76" t="s">
        <v>4704</v>
      </c>
      <c r="I1088" s="96" t="s">
        <v>4702</v>
      </c>
      <c r="J1088" s="74">
        <v>277</v>
      </c>
      <c r="K1088" s="93" t="s">
        <v>4705</v>
      </c>
      <c r="L1088" s="98" t="s">
        <v>4706</v>
      </c>
    </row>
    <row r="1089" spans="1:12" x14ac:dyDescent="0.35">
      <c r="A1089" s="75" t="s">
        <v>21</v>
      </c>
      <c r="B1089" s="76">
        <v>4271987</v>
      </c>
      <c r="C1089" s="96">
        <v>4274224</v>
      </c>
      <c r="D1089" s="74" t="s">
        <v>39</v>
      </c>
      <c r="E1089" s="93" t="s">
        <v>4707</v>
      </c>
      <c r="F1089" s="97" t="s">
        <v>4708</v>
      </c>
      <c r="G1089" s="75" t="s">
        <v>42</v>
      </c>
      <c r="H1089" s="76" t="s">
        <v>4709</v>
      </c>
      <c r="I1089" s="96" t="s">
        <v>4707</v>
      </c>
      <c r="J1089" s="74">
        <v>745</v>
      </c>
      <c r="K1089" s="93" t="s">
        <v>4710</v>
      </c>
      <c r="L1089" s="98" t="s">
        <v>4706</v>
      </c>
    </row>
    <row r="1090" spans="1:12" x14ac:dyDescent="0.35">
      <c r="A1090" s="75" t="s">
        <v>21</v>
      </c>
      <c r="B1090" s="76">
        <v>4274215</v>
      </c>
      <c r="C1090" s="96">
        <v>4274736</v>
      </c>
      <c r="D1090" s="74" t="s">
        <v>39</v>
      </c>
      <c r="E1090" s="93" t="s">
        <v>4711</v>
      </c>
      <c r="F1090" s="97" t="s">
        <v>4712</v>
      </c>
      <c r="G1090" s="75" t="s">
        <v>42</v>
      </c>
      <c r="H1090" s="76" t="s">
        <v>4713</v>
      </c>
      <c r="I1090" s="96" t="s">
        <v>4711</v>
      </c>
      <c r="J1090" s="74">
        <v>173</v>
      </c>
      <c r="K1090" s="93" t="s">
        <v>4714</v>
      </c>
      <c r="L1090" s="98" t="s">
        <v>4706</v>
      </c>
    </row>
    <row r="1091" spans="1:12" x14ac:dyDescent="0.35">
      <c r="A1091" s="75" t="s">
        <v>21</v>
      </c>
      <c r="B1091" s="76">
        <v>4275489</v>
      </c>
      <c r="C1091" s="96">
        <v>4275833</v>
      </c>
      <c r="D1091" s="74" t="s">
        <v>55</v>
      </c>
      <c r="E1091" s="93" t="s">
        <v>4715</v>
      </c>
      <c r="F1091" s="97" t="s">
        <v>4716</v>
      </c>
      <c r="G1091" s="75" t="s">
        <v>42</v>
      </c>
      <c r="H1091" s="76" t="s">
        <v>4717</v>
      </c>
      <c r="I1091" s="96" t="s">
        <v>4715</v>
      </c>
      <c r="J1091" s="74">
        <v>114</v>
      </c>
      <c r="K1091" s="93" t="s">
        <v>4718</v>
      </c>
      <c r="L1091" s="98" t="s">
        <v>4719</v>
      </c>
    </row>
    <row r="1092" spans="1:12" x14ac:dyDescent="0.35">
      <c r="A1092" s="75" t="s">
        <v>21</v>
      </c>
      <c r="B1092" s="76">
        <v>4275833</v>
      </c>
      <c r="C1092" s="96">
        <v>4277317</v>
      </c>
      <c r="D1092" s="74" t="s">
        <v>55</v>
      </c>
      <c r="E1092" s="93" t="s">
        <v>4720</v>
      </c>
      <c r="F1092" s="97" t="s">
        <v>4721</v>
      </c>
      <c r="G1092" s="75" t="s">
        <v>42</v>
      </c>
      <c r="H1092" s="76" t="s">
        <v>4722</v>
      </c>
      <c r="I1092" s="96" t="s">
        <v>4720</v>
      </c>
      <c r="J1092" s="74">
        <v>494</v>
      </c>
      <c r="K1092" s="93" t="s">
        <v>4723</v>
      </c>
      <c r="L1092" s="98" t="s">
        <v>4724</v>
      </c>
    </row>
    <row r="1093" spans="1:12" x14ac:dyDescent="0.35">
      <c r="A1093" s="75" t="s">
        <v>21</v>
      </c>
      <c r="B1093" s="76">
        <v>4281892</v>
      </c>
      <c r="C1093" s="96">
        <v>4283232</v>
      </c>
      <c r="D1093" s="74" t="s">
        <v>39</v>
      </c>
      <c r="E1093" s="93" t="s">
        <v>4725</v>
      </c>
      <c r="F1093" s="97" t="s">
        <v>4726</v>
      </c>
      <c r="G1093" s="75" t="s">
        <v>42</v>
      </c>
      <c r="H1093" s="76" t="s">
        <v>4727</v>
      </c>
      <c r="I1093" s="96" t="s">
        <v>4725</v>
      </c>
      <c r="J1093" s="74">
        <v>446</v>
      </c>
      <c r="K1093" s="93" t="s">
        <v>4728</v>
      </c>
      <c r="L1093" s="98" t="s">
        <v>4729</v>
      </c>
    </row>
    <row r="1094" spans="1:12" x14ac:dyDescent="0.35">
      <c r="A1094" s="75" t="s">
        <v>21</v>
      </c>
      <c r="B1094" s="76">
        <v>4285421</v>
      </c>
      <c r="C1094" s="96">
        <v>4286809</v>
      </c>
      <c r="D1094" s="74" t="s">
        <v>39</v>
      </c>
      <c r="E1094" s="93" t="s">
        <v>4730</v>
      </c>
      <c r="F1094" s="97" t="s">
        <v>4731</v>
      </c>
      <c r="G1094" s="75" t="s">
        <v>42</v>
      </c>
      <c r="H1094" s="76" t="s">
        <v>4732</v>
      </c>
      <c r="I1094" s="96" t="s">
        <v>4730</v>
      </c>
      <c r="J1094" s="74">
        <v>462</v>
      </c>
      <c r="K1094" s="93" t="s">
        <v>4733</v>
      </c>
      <c r="L1094" s="98" t="s">
        <v>763</v>
      </c>
    </row>
    <row r="1095" spans="1:12" x14ac:dyDescent="0.35">
      <c r="L1095" s="98" t="s">
        <v>2854</v>
      </c>
    </row>
    <row r="1096" spans="1:12" x14ac:dyDescent="0.35">
      <c r="A1096" s="75" t="s">
        <v>21</v>
      </c>
      <c r="B1096" s="76">
        <v>4289259</v>
      </c>
      <c r="C1096" s="96">
        <v>4290155</v>
      </c>
      <c r="D1096" s="74" t="s">
        <v>39</v>
      </c>
      <c r="E1096" s="93" t="s">
        <v>4734</v>
      </c>
      <c r="F1096" s="97" t="s">
        <v>4735</v>
      </c>
      <c r="G1096" s="75" t="s">
        <v>42</v>
      </c>
      <c r="H1096" s="76" t="s">
        <v>4736</v>
      </c>
      <c r="I1096" s="96" t="s">
        <v>4734</v>
      </c>
      <c r="J1096" s="74">
        <v>298</v>
      </c>
      <c r="K1096" s="93" t="s">
        <v>4737</v>
      </c>
      <c r="L1096" s="98" t="s">
        <v>4738</v>
      </c>
    </row>
    <row r="1097" spans="1:12" x14ac:dyDescent="0.35">
      <c r="A1097" s="75" t="s">
        <v>21</v>
      </c>
      <c r="B1097" s="76">
        <v>4292476</v>
      </c>
      <c r="C1097" s="96">
        <v>4292976</v>
      </c>
      <c r="D1097" s="74" t="s">
        <v>55</v>
      </c>
      <c r="E1097" s="93" t="s">
        <v>1414</v>
      </c>
      <c r="F1097" s="97" t="s">
        <v>4739</v>
      </c>
      <c r="G1097" s="75" t="s">
        <v>42</v>
      </c>
      <c r="H1097" s="76" t="s">
        <v>4740</v>
      </c>
      <c r="I1097" s="96" t="s">
        <v>1414</v>
      </c>
      <c r="J1097" s="74">
        <v>166</v>
      </c>
      <c r="K1097" s="93" t="s">
        <v>4741</v>
      </c>
      <c r="L1097" s="98" t="s">
        <v>1418</v>
      </c>
    </row>
    <row r="1098" spans="1:12" x14ac:dyDescent="0.35">
      <c r="A1098" s="75" t="s">
        <v>21</v>
      </c>
      <c r="B1098" s="76">
        <v>4294349</v>
      </c>
      <c r="C1098" s="96">
        <v>4295650</v>
      </c>
      <c r="D1098" s="74" t="s">
        <v>39</v>
      </c>
      <c r="E1098" s="93" t="s">
        <v>4742</v>
      </c>
      <c r="F1098" s="97" t="s">
        <v>4743</v>
      </c>
      <c r="G1098" s="75" t="s">
        <v>42</v>
      </c>
      <c r="H1098" s="76" t="s">
        <v>4744</v>
      </c>
      <c r="I1098" s="96" t="s">
        <v>4742</v>
      </c>
      <c r="J1098" s="74">
        <v>433</v>
      </c>
      <c r="K1098" s="93" t="s">
        <v>4745</v>
      </c>
      <c r="L1098" s="98" t="s">
        <v>4746</v>
      </c>
    </row>
    <row r="1099" spans="1:12" x14ac:dyDescent="0.35">
      <c r="A1099" s="75" t="s">
        <v>21</v>
      </c>
      <c r="B1099" s="76">
        <v>4295650</v>
      </c>
      <c r="C1099" s="96">
        <v>4296708</v>
      </c>
      <c r="D1099" s="74" t="s">
        <v>39</v>
      </c>
      <c r="E1099" s="93" t="s">
        <v>4747</v>
      </c>
      <c r="F1099" s="97" t="s">
        <v>4748</v>
      </c>
      <c r="G1099" s="75" t="s">
        <v>42</v>
      </c>
      <c r="H1099" s="76" t="s">
        <v>4749</v>
      </c>
      <c r="I1099" s="96" t="s">
        <v>4747</v>
      </c>
      <c r="J1099" s="74">
        <v>352</v>
      </c>
      <c r="K1099" s="93" t="s">
        <v>4750</v>
      </c>
      <c r="L1099" s="98" t="s">
        <v>4751</v>
      </c>
    </row>
    <row r="1100" spans="1:12" x14ac:dyDescent="0.35">
      <c r="A1100" s="75" t="s">
        <v>21</v>
      </c>
      <c r="B1100" s="76">
        <v>4296705</v>
      </c>
      <c r="C1100" s="96">
        <v>4297634</v>
      </c>
      <c r="D1100" s="74" t="s">
        <v>39</v>
      </c>
      <c r="E1100" s="93" t="s">
        <v>4752</v>
      </c>
      <c r="F1100" s="97" t="s">
        <v>4753</v>
      </c>
      <c r="G1100" s="75" t="s">
        <v>42</v>
      </c>
      <c r="H1100" s="76" t="s">
        <v>4754</v>
      </c>
      <c r="I1100" s="96" t="s">
        <v>4752</v>
      </c>
      <c r="J1100" s="74">
        <v>309</v>
      </c>
      <c r="K1100" s="93" t="s">
        <v>4755</v>
      </c>
      <c r="L1100" s="98" t="s">
        <v>4756</v>
      </c>
    </row>
    <row r="1101" spans="1:12" x14ac:dyDescent="0.35">
      <c r="A1101" s="75" t="s">
        <v>21</v>
      </c>
      <c r="B1101" s="76">
        <v>4297742</v>
      </c>
      <c r="C1101" s="96">
        <v>4299715</v>
      </c>
      <c r="D1101" s="74" t="s">
        <v>39</v>
      </c>
      <c r="E1101" s="93" t="s">
        <v>4757</v>
      </c>
      <c r="F1101" s="97" t="s">
        <v>4758</v>
      </c>
      <c r="G1101" s="75" t="s">
        <v>42</v>
      </c>
      <c r="H1101" s="76" t="s">
        <v>4759</v>
      </c>
      <c r="I1101" s="96" t="s">
        <v>4757</v>
      </c>
      <c r="J1101" s="74">
        <v>657</v>
      </c>
      <c r="K1101" s="93" t="s">
        <v>4760</v>
      </c>
      <c r="L1101" s="98" t="s">
        <v>1181</v>
      </c>
    </row>
    <row r="1102" spans="1:12" x14ac:dyDescent="0.35">
      <c r="A1102" s="75" t="s">
        <v>21</v>
      </c>
      <c r="B1102" s="76">
        <v>4300545</v>
      </c>
      <c r="C1102" s="96">
        <v>4301612</v>
      </c>
      <c r="D1102" s="74" t="s">
        <v>55</v>
      </c>
      <c r="E1102" s="93" t="s">
        <v>194</v>
      </c>
      <c r="F1102" s="97" t="s">
        <v>4761</v>
      </c>
      <c r="G1102" s="75" t="s">
        <v>42</v>
      </c>
      <c r="H1102" s="76" t="s">
        <v>4762</v>
      </c>
      <c r="I1102" s="96" t="s">
        <v>194</v>
      </c>
      <c r="J1102" s="74">
        <v>355</v>
      </c>
      <c r="K1102" s="93" t="s">
        <v>4763</v>
      </c>
      <c r="L1102" s="98" t="s">
        <v>2428</v>
      </c>
    </row>
    <row r="1103" spans="1:12" x14ac:dyDescent="0.35">
      <c r="A1103" s="75" t="s">
        <v>21</v>
      </c>
      <c r="B1103" s="76">
        <v>4303585</v>
      </c>
      <c r="C1103" s="96">
        <v>4304439</v>
      </c>
      <c r="D1103" s="74" t="s">
        <v>39</v>
      </c>
      <c r="E1103" s="93" t="s">
        <v>4764</v>
      </c>
      <c r="F1103" s="97" t="s">
        <v>4765</v>
      </c>
      <c r="G1103" s="75" t="s">
        <v>42</v>
      </c>
      <c r="H1103" s="76" t="s">
        <v>4766</v>
      </c>
      <c r="I1103" s="96" t="s">
        <v>4764</v>
      </c>
      <c r="J1103" s="74">
        <v>284</v>
      </c>
      <c r="K1103" s="93" t="s">
        <v>4767</v>
      </c>
      <c r="L1103" s="98" t="s">
        <v>4768</v>
      </c>
    </row>
    <row r="1104" spans="1:12" x14ac:dyDescent="0.35">
      <c r="A1104" s="75" t="s">
        <v>21</v>
      </c>
      <c r="B1104" s="76">
        <v>4305222</v>
      </c>
      <c r="C1104" s="96">
        <v>4305740</v>
      </c>
      <c r="D1104" s="74" t="s">
        <v>39</v>
      </c>
      <c r="E1104" s="93" t="s">
        <v>4769</v>
      </c>
      <c r="F1104" s="97" t="s">
        <v>4770</v>
      </c>
      <c r="G1104" s="75" t="s">
        <v>42</v>
      </c>
      <c r="H1104" s="76" t="s">
        <v>4771</v>
      </c>
      <c r="I1104" s="96" t="s">
        <v>4769</v>
      </c>
      <c r="J1104" s="74">
        <v>172</v>
      </c>
      <c r="K1104" s="93" t="s">
        <v>4772</v>
      </c>
      <c r="L1104" s="98" t="s">
        <v>4773</v>
      </c>
    </row>
    <row r="1105" spans="1:12" x14ac:dyDescent="0.35">
      <c r="A1105" s="75" t="s">
        <v>21</v>
      </c>
      <c r="B1105" s="76">
        <v>4306461</v>
      </c>
      <c r="C1105" s="96">
        <v>4307441</v>
      </c>
      <c r="D1105" s="74" t="s">
        <v>55</v>
      </c>
      <c r="E1105" s="93" t="s">
        <v>4774</v>
      </c>
      <c r="F1105" s="97" t="s">
        <v>4775</v>
      </c>
      <c r="G1105" s="75" t="s">
        <v>42</v>
      </c>
      <c r="H1105" s="76" t="s">
        <v>4776</v>
      </c>
      <c r="I1105" s="96" t="s">
        <v>4774</v>
      </c>
      <c r="J1105" s="74">
        <v>326</v>
      </c>
      <c r="K1105" s="93" t="s">
        <v>4777</v>
      </c>
      <c r="L1105" s="98" t="s">
        <v>4778</v>
      </c>
    </row>
    <row r="1106" spans="1:12" x14ac:dyDescent="0.35">
      <c r="A1106" s="75" t="s">
        <v>21</v>
      </c>
      <c r="B1106" s="76">
        <v>4307900</v>
      </c>
      <c r="C1106" s="96">
        <v>4308898</v>
      </c>
      <c r="D1106" s="74" t="s">
        <v>55</v>
      </c>
      <c r="E1106" s="93" t="s">
        <v>4779</v>
      </c>
      <c r="F1106" s="97" t="s">
        <v>4780</v>
      </c>
      <c r="G1106" s="75" t="s">
        <v>42</v>
      </c>
      <c r="H1106" s="76" t="s">
        <v>4781</v>
      </c>
      <c r="I1106" s="96" t="s">
        <v>4779</v>
      </c>
      <c r="J1106" s="74">
        <v>332</v>
      </c>
      <c r="K1106" s="93" t="s">
        <v>4782</v>
      </c>
      <c r="L1106" s="98" t="s">
        <v>3331</v>
      </c>
    </row>
    <row r="1107" spans="1:12" x14ac:dyDescent="0.35">
      <c r="A1107" s="75" t="s">
        <v>21</v>
      </c>
      <c r="B1107" s="76">
        <v>4309230</v>
      </c>
      <c r="C1107" s="96">
        <v>4310450</v>
      </c>
      <c r="D1107" s="74" t="s">
        <v>39</v>
      </c>
      <c r="E1107" s="93" t="s">
        <v>194</v>
      </c>
      <c r="F1107" s="97" t="s">
        <v>4783</v>
      </c>
      <c r="G1107" s="75" t="s">
        <v>42</v>
      </c>
      <c r="H1107" s="76" t="s">
        <v>4784</v>
      </c>
      <c r="I1107" s="96" t="s">
        <v>194</v>
      </c>
      <c r="J1107" s="74">
        <v>406</v>
      </c>
      <c r="K1107" s="93" t="s">
        <v>4785</v>
      </c>
      <c r="L1107" s="98" t="s">
        <v>2428</v>
      </c>
    </row>
    <row r="1108" spans="1:12" x14ac:dyDescent="0.35">
      <c r="A1108" s="75" t="s">
        <v>21</v>
      </c>
      <c r="B1108" s="76">
        <v>4312564</v>
      </c>
      <c r="C1108" s="96">
        <v>4314066</v>
      </c>
      <c r="D1108" s="74" t="s">
        <v>39</v>
      </c>
      <c r="E1108" s="93" t="s">
        <v>4786</v>
      </c>
      <c r="F1108" s="97" t="s">
        <v>4787</v>
      </c>
      <c r="G1108" s="75" t="s">
        <v>42</v>
      </c>
      <c r="H1108" s="76" t="s">
        <v>4788</v>
      </c>
      <c r="I1108" s="96" t="s">
        <v>4786</v>
      </c>
      <c r="J1108" s="74">
        <v>500</v>
      </c>
      <c r="K1108" s="93" t="s">
        <v>4789</v>
      </c>
      <c r="L1108" s="98" t="s">
        <v>4790</v>
      </c>
    </row>
    <row r="1109" spans="1:12" x14ac:dyDescent="0.35">
      <c r="A1109" s="75" t="s">
        <v>21</v>
      </c>
      <c r="B1109" s="76">
        <v>4318187</v>
      </c>
      <c r="C1109" s="96">
        <v>4318972</v>
      </c>
      <c r="D1109" s="74" t="s">
        <v>39</v>
      </c>
      <c r="E1109" s="93" t="s">
        <v>4791</v>
      </c>
      <c r="F1109" s="97" t="s">
        <v>4792</v>
      </c>
      <c r="G1109" s="75" t="s">
        <v>42</v>
      </c>
      <c r="H1109" s="76" t="s">
        <v>4793</v>
      </c>
      <c r="I1109" s="96" t="s">
        <v>4791</v>
      </c>
      <c r="J1109" s="74">
        <v>261</v>
      </c>
      <c r="K1109" s="93" t="s">
        <v>4794</v>
      </c>
      <c r="L1109" s="98" t="s">
        <v>4795</v>
      </c>
    </row>
    <row r="1110" spans="1:12" x14ac:dyDescent="0.35">
      <c r="A1110" s="75" t="s">
        <v>21</v>
      </c>
      <c r="B1110" s="76">
        <v>4320223</v>
      </c>
      <c r="C1110" s="96">
        <v>4321842</v>
      </c>
      <c r="D1110" s="74" t="s">
        <v>39</v>
      </c>
      <c r="E1110" s="93" t="s">
        <v>4796</v>
      </c>
      <c r="F1110" s="97" t="s">
        <v>4797</v>
      </c>
      <c r="G1110" s="75" t="s">
        <v>42</v>
      </c>
      <c r="H1110" s="76" t="s">
        <v>4798</v>
      </c>
      <c r="I1110" s="96" t="s">
        <v>4796</v>
      </c>
      <c r="J1110" s="74">
        <v>539</v>
      </c>
      <c r="K1110" s="93" t="s">
        <v>4799</v>
      </c>
      <c r="L1110" s="98" t="s">
        <v>4800</v>
      </c>
    </row>
    <row r="1111" spans="1:12" x14ac:dyDescent="0.35">
      <c r="A1111" s="75" t="s">
        <v>21</v>
      </c>
      <c r="B1111" s="76">
        <v>4331022</v>
      </c>
      <c r="C1111" s="96">
        <v>4332158</v>
      </c>
      <c r="D1111" s="74" t="s">
        <v>55</v>
      </c>
      <c r="E1111" s="93" t="s">
        <v>4801</v>
      </c>
      <c r="F1111" s="97" t="s">
        <v>4802</v>
      </c>
      <c r="G1111" s="75" t="s">
        <v>42</v>
      </c>
      <c r="H1111" s="76" t="s">
        <v>4803</v>
      </c>
      <c r="I1111" s="96" t="s">
        <v>4801</v>
      </c>
      <c r="J1111" s="74">
        <v>378</v>
      </c>
      <c r="K1111" s="93" t="s">
        <v>4804</v>
      </c>
      <c r="L1111" s="98" t="s">
        <v>4805</v>
      </c>
    </row>
    <row r="1112" spans="1:12" x14ac:dyDescent="0.35">
      <c r="A1112" s="75" t="s">
        <v>21</v>
      </c>
      <c r="B1112" s="76">
        <v>4344341</v>
      </c>
      <c r="C1112" s="96">
        <v>4345072</v>
      </c>
      <c r="D1112" s="74" t="s">
        <v>39</v>
      </c>
      <c r="E1112" s="93" t="s">
        <v>4806</v>
      </c>
      <c r="F1112" s="97" t="s">
        <v>4807</v>
      </c>
      <c r="G1112" s="75" t="s">
        <v>42</v>
      </c>
      <c r="H1112" s="76" t="s">
        <v>4808</v>
      </c>
      <c r="I1112" s="96" t="s">
        <v>4806</v>
      </c>
      <c r="J1112" s="74">
        <v>243</v>
      </c>
      <c r="K1112" s="93" t="s">
        <v>4809</v>
      </c>
      <c r="L1112" s="98" t="s">
        <v>4810</v>
      </c>
    </row>
    <row r="1113" spans="1:12" x14ac:dyDescent="0.35">
      <c r="A1113" s="75" t="s">
        <v>21</v>
      </c>
      <c r="B1113" s="76">
        <v>4349037</v>
      </c>
      <c r="C1113" s="96">
        <v>4349588</v>
      </c>
      <c r="D1113" s="74" t="s">
        <v>39</v>
      </c>
      <c r="E1113" s="93" t="s">
        <v>3711</v>
      </c>
      <c r="F1113" s="97" t="s">
        <v>4811</v>
      </c>
      <c r="G1113" s="75" t="s">
        <v>42</v>
      </c>
      <c r="H1113" s="76" t="s">
        <v>4812</v>
      </c>
      <c r="I1113" s="96" t="s">
        <v>3711</v>
      </c>
      <c r="J1113" s="74">
        <v>183</v>
      </c>
      <c r="K1113" s="93" t="s">
        <v>4813</v>
      </c>
      <c r="L1113" s="98" t="s">
        <v>237</v>
      </c>
    </row>
    <row r="1114" spans="1:12" x14ac:dyDescent="0.35">
      <c r="A1114" s="75" t="s">
        <v>21</v>
      </c>
      <c r="B1114" s="76">
        <v>4349604</v>
      </c>
      <c r="C1114" s="96">
        <v>4351076</v>
      </c>
      <c r="D1114" s="74" t="s">
        <v>39</v>
      </c>
      <c r="E1114" s="93" t="s">
        <v>4814</v>
      </c>
      <c r="F1114" s="97" t="s">
        <v>4815</v>
      </c>
      <c r="G1114" s="75" t="s">
        <v>42</v>
      </c>
      <c r="H1114" s="76" t="s">
        <v>4816</v>
      </c>
      <c r="I1114" s="96" t="s">
        <v>4814</v>
      </c>
      <c r="J1114" s="74">
        <v>490</v>
      </c>
      <c r="K1114" s="93" t="s">
        <v>4817</v>
      </c>
      <c r="L1114" s="98" t="s">
        <v>4818</v>
      </c>
    </row>
    <row r="1115" spans="1:12" x14ac:dyDescent="0.35">
      <c r="A1115" s="75" t="s">
        <v>21</v>
      </c>
      <c r="B1115" s="76">
        <v>4374756</v>
      </c>
      <c r="C1115" s="96">
        <v>4376630</v>
      </c>
      <c r="D1115" s="74" t="s">
        <v>55</v>
      </c>
      <c r="E1115" s="93" t="s">
        <v>2663</v>
      </c>
      <c r="F1115" s="97" t="s">
        <v>4819</v>
      </c>
      <c r="G1115" s="75" t="s">
        <v>42</v>
      </c>
      <c r="H1115" s="76" t="s">
        <v>4820</v>
      </c>
      <c r="I1115" s="96" t="s">
        <v>2663</v>
      </c>
      <c r="J1115" s="74">
        <v>624</v>
      </c>
      <c r="K1115" s="93" t="s">
        <v>4821</v>
      </c>
      <c r="L1115" s="98" t="s">
        <v>60</v>
      </c>
    </row>
    <row r="1116" spans="1:12" x14ac:dyDescent="0.35">
      <c r="A1116" s="75" t="s">
        <v>21</v>
      </c>
      <c r="B1116" s="76">
        <v>4379189</v>
      </c>
      <c r="C1116" s="96">
        <v>4380475</v>
      </c>
      <c r="D1116" s="74" t="s">
        <v>55</v>
      </c>
      <c r="E1116" s="93" t="s">
        <v>4822</v>
      </c>
      <c r="F1116" s="97" t="s">
        <v>4823</v>
      </c>
      <c r="G1116" s="75" t="s">
        <v>42</v>
      </c>
      <c r="H1116" s="76" t="s">
        <v>4824</v>
      </c>
      <c r="I1116" s="96" t="s">
        <v>4822</v>
      </c>
      <c r="J1116" s="74">
        <v>428</v>
      </c>
      <c r="K1116" s="93" t="s">
        <v>4825</v>
      </c>
      <c r="L1116" s="98" t="s">
        <v>353</v>
      </c>
    </row>
    <row r="1117" spans="1:12" x14ac:dyDescent="0.35">
      <c r="A1117" s="75" t="s">
        <v>21</v>
      </c>
      <c r="B1117" s="76">
        <v>4380601</v>
      </c>
      <c r="C1117" s="96">
        <v>4381764</v>
      </c>
      <c r="D1117" s="74" t="s">
        <v>55</v>
      </c>
      <c r="E1117" s="93" t="s">
        <v>4826</v>
      </c>
      <c r="F1117" s="97" t="s">
        <v>4827</v>
      </c>
      <c r="G1117" s="75" t="s">
        <v>42</v>
      </c>
      <c r="H1117" s="76" t="s">
        <v>4828</v>
      </c>
      <c r="I1117" s="96" t="s">
        <v>4826</v>
      </c>
      <c r="J1117" s="74">
        <v>387</v>
      </c>
      <c r="K1117" s="93" t="s">
        <v>4829</v>
      </c>
      <c r="L1117" s="98" t="s">
        <v>2460</v>
      </c>
    </row>
    <row r="1118" spans="1:12" x14ac:dyDescent="0.35">
      <c r="A1118" s="75" t="s">
        <v>21</v>
      </c>
      <c r="B1118" s="76">
        <v>4385907</v>
      </c>
      <c r="C1118" s="96">
        <v>4387070</v>
      </c>
      <c r="D1118" s="74" t="s">
        <v>39</v>
      </c>
      <c r="E1118" s="93" t="s">
        <v>4830</v>
      </c>
      <c r="F1118" s="97" t="s">
        <v>4831</v>
      </c>
      <c r="G1118" s="75" t="s">
        <v>42</v>
      </c>
      <c r="H1118" s="76" t="s">
        <v>4832</v>
      </c>
      <c r="I1118" s="96" t="s">
        <v>4830</v>
      </c>
      <c r="J1118" s="74">
        <v>387</v>
      </c>
      <c r="K1118" s="93" t="s">
        <v>4833</v>
      </c>
      <c r="L1118" s="98" t="s">
        <v>65</v>
      </c>
    </row>
    <row r="1119" spans="1:12" x14ac:dyDescent="0.35">
      <c r="A1119" s="75" t="s">
        <v>21</v>
      </c>
      <c r="B1119" s="76">
        <v>4387172</v>
      </c>
      <c r="C1119" s="96">
        <v>4388344</v>
      </c>
      <c r="D1119" s="74" t="s">
        <v>39</v>
      </c>
      <c r="E1119" s="93" t="s">
        <v>4830</v>
      </c>
      <c r="F1119" s="97" t="s">
        <v>4834</v>
      </c>
      <c r="G1119" s="75" t="s">
        <v>42</v>
      </c>
      <c r="H1119" s="76" t="s">
        <v>4835</v>
      </c>
      <c r="I1119" s="96" t="s">
        <v>4830</v>
      </c>
      <c r="J1119" s="74">
        <v>390</v>
      </c>
      <c r="K1119" s="93" t="s">
        <v>4836</v>
      </c>
      <c r="L1119" s="98" t="s">
        <v>65</v>
      </c>
    </row>
    <row r="1120" spans="1:12" x14ac:dyDescent="0.35">
      <c r="A1120" s="75" t="s">
        <v>21</v>
      </c>
      <c r="B1120" s="76">
        <v>4388456</v>
      </c>
      <c r="C1120" s="96">
        <v>4389808</v>
      </c>
      <c r="D1120" s="74" t="s">
        <v>39</v>
      </c>
      <c r="E1120" s="93" t="s">
        <v>4837</v>
      </c>
      <c r="F1120" s="97" t="s">
        <v>4838</v>
      </c>
      <c r="G1120" s="75" t="s">
        <v>42</v>
      </c>
      <c r="H1120" s="76" t="s">
        <v>4839</v>
      </c>
      <c r="I1120" s="96" t="s">
        <v>4837</v>
      </c>
      <c r="J1120" s="74">
        <v>450</v>
      </c>
      <c r="K1120" s="93" t="s">
        <v>4840</v>
      </c>
      <c r="L1120" s="98" t="s">
        <v>4841</v>
      </c>
    </row>
    <row r="1121" spans="1:12" x14ac:dyDescent="0.35">
      <c r="A1121" s="75" t="s">
        <v>21</v>
      </c>
      <c r="B1121" s="76">
        <v>4396974</v>
      </c>
      <c r="C1121" s="96">
        <v>4397228</v>
      </c>
      <c r="D1121" s="74" t="s">
        <v>39</v>
      </c>
      <c r="E1121" s="93" t="s">
        <v>4233</v>
      </c>
      <c r="G1121" s="75" t="s">
        <v>42</v>
      </c>
      <c r="H1121" s="76" t="s">
        <v>4842</v>
      </c>
      <c r="I1121" s="96" t="s">
        <v>4233</v>
      </c>
      <c r="J1121" s="74">
        <v>84</v>
      </c>
      <c r="K1121" s="93" t="s">
        <v>4843</v>
      </c>
      <c r="L1121" s="98" t="s">
        <v>4844</v>
      </c>
    </row>
    <row r="1122" spans="1:12" x14ac:dyDescent="0.35">
      <c r="A1122" s="75" t="s">
        <v>21</v>
      </c>
      <c r="B1122" s="76">
        <v>4408769</v>
      </c>
      <c r="C1122" s="96">
        <v>4409545</v>
      </c>
      <c r="D1122" s="74" t="s">
        <v>39</v>
      </c>
      <c r="E1122" s="93" t="s">
        <v>4845</v>
      </c>
      <c r="F1122" s="97" t="s">
        <v>4846</v>
      </c>
      <c r="G1122" s="75" t="s">
        <v>42</v>
      </c>
      <c r="H1122" s="76" t="s">
        <v>4847</v>
      </c>
      <c r="I1122" s="96" t="s">
        <v>4845</v>
      </c>
      <c r="J1122" s="74">
        <v>258</v>
      </c>
      <c r="K1122" s="93" t="s">
        <v>4848</v>
      </c>
      <c r="L1122" s="98" t="s">
        <v>4849</v>
      </c>
    </row>
    <row r="1123" spans="1:12" x14ac:dyDescent="0.35">
      <c r="A1123" s="75" t="s">
        <v>21</v>
      </c>
      <c r="B1123" s="76">
        <v>4409550</v>
      </c>
      <c r="C1123" s="96">
        <v>4411007</v>
      </c>
      <c r="D1123" s="74" t="s">
        <v>39</v>
      </c>
      <c r="E1123" s="93" t="s">
        <v>4850</v>
      </c>
      <c r="F1123" s="97" t="s">
        <v>4851</v>
      </c>
      <c r="G1123" s="75" t="s">
        <v>42</v>
      </c>
      <c r="H1123" s="76" t="s">
        <v>4852</v>
      </c>
      <c r="I1123" s="96" t="s">
        <v>4850</v>
      </c>
      <c r="J1123" s="74">
        <v>485</v>
      </c>
      <c r="K1123" s="93" t="s">
        <v>4853</v>
      </c>
      <c r="L1123" s="98" t="s">
        <v>4854</v>
      </c>
    </row>
    <row r="1124" spans="1:12" x14ac:dyDescent="0.35">
      <c r="A1124" s="75" t="s">
        <v>21</v>
      </c>
      <c r="B1124" s="76">
        <v>4411025</v>
      </c>
      <c r="C1124" s="96">
        <v>4411339</v>
      </c>
      <c r="D1124" s="74" t="s">
        <v>39</v>
      </c>
      <c r="E1124" s="93" t="s">
        <v>4855</v>
      </c>
      <c r="F1124" s="97" t="s">
        <v>4856</v>
      </c>
      <c r="G1124" s="75" t="s">
        <v>42</v>
      </c>
      <c r="H1124" s="76" t="s">
        <v>4857</v>
      </c>
      <c r="I1124" s="96" t="s">
        <v>4855</v>
      </c>
      <c r="J1124" s="74">
        <v>104</v>
      </c>
      <c r="K1124" s="93" t="s">
        <v>4858</v>
      </c>
      <c r="L1124" s="98" t="s">
        <v>4859</v>
      </c>
    </row>
    <row r="1125" spans="1:12" x14ac:dyDescent="0.35">
      <c r="A1125" s="75" t="s">
        <v>21</v>
      </c>
      <c r="B1125" s="76">
        <v>4411365</v>
      </c>
      <c r="C1125" s="96">
        <v>4412639</v>
      </c>
      <c r="D1125" s="74" t="s">
        <v>39</v>
      </c>
      <c r="E1125" s="93" t="s">
        <v>4860</v>
      </c>
      <c r="F1125" s="97" t="s">
        <v>4861</v>
      </c>
      <c r="G1125" s="75" t="s">
        <v>42</v>
      </c>
      <c r="H1125" s="76" t="s">
        <v>4862</v>
      </c>
      <c r="I1125" s="96" t="s">
        <v>4860</v>
      </c>
      <c r="J1125" s="74">
        <v>424</v>
      </c>
      <c r="K1125" s="93" t="s">
        <v>4863</v>
      </c>
      <c r="L1125" s="98" t="s">
        <v>4864</v>
      </c>
    </row>
    <row r="1126" spans="1:12" x14ac:dyDescent="0.35">
      <c r="A1126" s="75" t="s">
        <v>21</v>
      </c>
      <c r="B1126" s="76">
        <v>4413848</v>
      </c>
      <c r="C1126" s="96">
        <v>4415014</v>
      </c>
      <c r="D1126" s="74" t="s">
        <v>39</v>
      </c>
      <c r="E1126" s="93" t="s">
        <v>4865</v>
      </c>
      <c r="F1126" s="97" t="s">
        <v>4866</v>
      </c>
      <c r="G1126" s="75" t="s">
        <v>42</v>
      </c>
      <c r="H1126" s="76" t="s">
        <v>4867</v>
      </c>
      <c r="I1126" s="96" t="s">
        <v>4865</v>
      </c>
      <c r="J1126" s="74">
        <v>388</v>
      </c>
      <c r="K1126" s="93" t="s">
        <v>4868</v>
      </c>
      <c r="L1126" s="98" t="s">
        <v>4323</v>
      </c>
    </row>
    <row r="1127" spans="1:12" x14ac:dyDescent="0.35">
      <c r="A1127" s="75" t="s">
        <v>21</v>
      </c>
      <c r="B1127" s="76">
        <v>4428454</v>
      </c>
      <c r="C1127" s="96">
        <v>4428711</v>
      </c>
      <c r="D1127" s="74" t="s">
        <v>39</v>
      </c>
      <c r="E1127" s="93" t="s">
        <v>4233</v>
      </c>
      <c r="G1127" s="75" t="s">
        <v>42</v>
      </c>
      <c r="H1127" s="76" t="s">
        <v>4869</v>
      </c>
      <c r="I1127" s="96" t="s">
        <v>4233</v>
      </c>
      <c r="J1127" s="74">
        <v>85</v>
      </c>
      <c r="K1127" s="93" t="s">
        <v>4870</v>
      </c>
      <c r="L1127" s="98" t="s">
        <v>1460</v>
      </c>
    </row>
    <row r="1128" spans="1:12" x14ac:dyDescent="0.35">
      <c r="A1128" s="75" t="s">
        <v>21</v>
      </c>
      <c r="B1128" s="76">
        <v>4428716</v>
      </c>
      <c r="C1128" s="96">
        <v>4430086</v>
      </c>
      <c r="D1128" s="74" t="s">
        <v>39</v>
      </c>
      <c r="E1128" s="93" t="s">
        <v>2975</v>
      </c>
      <c r="G1128" s="75" t="s">
        <v>42</v>
      </c>
      <c r="H1128" s="76" t="s">
        <v>4871</v>
      </c>
      <c r="I1128" s="96" t="s">
        <v>2975</v>
      </c>
      <c r="J1128" s="74">
        <v>456</v>
      </c>
      <c r="K1128" s="93" t="s">
        <v>4872</v>
      </c>
      <c r="L1128" s="98" t="s">
        <v>4873</v>
      </c>
    </row>
    <row r="1129" spans="1:12" x14ac:dyDescent="0.35">
      <c r="A1129" s="75" t="s">
        <v>21</v>
      </c>
      <c r="B1129" s="76">
        <v>4458886</v>
      </c>
      <c r="C1129" s="96">
        <v>4459218</v>
      </c>
      <c r="D1129" s="74" t="s">
        <v>55</v>
      </c>
      <c r="E1129" s="93" t="s">
        <v>4874</v>
      </c>
      <c r="G1129" s="75" t="s">
        <v>42</v>
      </c>
      <c r="H1129" s="76" t="s">
        <v>4875</v>
      </c>
      <c r="I1129" s="96" t="s">
        <v>4874</v>
      </c>
      <c r="J1129" s="74">
        <v>110</v>
      </c>
      <c r="K1129" s="93" t="s">
        <v>4876</v>
      </c>
      <c r="L1129" s="98" t="s">
        <v>4877</v>
      </c>
    </row>
    <row r="1130" spans="1:12" x14ac:dyDescent="0.35">
      <c r="A1130" s="75" t="s">
        <v>21</v>
      </c>
      <c r="B1130" s="76">
        <v>4466734</v>
      </c>
      <c r="C1130" s="96">
        <v>4467276</v>
      </c>
      <c r="D1130" s="74" t="s">
        <v>55</v>
      </c>
      <c r="E1130" s="93" t="s">
        <v>4878</v>
      </c>
      <c r="F1130" s="97" t="s">
        <v>4879</v>
      </c>
      <c r="G1130" s="75" t="s">
        <v>42</v>
      </c>
      <c r="H1130" s="76" t="s">
        <v>4880</v>
      </c>
      <c r="I1130" s="96" t="s">
        <v>4878</v>
      </c>
      <c r="J1130" s="74">
        <v>180</v>
      </c>
      <c r="K1130" s="93" t="s">
        <v>4881</v>
      </c>
      <c r="L1130" s="98" t="s">
        <v>4882</v>
      </c>
    </row>
    <row r="1131" spans="1:12" x14ac:dyDescent="0.35">
      <c r="A1131" s="75" t="s">
        <v>21</v>
      </c>
      <c r="B1131" s="76">
        <v>4472045</v>
      </c>
      <c r="C1131" s="96">
        <v>4473574</v>
      </c>
      <c r="D1131" s="74" t="s">
        <v>39</v>
      </c>
      <c r="E1131" s="93" t="s">
        <v>4883</v>
      </c>
      <c r="F1131" s="97" t="s">
        <v>4884</v>
      </c>
      <c r="G1131" s="75" t="s">
        <v>42</v>
      </c>
      <c r="H1131" s="76" t="s">
        <v>4885</v>
      </c>
      <c r="I1131" s="96" t="s">
        <v>4883</v>
      </c>
      <c r="J1131" s="74">
        <v>509</v>
      </c>
      <c r="K1131" s="93" t="s">
        <v>4886</v>
      </c>
      <c r="L1131" s="98" t="s">
        <v>1071</v>
      </c>
    </row>
  </sheetData>
  <hyperlinks>
    <hyperlink ref="L2" r:id="rId1" display="https://enzyme.expasy.org/EC/2.4.1.18" xr:uid="{B9FDE6C3-ACAE-4197-B264-0BEFEF2FE460}"/>
    <hyperlink ref="L3" r:id="rId2" display="https://enzyme.expasy.org/EC/2.7.7.27" xr:uid="{1DE1AC83-3E46-4590-B8F6-90E5E9CCBD9A}"/>
    <hyperlink ref="L4" r:id="rId3" display="https://enzyme.expasy.org/EC/2.7.7.27" xr:uid="{D925D4E5-4A2D-44B5-920C-F84784B740C4}"/>
    <hyperlink ref="L5" r:id="rId4" display="https://enzyme.expasy.org/EC/2.4.-.-" xr:uid="{222873F1-2580-4B37-9AE2-030230FE8436}"/>
    <hyperlink ref="L6" r:id="rId5" display="https://enzyme.expasy.org/EC/1.1.1.-" xr:uid="{530CBD43-4A59-412B-88FD-052FC3733818}"/>
    <hyperlink ref="L7" r:id="rId6" display="https://enzyme.expasy.org/EC/1.1.1.-" xr:uid="{923C52F3-01FF-4390-918E-03ECB7561E5E}"/>
    <hyperlink ref="L8" r:id="rId7" display="https://enzyme.expasy.org/EC/5.4.4.2" xr:uid="{07C2EF2D-31A6-4CC0-8021-D3E7567FCBDB}"/>
    <hyperlink ref="L9" r:id="rId8" display="https://enzyme.expasy.org/EC/2.2.1.9" xr:uid="{179BD3F6-B3AB-4075-905C-9FFF01393D90}"/>
    <hyperlink ref="L10" r:id="rId9" display="https://enzyme.expasy.org/EC/4.2.99.20" xr:uid="{7121359B-F226-4D8E-B6A4-BAC4D14A3C5D}"/>
    <hyperlink ref="L11" r:id="rId10" display="https://enzyme.expasy.org/EC/4.1.3.36" xr:uid="{D05B2BE8-70DD-4950-B5D4-E7010399F269}"/>
    <hyperlink ref="L12" r:id="rId11" display="https://enzyme.expasy.org/EC/6.2.1.26" xr:uid="{F9E32C0F-4038-425E-BCA1-810DF2AA598C}"/>
    <hyperlink ref="L13" r:id="rId12" display="https://enzyme.expasy.org/EC/4.2.1.113" xr:uid="{C3F490AD-FE67-4B09-B284-29CFEAA19957}"/>
    <hyperlink ref="L14" r:id="rId13" display="https://enzyme.expasy.org/EC/7.1.1.7" xr:uid="{265C2F2D-25EE-4354-967F-9434D172B477}"/>
    <hyperlink ref="L15" r:id="rId14" display="https://enzyme.expasy.org/EC/4.4.1.21" xr:uid="{3780D6DD-0942-4763-B535-49F8F26DD091}"/>
    <hyperlink ref="L16" r:id="rId15" display="https://enzyme.expasy.org/EC/1.16.-.-" xr:uid="{6DB32026-E9BB-4569-BF32-4B34699E7859}"/>
    <hyperlink ref="L17" r:id="rId16" display="https://enzyme.expasy.org/EC/7.6.2.-" xr:uid="{BF6D8417-E66A-48B6-8CF5-20A8232D113B}"/>
    <hyperlink ref="L18" r:id="rId17" display="https://enzyme.expasy.org/EC/4.1.1.49" xr:uid="{A07AC598-F8D8-46B8-9A9F-7F204F182531}"/>
    <hyperlink ref="L19" r:id="rId18" display="https://enzyme.expasy.org/EC/2.5.1.6" xr:uid="{63572DFF-8E67-4141-AE31-37B9FDD41D22}"/>
    <hyperlink ref="L20" r:id="rId19" display="https://enzyme.expasy.org/EC/6.3.5.4" xr:uid="{4EE56F66-164C-4388-BAC8-3169DE1DA749}"/>
    <hyperlink ref="L21" r:id="rId20" display="https://enzyme.expasy.org/EC/4.2.1.-" xr:uid="{9C437E2E-0813-4034-A0BB-EAF8A85D96B2}"/>
    <hyperlink ref="L22" r:id="rId21" display="https://enzyme.expasy.org/EC/4.2.3.130" xr:uid="{35C943C1-360B-4E41-9F5B-4EF5680AE69D}"/>
    <hyperlink ref="L23" r:id="rId22" display="https://enzyme.expasy.org/EC/2.1.1.61" xr:uid="{5B20407E-A114-43A4-A8AC-0609F14CC277}"/>
    <hyperlink ref="L24" r:id="rId23" display="https://enzyme.expasy.org/EC/6.1.1.4" xr:uid="{83005A53-7A03-425A-850A-992D528E46F6}"/>
    <hyperlink ref="L25" r:id="rId24" display="https://enzyme.expasy.org/EC/3.2.1.22" xr:uid="{D8B7BBDC-8EA8-4442-BA95-E55144477C57}"/>
    <hyperlink ref="L26" r:id="rId25" display="https://enzyme.expasy.org/EC/6.2.1.14" xr:uid="{DACF823C-68B5-49A5-A9F2-7EC785F34FD8}"/>
    <hyperlink ref="L27" r:id="rId26" display="https://enzyme.expasy.org/EC/2.6.1.62" xr:uid="{9046CF92-AA4B-47C1-8571-FF2161D480FC}"/>
    <hyperlink ref="L28" r:id="rId27" display="https://enzyme.expasy.org/EC/2.3.1.47" xr:uid="{E4B2FE63-7112-4A89-9D82-C1CE3AFD1600}"/>
    <hyperlink ref="L29" r:id="rId28" display="https://enzyme.expasy.org/EC/6.3.3.3" xr:uid="{72A98D98-BBD0-4130-8D9B-6D0D7DABA727}"/>
    <hyperlink ref="L30" r:id="rId29" display="https://enzyme.expasy.org/EC/2.8.1.6" xr:uid="{DC6749DE-E5C7-4A5A-AD4B-6BC1DFFAD60D}"/>
    <hyperlink ref="L31" r:id="rId30" display="https://enzyme.expasy.org/EC/1.1.1.-" xr:uid="{8B731E7C-2912-470D-A64E-3D6B9B10580D}"/>
    <hyperlink ref="L32" r:id="rId31" display="https://enzyme.expasy.org/EC/3.2.1.172" xr:uid="{F45E6EE4-DAD8-4FC0-9827-B67E14619ED3}"/>
    <hyperlink ref="L33" r:id="rId32" display="https://enzyme.expasy.org/EC/1.14.13.-" xr:uid="{C6D48BB9-B8B8-4390-97EA-2694B6788154}"/>
    <hyperlink ref="L34" r:id="rId33" display="https://enzyme.expasy.org/EC/5.4.99.-" xr:uid="{840759E6-D94F-42FF-AC80-E07D4E7CCF3C}"/>
    <hyperlink ref="L35" r:id="rId34" display="https://enzyme.expasy.org/EC/3.4.13.-" xr:uid="{394E3A10-7963-4B62-A8CF-5FD98D4768E5}"/>
    <hyperlink ref="L36" r:id="rId35" display="https://enzyme.expasy.org/EC/2.5.1.47" xr:uid="{174ADB3B-517B-4A72-BB3C-D500E0B3C505}"/>
    <hyperlink ref="L37" r:id="rId36" display="https://enzyme.expasy.org/EC/3.2.1.41" xr:uid="{D2F95953-4C53-4497-A421-368185D8F629}"/>
    <hyperlink ref="L38" r:id="rId37" display="https://enzyme.expasy.org/EC/2.1.1.33" xr:uid="{14A5F9E4-4418-4C48-B6D1-1EA0452D39E2}"/>
    <hyperlink ref="L39" r:id="rId38" display="https://enzyme.expasy.org/EC/3.1.1.-" xr:uid="{16A14A23-E965-4594-82B3-AB1E0031FF73}"/>
    <hyperlink ref="L40" r:id="rId39" display="https://enzyme.expasy.org/EC/1.1.1.-" xr:uid="{0691EC40-38FF-4115-95B7-350C479877E1}"/>
    <hyperlink ref="L41" r:id="rId40" display="https://enzyme.expasy.org/EC/3.-.-.-" xr:uid="{419A706C-BF44-40F8-9890-68E048AEB900}"/>
    <hyperlink ref="L42" r:id="rId41" display="https://enzyme.expasy.org/EC/1.8.-.-" xr:uid="{3305896C-126B-492C-B443-60186B49289D}"/>
    <hyperlink ref="L43" r:id="rId42" display="https://enzyme.expasy.org/EC/6.3.2.8" xr:uid="{1E2FEFCB-4665-464B-BB03-4D2F8403C66D}"/>
    <hyperlink ref="L44" r:id="rId43" display="https://enzyme.expasy.org/EC/2.3.1.-" xr:uid="{68D17A53-BE06-4765-9C8A-DF4BAED9EDAB}"/>
    <hyperlink ref="L45" r:id="rId44" display="https://enzyme.expasy.org/EC/6.2.1.1" xr:uid="{CB9AD016-775B-467C-800B-AB77310ABB15}"/>
    <hyperlink ref="L46" r:id="rId45" display="https://enzyme.expasy.org/EC/6.1.1.1" xr:uid="{A4249E7F-F112-4FD3-8780-2993584D1767}"/>
    <hyperlink ref="L47" r:id="rId46" display="https://enzyme.expasy.org/EC/2.7.7.65" xr:uid="{AAB1FE01-2989-4C11-93BA-84DEE04439CA}"/>
    <hyperlink ref="L48" r:id="rId47" display="https://enzyme.expasy.org/EC/3.1.3.15" xr:uid="{BB5A9476-418D-4846-B37D-0408D40AAB55}"/>
    <hyperlink ref="L49" r:id="rId48" display="https://enzyme.expasy.org/EC/2.8.1.4" xr:uid="{A334EDD1-9155-4EDE-8030-D7A6E6B561EF}"/>
    <hyperlink ref="L50" r:id="rId49" display="https://enzyme.expasy.org/EC/3.5.-.-" xr:uid="{AD448746-FF82-435D-A6C9-379D1D977B1E}"/>
    <hyperlink ref="L51" r:id="rId50" display="https://enzyme.expasy.org/EC/1.11.1.-" xr:uid="{0A9C4D7D-9D8D-4FEA-8015-F0A0E863BC87}"/>
    <hyperlink ref="L52" r:id="rId51" display="https://enzyme.expasy.org/EC/2.7.2.1" xr:uid="{27E58655-AE3A-4745-8AD1-A64FA30D9AA1}"/>
    <hyperlink ref="L53" r:id="rId52" display="https://enzyme.expasy.org/EC/6.3.4.5" xr:uid="{8A4C4353-E232-413E-8930-2BA4CB775E09}"/>
    <hyperlink ref="L54" r:id="rId53" display="https://enzyme.expasy.org/EC/4.3.2.1" xr:uid="{3C029680-FC46-4AD6-B830-C7A9F7C5AC22}"/>
    <hyperlink ref="L55" r:id="rId54" display="https://enzyme.expasy.org/EC/1.-.-.-" xr:uid="{FCFD3EF6-2BFA-42B3-BBD2-40E0926E5B6A}"/>
    <hyperlink ref="L56" r:id="rId55" display="https://enzyme.expasy.org/EC/1.8.-.-" xr:uid="{D96BF9E6-3A33-48BA-9E3E-6CEFEF01A168}"/>
    <hyperlink ref="L57" r:id="rId56" display="https://enzyme.expasy.org/EC/1.-.-.-" xr:uid="{76950B99-586D-4E80-A4DA-3024FEFE8CC1}"/>
    <hyperlink ref="L58" r:id="rId57" display="https://enzyme.expasy.org/EC/3.1.3.7" xr:uid="{E1DB8BD0-5777-44A2-A118-96165F276FDB}"/>
    <hyperlink ref="L59" r:id="rId58" display="https://enzyme.expasy.org/EC/6.4.1.2" xr:uid="{25E4D59B-70E4-4FBA-871E-77F979073D8E}"/>
    <hyperlink ref="L60" r:id="rId59" display="https://enzyme.expasy.org/EC/6.4.1.2" xr:uid="{6BDF09E4-7FB3-46FC-9AB3-20F87C65C0EA}"/>
    <hyperlink ref="L61" r:id="rId60" display="https://enzyme.expasy.org/EC/2.7.1.11" xr:uid="{C74E50D4-51D5-46E3-8062-12F9562A069D}"/>
    <hyperlink ref="L62" r:id="rId61" display="https://enzyme.expasy.org/EC/2.7.1.40" xr:uid="{F6350A52-7021-4877-BFE9-1F7CB180CE35}"/>
    <hyperlink ref="L63" r:id="rId62" display="https://enzyme.expasy.org/EC/2.3.3.1" xr:uid="{70BA7F8A-F70F-437C-90B1-B7016B0DBD9C}"/>
    <hyperlink ref="L64" r:id="rId63" display="https://enzyme.expasy.org/EC/1.1.1.37" xr:uid="{38B99858-76C8-4B4D-9F3C-9D9B100A4125}"/>
    <hyperlink ref="L65" r:id="rId64" display="https://enzyme.expasy.org/EC/2.7.13.3" xr:uid="{5749D421-15BD-42E4-861A-AD1C97B63EB0}"/>
    <hyperlink ref="L66" r:id="rId65" display="https://enzyme.expasy.org/EC/2.7.7.7" xr:uid="{5F82F3D4-6F6F-441E-AD59-8D07C870B9FF}"/>
    <hyperlink ref="L67" r:id="rId66" display="https://enzyme.expasy.org/EC/3.2.2.23" xr:uid="{BE83D104-3E5C-4204-860C-F1F38DCF1CBD}"/>
    <hyperlink ref="L68" r:id="rId67" display="https://enzyme.expasy.org/EC/2.7.1.24" xr:uid="{EF3A3BC3-A01A-46ED-AE64-51B5FB7BFF44}"/>
    <hyperlink ref="L69" r:id="rId68" display="https://enzyme.expasy.org/EC/4.1.1.50" xr:uid="{E23D0F28-98BD-43AA-B61B-195A16DA28E1}"/>
    <hyperlink ref="L70" r:id="rId69" display="https://enzyme.expasy.org/EC/6.1.1.3" xr:uid="{8DE85E0F-ECF2-4155-A891-495959B14E56}"/>
    <hyperlink ref="L71" r:id="rId70" display="https://enzyme.expasy.org/EC/3.-.-.-" xr:uid="{A539CD94-FA22-4A47-A6A5-3576E9BABC8C}"/>
    <hyperlink ref="L72" r:id="rId71" display="https://enzyme.expasy.org/EC/2.7.13.3" xr:uid="{567A0B67-EA9E-4CFF-A90D-9CC4BCB54176}"/>
    <hyperlink ref="L73" r:id="rId72" display="https://enzyme.expasy.org/EC/3.-.-.-" xr:uid="{55DA04AA-4C80-4704-B77D-E02C564C3906}"/>
    <hyperlink ref="L74" r:id="rId73" display="https://enzyme.expasy.org/EC/3.2.1.99" xr:uid="{2E488AD2-10D8-42F2-BAFF-2002226450D0}"/>
    <hyperlink ref="L75" r:id="rId74" display="https://enzyme.expasy.org/EC/5.3.1.4" xr:uid="{84F3F258-02B6-4DCC-B713-86A8E26B4774}"/>
    <hyperlink ref="L76" r:id="rId75" display="https://enzyme.expasy.org/EC/2.7.1.16" xr:uid="{5BD694DE-2594-4EF3-9A35-5A8D54672171}"/>
    <hyperlink ref="L77" r:id="rId76" display="https://enzyme.expasy.org/EC/5.1.3.4" xr:uid="{97491A76-BF8D-409F-8ABB-0D2291BE97C5}"/>
    <hyperlink ref="L78" r:id="rId77" display="https://enzyme.expasy.org/EC/1.1.1.261" xr:uid="{12072E94-849E-4AB1-BC7D-1B0648D9E1D3}"/>
    <hyperlink ref="L79" r:id="rId78" display="https://enzyme.expasy.org/EC/3.2.1.55" xr:uid="{9BAAE046-02AE-4D4C-BB38-FB0ADD345E27}"/>
    <hyperlink ref="L80" r:id="rId79" display="https://enzyme.expasy.org/EC/1.5.3.-" xr:uid="{ADAAC8B7-5479-4CE5-A7AE-C02229301B3A}"/>
    <hyperlink ref="L81" r:id="rId80" display="https://enzyme.expasy.org/EC/1.1.99.14" xr:uid="{843A8386-EBC3-4B15-A2A2-E77F43C0A666}"/>
    <hyperlink ref="L82" r:id="rId81" display="https://enzyme.expasy.org/EC/2.1.1.-" xr:uid="{FD9A7548-71D2-4E8B-9CA1-18B5F12B1391}"/>
    <hyperlink ref="L83" r:id="rId82" display="https://enzyme.expasy.org/EC/6.1.1.20" xr:uid="{C199D0E9-0C60-431D-810F-C1D3FC5BC7AF}"/>
    <hyperlink ref="L84" r:id="rId83" display="https://enzyme.expasy.org/EC/6.1.1.20" xr:uid="{81A7F333-AE27-4AF0-81F2-C79B9A1A9065}"/>
    <hyperlink ref="L85" r:id="rId84" display="https://enzyme.expasy.org/EC/6.2.1.3" xr:uid="{0DE06FA3-1F28-43CD-B3C1-BEA97A58567D}"/>
    <hyperlink ref="L86" r:id="rId85" display="https://enzyme.expasy.org/EC/4.2.1.17" xr:uid="{6124F31D-4678-46CD-B063-43913CCDC833}"/>
    <hyperlink ref="L87" r:id="rId86" display="https://enzyme.expasy.org/EC/3.2.1.55" xr:uid="{384AB4F1-AD2B-4A30-8F60-83560690791E}"/>
    <hyperlink ref="L88" r:id="rId87" display="https://enzyme.expasy.org/EC/2.7.2.4" xr:uid="{76138BE8-7B3F-4591-B15C-0B93C955CE04}"/>
    <hyperlink ref="L89" r:id="rId88" display="https://enzyme.expasy.org/EC/3.1.2.-" xr:uid="{FF0F109A-8DC1-4883-8DC0-86FC5E90AD37}"/>
    <hyperlink ref="L90" r:id="rId89" display="https://enzyme.expasy.org/EC/5.1.1.3" xr:uid="{AD62538C-2A0C-42E2-A366-F92666EC32C7}"/>
    <hyperlink ref="L91" r:id="rId90" display="https://enzyme.expasy.org/EC/2.7.7.56" xr:uid="{E8A77E60-1ED6-4B42-8DCE-3E529C3A5637}"/>
    <hyperlink ref="L92" r:id="rId91" display="https://enzyme.expasy.org/EC/3.6.1.66" xr:uid="{01613B52-E706-43F6-AD7C-F2BE93621B97}"/>
    <hyperlink ref="L93" r:id="rId92" display="https://enzyme.expasy.org/EC/2.2.1.6" xr:uid="{A8B0A02C-0B19-4527-A45A-552A3E2CC3C2}"/>
    <hyperlink ref="L94" r:id="rId93" display="https://enzyme.expasy.org/EC/1.1.1.86" xr:uid="{68E3D11D-1225-4734-9956-449B2F9B8379}"/>
    <hyperlink ref="L95" r:id="rId94" display="https://enzyme.expasy.org/EC/2.3.3.13" xr:uid="{2CAE80FA-7CA2-4DDF-A4E3-E59CB93B90DC}"/>
    <hyperlink ref="L96" r:id="rId95" display="https://enzyme.expasy.org/EC/1.1.1.85" xr:uid="{8F1C2CAB-F7E6-4398-9797-4592BB43FD52}"/>
    <hyperlink ref="L97" r:id="rId96" display="https://enzyme.expasy.org/EC/4.2.1.33" xr:uid="{E47A4B02-CA40-4F1E-A9F9-970A70D0DF02}"/>
    <hyperlink ref="L98" r:id="rId97" display="https://enzyme.expasy.org/EC/4.2.1.33" xr:uid="{7AD204D6-8B69-458B-9C6E-29215193C54D}"/>
    <hyperlink ref="L99" r:id="rId98" display="https://enzyme.expasy.org/EC/5.2.1.8" xr:uid="{9CEEE213-607F-4A0B-9FDB-3C4D7416D762}"/>
    <hyperlink ref="L100" r:id="rId99" display="https://enzyme.expasy.org/EC/3.4.21.92" xr:uid="{44491708-1C6E-4E53-B89C-5DB9A7CCF8A2}"/>
    <hyperlink ref="L101" r:id="rId100" display="https://enzyme.expasy.org/EC/3.4.21.53" xr:uid="{EFE1E369-7AAF-4276-8454-3946EB696310}"/>
    <hyperlink ref="L102" r:id="rId101" display="https://enzyme.expasy.org/EC/1.2.1.70" xr:uid="{CBC9404A-D2AF-4001-A52C-124B44B3D7F7}"/>
    <hyperlink ref="L103" r:id="rId102" display="https://enzyme.expasy.org/EC/2.5.1.61" xr:uid="{6301C668-C577-4866-82E9-158611F28962}"/>
    <hyperlink ref="L104" r:id="rId103" display="https://enzyme.expasy.org/EC/4.2.1.75" xr:uid="{504BD8B5-807A-4D36-97EE-306E73C8B052}"/>
    <hyperlink ref="L105" r:id="rId104" display="https://enzyme.expasy.org/EC/4.2.1.24" xr:uid="{B3A91552-DC1D-4283-9F0A-C5868018DAE2}"/>
    <hyperlink ref="L106" r:id="rId105" display="https://enzyme.expasy.org/EC/5.4.3.8" xr:uid="{D4629AC0-9B92-4621-A1CB-A257577B7EDE}"/>
    <hyperlink ref="L107" r:id="rId106" display="https://enzyme.expasy.org/EC/6.1.1.9" xr:uid="{8ACC105F-2904-42C4-9572-06F7D0FEC86B}"/>
    <hyperlink ref="L108" r:id="rId107" display="https://enzyme.expasy.org/EC/6.3.2.-" xr:uid="{F3F88EF8-1D12-4A01-B652-CD71DAF1FD37}"/>
    <hyperlink ref="L109" r:id="rId108" display="https://enzyme.expasy.org/EC/3.4.23.43" xr:uid="{A7783C5E-D8E8-4A0C-A282-A816F671A6CC}"/>
    <hyperlink ref="L110" r:id="rId109" display="https://enzyme.expasy.org/EC/3.4.24.-" xr:uid="{B1230CB8-F0B5-44AB-8DB9-49BC353B0DB7}"/>
    <hyperlink ref="L111" r:id="rId110" display="https://enzyme.expasy.org/EC/4.2.1.51" xr:uid="{CE371DD3-B593-4EFA-ACCC-3A5F5278C1F7}"/>
    <hyperlink ref="L112" r:id="rId111" display="https://enzyme.expasy.org/EC/2.8.1.7" xr:uid="{2F6D5068-AAB0-4CE8-879B-4AFF7161D454}"/>
    <hyperlink ref="L113" r:id="rId112" display="https://enzyme.expasy.org/EC/1.4.3.16" xr:uid="{CF915AF3-B254-4551-A2DC-8511EBDF4E84}"/>
    <hyperlink ref="L114" r:id="rId113" display="https://enzyme.expasy.org/EC/2.4.2.19" xr:uid="{579AEA7A-00C2-4785-8E90-0F97661F9CE7}"/>
    <hyperlink ref="L115" r:id="rId114" display="https://enzyme.expasy.org/EC/2.5.1.72" xr:uid="{121F7B88-0F1C-4990-8AA8-A3602C370AC5}"/>
    <hyperlink ref="L116" r:id="rId115" display="https://enzyme.expasy.org/EC/1.1.1.18" xr:uid="{28BD1E59-55DB-4C45-8D22-1DDB880C6A67}"/>
    <hyperlink ref="L117" r:id="rId116" display="https://enzyme.expasy.org/EC/3.6.4.12" xr:uid="{2B58A1FD-BC6F-43C8-95A1-CAD714DF4C89}"/>
    <hyperlink ref="L118" r:id="rId117" display="https://enzyme.expasy.org/EC/3.6.4.12" xr:uid="{1CCD3B5F-A75C-4C69-87E1-E573DE49EB3C}"/>
    <hyperlink ref="L119" r:id="rId118" display="https://enzyme.expasy.org/EC/2.4.99.17" xr:uid="{CD1F5717-D8EA-437C-A519-7AE3106B0662}"/>
    <hyperlink ref="L120" r:id="rId119" display="https://enzyme.expasy.org/EC/2.4.2.29" xr:uid="{1FBC7829-9307-4D14-A094-E7DEBAB74E82}"/>
    <hyperlink ref="L121" r:id="rId120" display="https://enzyme.expasy.org/EC/2.4.2.7" xr:uid="{5A069D3F-7FF5-4746-8507-DA5106711735}"/>
    <hyperlink ref="L122" r:id="rId121" display="https://enzyme.expasy.org/EC/2.7.6.5" xr:uid="{71A4FD60-BDC4-441A-AD1B-75C1E5F54D16}"/>
    <hyperlink ref="L123" r:id="rId122" display="https://enzyme.expasy.org/EC/3.1.1.96" xr:uid="{E04C0637-7A9F-43ED-B676-FE5B12F9A846}"/>
    <hyperlink ref="L124" r:id="rId123" display="https://enzyme.expasy.org/EC/6.1.1.21" xr:uid="{22024223-C88C-4990-BD6F-995C7C9F71F0}"/>
    <hyperlink ref="L125" r:id="rId124" display="https://enzyme.expasy.org/EC/6.1.1.-" xr:uid="{C54B1AF9-25ED-4CC9-82C7-F9477CB8143B}"/>
    <hyperlink ref="L126" r:id="rId125" display="https://enzyme.expasy.org/EC/6.1.-.-" xr:uid="{EA766E1C-A25D-4946-9032-47C4B70F00D0}"/>
    <hyperlink ref="L127" r:id="rId126" display="https://enzyme.expasy.org/EC/2.8.1.13" xr:uid="{306F950C-686B-43B3-BE30-7BCB56E74822}"/>
    <hyperlink ref="L128" r:id="rId127" display="https://enzyme.expasy.org/EC/6.1.1.7" xr:uid="{0FE51B2C-2A10-4032-9D99-000657F039AF}"/>
    <hyperlink ref="L129" r:id="rId128" display="https://enzyme.expasy.org/EC/3.1.21.10" xr:uid="{7047E162-F3F9-421E-BE5F-5C593FE0EC73}"/>
    <hyperlink ref="L130" r:id="rId129" display="https://enzyme.expasy.org/EC/2.1.-.-" xr:uid="{9A1D7567-39BB-41F8-A676-C9901DD6FBA8}"/>
    <hyperlink ref="L131" r:id="rId130" display="https://enzyme.expasy.org/EC/2.1.1.-" xr:uid="{5AE5C93A-E8A1-4E22-8C23-8B39C1DB1E4B}"/>
    <hyperlink ref="L132" r:id="rId131" display="https://enzyme.expasy.org/EC/2.7.1.48" xr:uid="{71367B32-EF05-481D-8AD1-2DC83694F7F5}"/>
    <hyperlink ref="L133" r:id="rId132" display="https://enzyme.expasy.org/EC/2.1.1.-" xr:uid="{833D5AA5-E655-4E39-9F5C-E470FB104EC7}"/>
    <hyperlink ref="L134" r:id="rId133" display="https://enzyme.expasy.org/EC/3.2.2.16" xr:uid="{5BD302C7-2687-482E-9221-79D3BF294F84}"/>
    <hyperlink ref="L135" r:id="rId134" display="https://enzyme.expasy.org/EC/3.2.2.9" xr:uid="{61F74C14-70D6-4E38-8E2D-73A8E7B7317F}"/>
    <hyperlink ref="L136" r:id="rId135" display="https://enzyme.expasy.org/EC/2.5.1.134" xr:uid="{58B95D75-B315-432F-A64D-93FB6779404D}"/>
    <hyperlink ref="L137" r:id="rId136" display="https://enzyme.expasy.org/EC/1.17.1.9" xr:uid="{E1F1CCC8-1718-493C-9181-B4A3A6F84A2A}"/>
    <hyperlink ref="L138" r:id="rId137" display="https://enzyme.expasy.org/EC/1.14.14.1" xr:uid="{2709E88D-E419-450E-8D02-1FABB3D4CB8F}"/>
    <hyperlink ref="L139" r:id="rId138" display="https://enzyme.expasy.org/EC/3.2.1.80" xr:uid="{E707D894-A66E-4B5F-9808-3742AA878029}"/>
    <hyperlink ref="L140" r:id="rId139" display="https://enzyme.expasy.org/EC/1.1.1.-" xr:uid="{20D1B980-45E5-4920-8F81-1E40FE46313D}"/>
    <hyperlink ref="L141" r:id="rId140" display="https://enzyme.expasy.org/EC/1.1.1.-" xr:uid="{7A3ADE63-37CA-4E0A-84AE-B7CB51832FA9}"/>
    <hyperlink ref="L142" r:id="rId141" display="https://enzyme.expasy.org/EC/3.2.1.132" xr:uid="{EBBC6AC6-F881-4038-BA31-47B01A7CAB2E}"/>
    <hyperlink ref="L143" r:id="rId142" display="https://enzyme.expasy.org/EC/2.2.1.1" xr:uid="{E1774D13-B024-4CCE-A873-0EFF0DE03E4A}"/>
    <hyperlink ref="L144" r:id="rId143" display="https://enzyme.expasy.org/EC/2.2.1.-" xr:uid="{14BDD587-78FE-45A4-B1F9-6C1C3AF89286}"/>
    <hyperlink ref="L145" r:id="rId144" display="https://enzyme.expasy.org/EC/1.1.1.-" xr:uid="{B441AC6F-CC8C-4F14-9FE9-A949A85D48F9}"/>
    <hyperlink ref="L146" r:id="rId145" display="https://enzyme.expasy.org/EC/5.1.1.3" xr:uid="{494CDFDB-89D4-4504-A21B-C5FA101508B3}"/>
    <hyperlink ref="L147" r:id="rId146" display="https://enzyme.expasy.org/EC/3.-.-.-" xr:uid="{1558E6B6-8CA2-459E-8486-FCFBD2875135}"/>
    <hyperlink ref="L148" r:id="rId147" display="https://enzyme.expasy.org/EC/1.-.-.-" xr:uid="{1E45157B-C31C-45E1-A1F4-9513C76A6C79}"/>
    <hyperlink ref="L149" r:id="rId148" display="https://enzyme.expasy.org/EC/3.1.21.10" xr:uid="{2F5CF9F8-AFF6-4322-9921-1944CC5EEC4C}"/>
    <hyperlink ref="L150" r:id="rId149" display="https://enzyme.expasy.org/EC/3.5.1.28" xr:uid="{F1CDD623-51D0-41F4-9637-72CB84A57AD4}"/>
    <hyperlink ref="L151" r:id="rId150" display="https://enzyme.expasy.org/EC/1.6.5.-" xr:uid="{BDE919F8-A55D-4EE6-BD3D-3A16491BA960}"/>
    <hyperlink ref="L152" r:id="rId151" display="https://enzyme.expasy.org/EC/1.1.1.343" xr:uid="{6B4BE39D-4350-440E-B8CE-4397DCC1115D}"/>
    <hyperlink ref="L153" r:id="rId152" display="https://enzyme.expasy.org/EC/3.5.1.28" xr:uid="{3B1EEB24-9C87-43F5-9E4C-975BABC8AAFF}"/>
    <hyperlink ref="L154" r:id="rId153" display="https://enzyme.expasy.org/EC/3.1.-.-" xr:uid="{49BF53ED-F4D0-49C2-A92B-EAC611A12E5C}"/>
    <hyperlink ref="L155" r:id="rId154" display="https://enzyme.expasy.org/EC/1.1.1.25" xr:uid="{92C3E0B1-4B04-43F4-941D-62D037332EA7}"/>
    <hyperlink ref="L156" r:id="rId155" display="https://enzyme.expasy.org/EC/2.7.7.18" xr:uid="{9B5EC776-FFB5-4CDF-B94B-3AEE9E90F547}"/>
    <hyperlink ref="L157" r:id="rId156" display="https://enzyme.expasy.org/EC/3.6.1.41" xr:uid="{D0ADA59A-6FB2-4B29-8763-042FD5A3D697}"/>
    <hyperlink ref="L158" r:id="rId157" display="https://enzyme.expasy.org/EC/2.1.1.-" xr:uid="{A45917AC-AF6E-49E4-BB30-58C53A36FC2E}"/>
    <hyperlink ref="L159" r:id="rId158" display="https://enzyme.expasy.org/EC/2.7.7.7" xr:uid="{8AB211EA-BBB6-45B2-9138-B94BF4C553CA}"/>
    <hyperlink ref="L160" r:id="rId159" display="https://enzyme.expasy.org/EC/3.4.24.78" xr:uid="{6FCA6193-3250-401B-8705-251FCFBE0B21}"/>
    <hyperlink ref="L161" r:id="rId160" display="https://enzyme.expasy.org/EC/3.6.5.n1" xr:uid="{5FDB7925-18DC-4D3A-BF88-57E28A9A6158}"/>
    <hyperlink ref="L162" r:id="rId161" display="https://enzyme.expasy.org/EC/2.1.1.193" xr:uid="{720F9AB1-3391-4857-97A9-DB34D95F4EF9}"/>
    <hyperlink ref="L163" r:id="rId162" display="https://enzyme.expasy.org/EC/3.1.4.59" xr:uid="{83162C4B-8685-4591-9542-9E3CB8052EA4}"/>
    <hyperlink ref="L164" r:id="rId163" display="https://enzyme.expasy.org/EC/2.7.1.-" xr:uid="{C5E5F23D-0B5B-4206-BA71-509B24295313}"/>
    <hyperlink ref="L165" r:id="rId164" display="https://enzyme.expasy.org/EC/3.5.4.5" xr:uid="{06AEEF00-931E-4E03-A9C1-2B846D4B6108}"/>
    <hyperlink ref="L166" r:id="rId165" display="https://enzyme.expasy.org/EC/6.1.1.14" xr:uid="{A5B5C75C-10E3-4D38-ADC9-6084716432FB}"/>
    <hyperlink ref="L167" r:id="rId166" display="https://enzyme.expasy.org/EC/6.1.1.14" xr:uid="{EFD2E33E-9732-4CE5-98E8-84018E9895B8}"/>
    <hyperlink ref="L168" r:id="rId167" display="https://enzyme.expasy.org/EC/2.7.11.33" xr:uid="{49F5E787-9373-4C08-8D3D-551866F78743}"/>
    <hyperlink ref="L169" r:id="rId168" display="https://enzyme.expasy.org/EC/2.7.4.28" xr:uid="{D7011188-F5DF-4346-9187-1C17765C2D91}"/>
    <hyperlink ref="L170" r:id="rId169" display="https://enzyme.expasy.org/EC/2.1.1.217" xr:uid="{FCDA0830-9673-46F4-BE8A-50A2A913A7CD}"/>
    <hyperlink ref="L171" r:id="rId170" display="https://enzyme.expasy.org/EC/1.17.7.4" xr:uid="{C125A941-147D-44D4-88A1-6449FBD8B126}"/>
    <hyperlink ref="L172" r:id="rId171" display="https://enzyme.expasy.org/EC/3.1.21.2" xr:uid="{1222D540-FA00-4358-91D8-466FFBCBBC71}"/>
    <hyperlink ref="L173" r:id="rId172" display="https://enzyme.expasy.org/EC/1.17.7.1" xr:uid="{50970382-C8AB-4805-BD9F-A4C7A0DE418A}"/>
    <hyperlink ref="L174" r:id="rId173" display="https://enzyme.expasy.org/EC/1.15.1.1" xr:uid="{9F319D6C-C7A8-4A75-9FB6-0695D61A4B63}"/>
    <hyperlink ref="L175" r:id="rId174" display="https://enzyme.expasy.org/EC/3.4.16.4" xr:uid="{B2BCDC24-7AAE-4B61-90C5-524526BDD2E2}"/>
    <hyperlink ref="L176" r:id="rId175" display="https://enzyme.expasy.org/EC/7.3.2.1" xr:uid="{7DC0D257-0721-4D9F-A82A-629B5CE28F25}"/>
    <hyperlink ref="L177" r:id="rId176" display="https://enzyme.expasy.org/EC/7.3.2.1" xr:uid="{072BDEAE-EBFE-49A3-810F-5CE347FBBACD}"/>
    <hyperlink ref="L178" r:id="rId177" display="https://enzyme.expasy.org/EC/2.4.-.-" xr:uid="{9B0F58EC-F42E-4C36-937C-D5A2D1A4DEF4}"/>
    <hyperlink ref="L179" r:id="rId178" display="https://enzyme.expasy.org/EC/6.3.3.2" xr:uid="{74F6B172-8B6D-4906-B927-8A1BD121266C}"/>
    <hyperlink ref="L180" r:id="rId179" display="https://enzyme.expasy.org/EC/2.7.1.2" xr:uid="{4F984BB4-71C8-49F3-888B-D27D7E48281F}"/>
    <hyperlink ref="L181" r:id="rId180" display="https://enzyme.expasy.org/EC/2.7.8.-" xr:uid="{5D00FB50-BD9C-4916-8C94-52286C2AD717}"/>
    <hyperlink ref="L182" r:id="rId181" display="https://enzyme.expasy.org/EC/3.4.17.-" xr:uid="{BE1B37E2-34C1-440E-9F4E-616B72A0407A}"/>
    <hyperlink ref="L183" r:id="rId182" display="https://enzyme.expasy.org/EC/3.4.21.89" xr:uid="{3BAA3655-F713-4D7F-AF9F-8DFCD4EA28D9}"/>
    <hyperlink ref="L184" r:id="rId183" display="https://enzyme.expasy.org/EC/3.6.4.-" xr:uid="{4F7FB33B-7B9A-4A35-9D67-E2F6CCE664AD}"/>
    <hyperlink ref="L185" r:id="rId184" display="https://enzyme.expasy.org/EC/2.1.2.10" xr:uid="{99AC2CA5-926A-4C75-B01E-F9DE690586E1}"/>
    <hyperlink ref="L186" r:id="rId185" display="https://enzyme.expasy.org/EC/1.4.4.2" xr:uid="{E0D5A45C-06DC-4EC3-A39D-E9E12E965D50}"/>
    <hyperlink ref="L187" r:id="rId186" display="https://enzyme.expasy.org/EC/1.4.4.2" xr:uid="{D2350515-A336-4E81-AD3F-3BD66505F5B2}"/>
    <hyperlink ref="L188" r:id="rId187" display="https://enzyme.expasy.org/EC/2.3.1.181" xr:uid="{ACAC2735-F907-4122-9A36-F83EBC9F4238}"/>
    <hyperlink ref="L189" r:id="rId188" display="https://enzyme.expasy.org/EC/4.2.1.10" xr:uid="{F99E254E-EF4B-4A49-80BC-FC84BCA9A026}"/>
    <hyperlink ref="L190" r:id="rId189" display="https://enzyme.expasy.org/EC/6.4.1.2" xr:uid="{B7B24C87-8FCF-4625-8213-E0D670A6A91C}"/>
    <hyperlink ref="L191" r:id="rId190" display="https://enzyme.expasy.org/EC/6.3.4.14" xr:uid="{1395CEEF-6275-4577-8B8E-DDEB2A0F3F35}"/>
    <hyperlink ref="L192" r:id="rId191" display="https://enzyme.expasy.org/EC/1.5.1.5" xr:uid="{A2CD52D6-A375-4ABD-8A68-6C0335C8F369}"/>
    <hyperlink ref="L193" r:id="rId192" display="https://enzyme.expasy.org/EC/3.5.4.9" xr:uid="{0D75A98F-9236-490C-BB25-B0277F7811A2}"/>
    <hyperlink ref="L194" r:id="rId193" display="https://enzyme.expasy.org/EC/3.1.11.6" xr:uid="{8CFEF0D6-F6A3-45BC-8EAB-041D3B786CA0}"/>
    <hyperlink ref="L195" r:id="rId194" display="https://enzyme.expasy.org/EC/3.1.11.6" xr:uid="{B04AA301-757C-4255-9BDE-5AF506B5FB75}"/>
    <hyperlink ref="L196" r:id="rId195" display="https://enzyme.expasy.org/EC/2.2.1.7" xr:uid="{434527FF-8120-4CA0-B62B-564F5E071F80}"/>
    <hyperlink ref="L197" r:id="rId196" display="https://enzyme.expasy.org/EC/3.4.21.116" xr:uid="{5C8A130E-6367-44BB-AF12-52AC9535ED5C}"/>
    <hyperlink ref="L198" r:id="rId197" display="https://enzyme.expasy.org/EC/3.5.1.-" xr:uid="{47237D12-F8A5-4FBA-8E81-F5B1157A21FD}"/>
    <hyperlink ref="L199" r:id="rId198" display="https://enzyme.expasy.org/EC/2.3.1.9" xr:uid="{4BC5A677-3B85-4331-9C58-8AF788B76669}"/>
    <hyperlink ref="L200" r:id="rId199" display="https://enzyme.expasy.org/EC/1.1.1.157" xr:uid="{183384B9-A1F1-4186-9A5F-931A40952591}"/>
    <hyperlink ref="L201" r:id="rId200" display="https://enzyme.expasy.org/EC/4.2.1.3" xr:uid="{E2D8E176-D0BE-4443-9912-8468EB852868}"/>
    <hyperlink ref="L202" r:id="rId201" display="https://enzyme.expasy.org/EC/4.2.1.79" xr:uid="{A4442430-D5EC-42E7-9041-2ABD4A496300}"/>
    <hyperlink ref="L203" r:id="rId202" display="https://enzyme.expasy.org/EC/4.1.3.30" xr:uid="{1A0542AB-19F7-4487-AB29-B18227E36CA2}"/>
    <hyperlink ref="L204" r:id="rId203" display="https://enzyme.expasy.org/EC/2.3.1.19" xr:uid="{7C7DD855-E6C2-4174-AD80-71ADB69943DF}"/>
    <hyperlink ref="L205" r:id="rId204" display="https://enzyme.expasy.org/EC/2.7.2.7" xr:uid="{17C54818-0591-4F15-8A1F-C5B579C72EDB}"/>
    <hyperlink ref="L206" r:id="rId205" display="https://enzyme.expasy.org/EC/1.8.1.4" xr:uid="{9A02263F-6700-4EB1-8A95-28456B7AB383}"/>
    <hyperlink ref="L207" r:id="rId206" display="https://enzyme.expasy.org/EC/1.2.4.4" xr:uid="{057A9314-3AB3-4993-8A52-B7F07033536E}"/>
    <hyperlink ref="L208" r:id="rId207" display="https://enzyme.expasy.org/EC/1.2.4.4" xr:uid="{056C6880-E11C-4999-8594-4CB135224946}"/>
    <hyperlink ref="L209" r:id="rId208" display="https://enzyme.expasy.org/EC/2.3.1.168" xr:uid="{02B56D75-59E7-4FE3-BA93-1D44E19E129A}"/>
    <hyperlink ref="L210" r:id="rId209" display="https://enzyme.expasy.org/EC/2.-.-.-" xr:uid="{A8BFD5ED-F5E6-413D-B4BD-755A9DC1BE9F}"/>
    <hyperlink ref="L211" r:id="rId210" display="https://enzyme.expasy.org/EC/5.1.99.1" xr:uid="{9EA16CB6-EFC8-498A-9EEB-43B53B57D97C}"/>
    <hyperlink ref="L212" r:id="rId211" display="https://enzyme.expasy.org/EC/2.7.7.7" xr:uid="{AEEA6D70-1DEF-4A6E-8F5B-BE87AFFF44B9}"/>
    <hyperlink ref="L213" r:id="rId212" display="https://enzyme.expasy.org/EC/1.1.1.44" xr:uid="{AEC8B08B-538A-418F-AED0-6E4418C8D6C9}"/>
    <hyperlink ref="L214" r:id="rId213" display="https://enzyme.expasy.org/EC/1.1.1.49" xr:uid="{C904A4E4-F275-4A05-B606-3D67CBBF288F}"/>
    <hyperlink ref="L215" r:id="rId214" display="https://enzyme.expasy.org/EC/3.1.26.11" xr:uid="{1A58D084-74B7-45E8-8D1C-6E29B19FC7D4}"/>
    <hyperlink ref="L216" r:id="rId215" display="https://enzyme.expasy.org/EC/1.6.99.1" xr:uid="{165E0923-3C4B-4706-8FA3-865A1F22397C}"/>
    <hyperlink ref="L217" r:id="rId216" display="https://enzyme.expasy.org/EC/1.5.1.2" xr:uid="{676CC0B3-63DD-4CC2-B0D1-9E2A52CED2BE}"/>
    <hyperlink ref="L218" r:id="rId217" display="https://enzyme.expasy.org/EC/1.-.-.-" xr:uid="{7442DBE9-C333-45DD-BC4D-AD2A65EB965B}"/>
    <hyperlink ref="L219" r:id="rId218" display="https://enzyme.expasy.org/EC/4.3.1.18" xr:uid="{2D455D6D-12C9-4898-89FD-5688AC2EC2E0}"/>
    <hyperlink ref="L220" r:id="rId219" display="https://enzyme.expasy.org/EC/2.7.1.33" xr:uid="{CACB9071-8A85-4E06-BB5B-C19C67466B49}"/>
    <hyperlink ref="L221" r:id="rId220" display="https://enzyme.expasy.org/EC/2.3.-.-" xr:uid="{3E20CE49-2575-4122-B6D9-52C8B94942FA}"/>
    <hyperlink ref="L222" r:id="rId221" display="https://enzyme.expasy.org/EC/1.-.-.-" xr:uid="{22336348-739B-466A-BF18-579177358691}"/>
    <hyperlink ref="L223" r:id="rId222" display="https://enzyme.expasy.org/EC/2.3.1.-" xr:uid="{C84375BB-0DCD-4431-8F25-248BF8169FFB}"/>
    <hyperlink ref="L224" r:id="rId223" display="https://enzyme.expasy.org/EC/1.1.1.-" xr:uid="{23CD2411-E311-40A2-9C00-D3CEB2328AAE}"/>
    <hyperlink ref="L225" r:id="rId224" display="https://enzyme.expasy.org/EC/3.6.1.13" xr:uid="{973EE7BE-E5F5-4709-AABD-2661C1C7775E}"/>
    <hyperlink ref="L226" r:id="rId225" display="https://enzyme.expasy.org/EC/3.5.1.1" xr:uid="{569BCE74-10B4-4281-90A6-BC7A3168FC49}"/>
    <hyperlink ref="L227" r:id="rId226" display="https://enzyme.expasy.org/EC/4.3.1.1" xr:uid="{22E43AAF-847D-4211-9041-81ED1F1D95DC}"/>
    <hyperlink ref="L228" r:id="rId227" display="https://enzyme.expasy.org/EC/5.4.2.7" xr:uid="{9EBAC905-9610-456A-AB22-B3C778BBF632}"/>
    <hyperlink ref="L229" r:id="rId228" display="https://enzyme.expasy.org/EC/3.4.16.4" xr:uid="{5AE2E602-53E3-4FFE-8F82-01B72AEEC423}"/>
    <hyperlink ref="L230" r:id="rId229" display="https://enzyme.expasy.org/EC/2.7.11.1" xr:uid="{69E30A58-6C5E-4453-BDF8-C383E509E28E}"/>
    <hyperlink ref="L231" r:id="rId230" display="https://enzyme.expasy.org/EC/4.1.1.20" xr:uid="{8260B38E-365F-4ED2-8292-D8DC647F2BC6}"/>
    <hyperlink ref="L232" r:id="rId231" display="https://enzyme.expasy.org/EC/5.2.1.8" xr:uid="{E4CBB018-EF6A-47B0-BF8C-88994AFF7A32}"/>
    <hyperlink ref="L233" r:id="rId232" display="https://enzyme.expasy.org/EC/3.4.21.89" xr:uid="{C9458E25-2DF3-44EF-94E9-D55661C3CDE0}"/>
    <hyperlink ref="L234" r:id="rId233" display="https://enzyme.expasy.org/EC/1.1.1.193" xr:uid="{D3494C35-28D8-4907-84BA-C39B4F7DA59A}"/>
    <hyperlink ref="L235" r:id="rId234" display="https://enzyme.expasy.org/EC/3.5.4.26" xr:uid="{720BEBA6-5695-4692-AED2-87400CF654CA}"/>
    <hyperlink ref="L236" r:id="rId235" display="https://enzyme.expasy.org/EC/2.5.1.9" xr:uid="{9B7050BB-33B9-41CB-9290-8D0BEB726B1A}"/>
    <hyperlink ref="L237" r:id="rId236" display="https://enzyme.expasy.org/EC/3.5.4.25" xr:uid="{A5834265-A157-419B-81F5-6C7AC377C4CC}"/>
    <hyperlink ref="L238" r:id="rId237" display="https://enzyme.expasy.org/EC/4.1.99.12" xr:uid="{31BA5270-99FB-48E6-AA93-01ADE97E38BE}"/>
    <hyperlink ref="L239" r:id="rId238" display="https://enzyme.expasy.org/EC/2.5.1.78" xr:uid="{8967A7F9-BD9D-4907-B026-3B961E6B82EC}"/>
    <hyperlink ref="L240" r:id="rId239" display="https://enzyme.expasy.org/EC/2.3.1.-" xr:uid="{96FA70FD-6AC9-4060-A72A-99596DD7105A}"/>
    <hyperlink ref="L241" r:id="rId240" display="https://enzyme.expasy.org/EC/3.4.16.4" xr:uid="{2B102B0E-D014-42FB-B80A-C2EC6A3F70AB}"/>
    <hyperlink ref="L242" r:id="rId241" display="https://enzyme.expasy.org/EC/5.4.99.22" xr:uid="{F43AC4B4-5943-4CA2-BD41-F747D721A019}"/>
    <hyperlink ref="L243" r:id="rId242" display="https://enzyme.expasy.org/EC/2.7.13.3" xr:uid="{5CF07AE0-34D4-4E64-99D0-9C6B6AE44A61}"/>
    <hyperlink ref="L244" r:id="rId243" display="https://enzyme.expasy.org/EC/4.2.1.10" xr:uid="{62007B92-17FB-4297-BC95-3B1856114A50}"/>
    <hyperlink ref="L245" r:id="rId244" display="https://enzyme.expasy.org/EC/1.1.1.95" xr:uid="{86AABFC6-4906-4DC6-A680-C1AF9905B920}"/>
    <hyperlink ref="L246" r:id="rId245" display="https://enzyme.expasy.org/EC/5.6.2.4" xr:uid="{0D87A8A1-41F1-4228-B3CB-7476B5007D91}"/>
    <hyperlink ref="L247" r:id="rId246" display="https://enzyme.expasy.org/EC/3.4.-.-" xr:uid="{7E6810C3-6A8D-4073-951F-F5BF2362F108}"/>
    <hyperlink ref="L248" r:id="rId247" display="https://enzyme.expasy.org/EC/1.4.1.2" xr:uid="{0CF08DAA-16F3-49C0-8671-2C8BAC5FE5B2}"/>
    <hyperlink ref="L249" r:id="rId248" display="https://enzyme.expasy.org/EC/3.4.-.-" xr:uid="{6CEE9E25-CD60-46D6-A4B7-D1B505E7FE92}"/>
    <hyperlink ref="L250" r:id="rId249" display="https://enzyme.expasy.org/EC/2.7.4.25" xr:uid="{8884D226-2375-4CA6-9334-C0F250738998}"/>
    <hyperlink ref="L251" r:id="rId250" display="https://enzyme.expasy.org/EC/5.3.3.2" xr:uid="{56DECEA6-92CB-4BC1-8E27-9834D042B00B}"/>
    <hyperlink ref="L252" r:id="rId251" display="https://enzyme.expasy.org/EC/3.6.5.-" xr:uid="{7F02CBD2-4B00-4BAD-B626-F5994A3224E0}"/>
    <hyperlink ref="L253" r:id="rId252" display="https://enzyme.expasy.org/EC/1.1.1.94" xr:uid="{08227112-DB84-4636-B8EE-CF1E07C8C7E6}"/>
    <hyperlink ref="L254" r:id="rId253" display="https://enzyme.expasy.org/EC/3.5.4.16" xr:uid="{D2BDD500-6FDB-49F2-84B0-3E5F11093359}"/>
    <hyperlink ref="L255" r:id="rId254" display="https://enzyme.expasy.org/EC/2.5.1.30" xr:uid="{8EEEF922-24E4-455A-BEB4-F83F521BC8E9}"/>
    <hyperlink ref="L256" r:id="rId255" display="https://enzyme.expasy.org/EC/2.1.1.163" xr:uid="{4C17B69D-02DC-4755-BE47-3FDC2EC3A073}"/>
    <hyperlink ref="L257" r:id="rId256" display="https://enzyme.expasy.org/EC/2.7.4.6" xr:uid="{36248901-A3A7-4B41-B714-79C344512FB0}"/>
    <hyperlink ref="L258" r:id="rId257" display="https://enzyme.expasy.org/EC/2.1.1.80" xr:uid="{A1B1B445-F93F-495A-8322-E4450967478F}"/>
    <hyperlink ref="L259" r:id="rId258" display="https://enzyme.expasy.org/EC/4.2.3.5" xr:uid="{B6E19649-722B-48AF-8DA0-BAE212612876}"/>
    <hyperlink ref="L260" r:id="rId259" display="https://enzyme.expasy.org/EC/4.2.3.4" xr:uid="{BA889105-DDEB-490B-9E8C-0F13E2814B8C}"/>
    <hyperlink ref="L261" r:id="rId260" display="https://enzyme.expasy.org/EC/5.4.99.5" xr:uid="{20435D92-BBD3-400F-82D0-A55A3C7A5460}"/>
    <hyperlink ref="L262" r:id="rId261" display="https://enzyme.expasy.org/EC/4.1.3.27" xr:uid="{4AC21222-07CF-4142-A486-B515FBC55A81}"/>
    <hyperlink ref="L263" r:id="rId262" display="https://enzyme.expasy.org/EC/2.4.2.18" xr:uid="{2DA4B896-3D0A-414D-97BA-B8FB997FFE13}"/>
    <hyperlink ref="L264" r:id="rId263" display="https://enzyme.expasy.org/EC/4.1.1.48" xr:uid="{90624F28-0E22-42EA-89CC-C7FC98B71465}"/>
    <hyperlink ref="L265" r:id="rId264" display="https://enzyme.expasy.org/EC/5.3.1.24" xr:uid="{9208DB4C-AF5B-46AC-A3A3-AF161E141263}"/>
    <hyperlink ref="L266" r:id="rId265" display="https://enzyme.expasy.org/EC/4.2.1.20" xr:uid="{44E3EB5F-74EE-4EBD-A614-E91CBB1285E9}"/>
    <hyperlink ref="L267" r:id="rId266" display="https://enzyme.expasy.org/EC/4.2.1.20" xr:uid="{82A75D64-048A-44E1-94EA-24219B085B5D}"/>
    <hyperlink ref="L268" r:id="rId267" display="https://enzyme.expasy.org/EC/2.6.1.9" xr:uid="{716C293E-ABF8-48C6-BE91-C906B9CA6DF0}"/>
    <hyperlink ref="L269" r:id="rId268" display="https://enzyme.expasy.org/EC/1.3.1.12" xr:uid="{AA1456BD-2647-4848-B493-FEC66BA4A43C}"/>
    <hyperlink ref="L270" r:id="rId269" display="https://enzyme.expasy.org/EC/2.5.1.19" xr:uid="{237F932A-3AF0-4A98-AD20-120696151E71}"/>
    <hyperlink ref="L271" r:id="rId270" display="https://enzyme.expasy.org/EC/1.17.1.8" xr:uid="{5C054048-84AE-444B-AFD4-1D8E4B9D6281}"/>
    <hyperlink ref="L272" r:id="rId271" display="https://enzyme.expasy.org/EC/4.2.3.3" xr:uid="{7043225C-F8F2-42BB-A0D7-8252F39AC3D0}"/>
    <hyperlink ref="L273" r:id="rId272" display="https://enzyme.expasy.org/EC/2.7.7.72" xr:uid="{E3149351-7D80-49C5-AC38-BDF6D51C408C}"/>
    <hyperlink ref="L274" r:id="rId273" display="https://enzyme.expasy.org/EC/6.3.4.15" xr:uid="{0C17342D-3C79-4A02-8949-935FDDF1E71C}"/>
    <hyperlink ref="L275" r:id="rId274" display="https://enzyme.expasy.org/EC/2.1.2.11" xr:uid="{71B49903-EF5F-4D23-9967-1929F76EBCA2}"/>
    <hyperlink ref="L276" r:id="rId275" display="https://enzyme.expasy.org/EC/6.3.2.1" xr:uid="{86FC3B08-078C-4A1E-92D9-6426BB1443A2}"/>
    <hyperlink ref="L277" r:id="rId276" display="https://enzyme.expasy.org/EC/4.1.1.11" xr:uid="{713A412F-43B1-4FBD-BA44-5396CC720DC1}"/>
    <hyperlink ref="L278" r:id="rId277" display="https://enzyme.expasy.org/EC/3.6.4.12" xr:uid="{15C49A2C-BB94-4857-BB8B-19E7E0478E76}"/>
    <hyperlink ref="L279" r:id="rId278" display="https://enzyme.expasy.org/EC/2.6.1.1" xr:uid="{7DF64E1B-24CC-4A4F-A3A1-AE344CFAD8D0}"/>
    <hyperlink ref="L280" r:id="rId279" display="https://enzyme.expasy.org/EC/6.1.1.22" xr:uid="{6A0FB68A-BC97-44AC-9453-1807CD5FEEAB}"/>
    <hyperlink ref="L281" r:id="rId280" display="https://enzyme.expasy.org/EC/4.2.99.18" xr:uid="{973DEE91-D3C6-41D6-BA01-B904F85498D6}"/>
    <hyperlink ref="L282" r:id="rId281" display="https://enzyme.expasy.org/EC/3.1.21.10" xr:uid="{592B7183-5C76-4C88-A714-02755C65A5C9}"/>
    <hyperlink ref="L283" r:id="rId282" display="https://enzyme.expasy.org/EC/2.1.1.-" xr:uid="{79F8C913-309F-474E-8611-65C1DF2D88B4}"/>
    <hyperlink ref="L284" r:id="rId283" display="https://enzyme.expasy.org/EC/3.6.4.12" xr:uid="{A1ECB05B-C52D-4F46-8D6E-3755656F68BB}"/>
    <hyperlink ref="L285" r:id="rId284" display="https://enzyme.expasy.org/EC/1.1.1.127" xr:uid="{6C37E055-B27A-4364-9915-421D7E2885E5}"/>
    <hyperlink ref="L286" r:id="rId285" display="https://enzyme.expasy.org/EC/5.3.1.17" xr:uid="{149A2035-5F86-4302-AC1D-FA9682467E5E}"/>
    <hyperlink ref="L287" r:id="rId286" display="https://enzyme.expasy.org/EC/2.7.1.45" xr:uid="{FB161EB2-BE83-4DD1-BD63-06A903EBB925}"/>
    <hyperlink ref="L288" r:id="rId287" display="https://enzyme.expasy.org/EC/4.1.2.14" xr:uid="{CB568C6E-1D84-435C-B228-9D982B2E8C2A}"/>
    <hyperlink ref="L289" r:id="rId288" display="https://enzyme.expasy.org/EC/4.1.3.16" xr:uid="{8DD65DDD-C3C3-4EC8-97E7-DAA629964371}"/>
    <hyperlink ref="L290" r:id="rId289" display="https://enzyme.expasy.org/EC/3.4.17.19" xr:uid="{1ACE9C3B-279E-47B3-BD7D-6CC92551161A}"/>
    <hyperlink ref="L291" r:id="rId290" display="https://enzyme.expasy.org/EC/2.4.2.22" xr:uid="{AB0DBB0D-7668-49E9-A669-FE86EF6DFC63}"/>
    <hyperlink ref="L292" r:id="rId291" display="https://enzyme.expasy.org/EC/3.1.11.-" xr:uid="{5AEB7F42-BDD5-4881-8492-AEA9E0D413C9}"/>
    <hyperlink ref="L293" r:id="rId292" display="https://enzyme.expasy.org/EC/2.3.1.31" xr:uid="{9C903C44-FCC5-4327-9781-4BA10214575B}"/>
    <hyperlink ref="L294" r:id="rId293" display="https://enzyme.expasy.org/EC/1.11.1.-" xr:uid="{62BF9158-A5C2-41C2-8FFA-8C877DB577FE}"/>
    <hyperlink ref="L295" r:id="rId294" display="https://enzyme.expasy.org/EC/4.2.1.9" xr:uid="{25F88A4D-7818-4E49-AE1A-C4D1354F3D47}"/>
    <hyperlink ref="L296" r:id="rId295" display="https://enzyme.expasy.org/EC/2.1.1.-" xr:uid="{F4150B08-2985-46E3-9137-D96BDB459C93}"/>
    <hyperlink ref="L297" r:id="rId296" display="https://enzyme.expasy.org/EC/3.1.3.-" xr:uid="{58D76CE2-19AB-4893-8CDA-646F43F9F9F6}"/>
    <hyperlink ref="L298" r:id="rId297" display="https://enzyme.expasy.org/EC/2.1.1.45" xr:uid="{E3471E3F-1188-48DA-ACE3-CD6E78988D41}"/>
    <hyperlink ref="L299" r:id="rId298" display="https://enzyme.expasy.org/EC/1.5.1.3" xr:uid="{88584A56-9A5F-4DF7-A8F7-5D580F71C1D6}"/>
    <hyperlink ref="L300" r:id="rId299" display="https://enzyme.expasy.org/EC/4.3.1.19" xr:uid="{FFD8DAEA-27E0-43FD-8186-8F8F8B3C043A}"/>
    <hyperlink ref="L301" r:id="rId300" display="https://enzyme.expasy.org/EC/1.8.4.11" xr:uid="{E3C92913-E5D8-45C7-8A3C-3934C600F91C}"/>
    <hyperlink ref="L302" r:id="rId301" display="https://enzyme.expasy.org/EC/1.8.4.12" xr:uid="{0E978D50-9DAF-43D9-8BCA-8E4B2EE152F3}"/>
    <hyperlink ref="L303" r:id="rId302" display="https://enzyme.expasy.org/EC/2.3.-.-" xr:uid="{1B0CB2CB-2217-44B9-880B-F117B55E0E88}"/>
    <hyperlink ref="L304" r:id="rId303" display="https://enzyme.expasy.org/EC/6.5.1.1" xr:uid="{464269C5-73A3-4D91-A8A0-3AAA1428C946}"/>
    <hyperlink ref="L305" r:id="rId304" display="https://enzyme.expasy.org/EC/2.7.7.7" xr:uid="{B379C4CB-45CE-4BBF-A765-CA02762D2C09}"/>
    <hyperlink ref="L306" r:id="rId305" display="https://enzyme.expasy.org/EC/2.1.1.37" xr:uid="{92457A36-7A90-4FC5-BBB3-D724E19DC8D4}"/>
    <hyperlink ref="L307" r:id="rId306" display="https://enzyme.expasy.org/EC/2.1.1.37" xr:uid="{7C3B7881-F957-4DC3-BAC5-CE7654DB6094}"/>
    <hyperlink ref="L308" r:id="rId307" display="https://enzyme.expasy.org/EC/1.17.4.1" xr:uid="{971CE5CA-51A4-4A74-80EE-597DF7C908B7}"/>
    <hyperlink ref="L309" r:id="rId308" display="https://enzyme.expasy.org/EC/1.17.4.1" xr:uid="{51C13085-9D99-4068-BFF1-B398ECFA473E}"/>
    <hyperlink ref="L310" r:id="rId309" display="https://enzyme.expasy.org/EC/1.8.-.-" xr:uid="{EA35D209-6AA0-4130-BD27-AB3A092BCFB5}"/>
    <hyperlink ref="L311" r:id="rId310" display="https://enzyme.expasy.org/EC/2.1.1.45" xr:uid="{2290206E-9663-4036-AC2C-F973F2ACF645}"/>
    <hyperlink ref="L312" r:id="rId311" display="https://enzyme.expasy.org/EC/1.5.1.3" xr:uid="{E0D839E4-6B8B-40AD-9558-650C6653F2F9}"/>
    <hyperlink ref="L313" r:id="rId312" display="https://enzyme.expasy.org/EC/3.1.3.27" xr:uid="{655D799D-C9CB-4546-829A-9E2616A9288C}"/>
    <hyperlink ref="L314" r:id="rId313" display="https://enzyme.expasy.org/EC/2.4.2.1" xr:uid="{B4773A00-7DA8-418F-8B7D-7EE933AA6CB0}"/>
    <hyperlink ref="L315" r:id="rId314" display="https://enzyme.expasy.org/EC/2.1.1.-" xr:uid="{5458C7F9-6F0B-4A37-9658-2452CBCF8EAA}"/>
    <hyperlink ref="L316" r:id="rId315" display="https://enzyme.expasy.org/EC/3.4.21.102" xr:uid="{B1EC8591-D982-4F24-8939-5586C62B1F3D}"/>
    <hyperlink ref="L317" r:id="rId316" display="https://enzyme.expasy.org/EC/3.-.-.-" xr:uid="{D066BD28-2ABC-4482-837A-EA4944A8E439}"/>
    <hyperlink ref="L318" r:id="rId317" display="https://enzyme.expasy.org/EC/1.-.-.-" xr:uid="{2B04C7B7-06CB-4850-B839-318FEFA9C92A}"/>
    <hyperlink ref="L319" r:id="rId318" display="https://enzyme.expasy.org/EC/2.7.7.85" xr:uid="{A23268E7-AA3C-48F4-AB07-4BFAB6D309C4}"/>
    <hyperlink ref="L320" r:id="rId319" display="https://enzyme.expasy.org/EC/3.4.19.11" xr:uid="{342A0D87-48A2-440A-9640-387D070CA432}"/>
    <hyperlink ref="L321" r:id="rId320" display="https://enzyme.expasy.org/EC/1.15.1.1" xr:uid="{12F9F0CC-4C00-4732-AC15-56E9782C7D69}"/>
    <hyperlink ref="L322" r:id="rId321" display="https://enzyme.expasy.org/EC/1.2.4.2" xr:uid="{1CD217D4-A43E-4082-AA0B-913B4D8E9079}"/>
    <hyperlink ref="L323" r:id="rId322" display="https://enzyme.expasy.org/EC/2.3.1.61" xr:uid="{7F557A6E-50A5-4EBB-AD81-9638F878F7C3}"/>
    <hyperlink ref="L324" r:id="rId323" display="https://enzyme.expasy.org/EC/1.15.1.1" xr:uid="{21F9DBDB-2FF1-45FD-A155-144B63F43DA4}"/>
    <hyperlink ref="L325" r:id="rId324" display="https://enzyme.expasy.org/EC/4.2.1.137" xr:uid="{E2A656BE-C2A6-4337-8342-3299294B652B}"/>
    <hyperlink ref="L326" r:id="rId325" display="https://enzyme.expasy.org/EC/1.2.1.3" xr:uid="{B99DAE3B-1115-48E6-BBF1-31F33AFE7700}"/>
    <hyperlink ref="L327" r:id="rId326" display="https://enzyme.expasy.org/EC/5.6.2.4" xr:uid="{0A3BC8FF-C654-4AEE-AA22-A79B7EA1ED43}"/>
    <hyperlink ref="L328" r:id="rId327" display="https://enzyme.expasy.org/EC/1.14.19.-" xr:uid="{3E829330-39C9-4063-BB3C-9399829C0D5B}"/>
    <hyperlink ref="L329" r:id="rId328" display="https://enzyme.expasy.org/EC/3.-.-.-" xr:uid="{1E50B123-8357-426E-A3AE-FE7221C379AA}"/>
    <hyperlink ref="L330" r:id="rId329" display="https://enzyme.expasy.org/EC/3.2.1.22" xr:uid="{478A1B2D-BEE1-49C0-83D3-F98F017CE176}"/>
    <hyperlink ref="L331" r:id="rId330" display="https://enzyme.expasy.org/EC/3.2.1.-" xr:uid="{CBE08E76-8F88-4C66-90C2-74D6FFCF83C6}"/>
    <hyperlink ref="L332" r:id="rId331" display="https://enzyme.expasy.org/EC/3.2.1.8" xr:uid="{B9C15FC3-E48D-4614-BB16-4BF393F505F8}"/>
    <hyperlink ref="L333" r:id="rId332" display="https://enzyme.expasy.org/EC/2.7.9.2" xr:uid="{1D520414-F58D-4CBC-AA6F-476AC8E93B53}"/>
    <hyperlink ref="L334" r:id="rId333" display="https://enzyme.expasy.org/EC/3.5.2.6" xr:uid="{69B11DAB-0CCC-4151-AED2-44E66409B58B}"/>
    <hyperlink ref="L335" r:id="rId334" display="https://enzyme.expasy.org/EC/3.2.-.-" xr:uid="{956B85E6-AFB0-49A6-AD53-635E59C9D46A}"/>
    <hyperlink ref="L336" r:id="rId335" display="https://enzyme.expasy.org/EC/4.1.1.2" xr:uid="{C2CB3722-2A45-4A8A-A9CF-6E1D3A095BC6}"/>
    <hyperlink ref="L337" r:id="rId336" display="https://enzyme.expasy.org/EC/1.14.14.9" xr:uid="{A067620D-CFA0-4FF9-88A1-8FE1DBC0F2D1}"/>
    <hyperlink ref="L338" r:id="rId337" display="https://enzyme.expasy.org/EC/2.7.1.-" xr:uid="{7FE85188-D867-4A74-B65D-B4B1967CC3C2}"/>
    <hyperlink ref="L339" r:id="rId338" display="https://enzyme.expasy.org/EC/2.3.-.-" xr:uid="{F8DBA93F-1543-4E1F-87D5-11721E49AB9E}"/>
    <hyperlink ref="L340" r:id="rId339" display="https://enzyme.expasy.org/EC/1.5.1.2" xr:uid="{05F77D87-70A0-46BC-B94D-F5B66FE59433}"/>
    <hyperlink ref="L341" r:id="rId340" display="https://enzyme.expasy.org/EC/2.7.2.11" xr:uid="{72A1A134-2150-46C5-9992-24D5DE6A7C96}"/>
    <hyperlink ref="L342" r:id="rId341" display="https://enzyme.expasy.org/EC/1.4.1.13" xr:uid="{DD437E10-8D5D-4BE1-9B05-5930443FBA52}"/>
    <hyperlink ref="L343" r:id="rId342" display="https://enzyme.expasy.org/EC/1.4.1.-" xr:uid="{65E5A893-DC6D-4374-8070-309EFCE89F58}"/>
    <hyperlink ref="L344" r:id="rId343" display="https://enzyme.expasy.org/EC/2.3.2.2" xr:uid="{5803CAA9-AD5F-485E-BCC7-7B96CF60951F}"/>
    <hyperlink ref="L345" r:id="rId344" display="https://enzyme.expasy.org/EC/5.1.3.3" xr:uid="{F08BE300-6782-4AA6-B8F5-4467F243AD79}"/>
    <hyperlink ref="L346" r:id="rId345" display="https://enzyme.expasy.org/EC/3.4.16.4" xr:uid="{34EDC697-8F67-454B-A6CB-DD3BB435C4CB}"/>
    <hyperlink ref="L347" r:id="rId346" display="https://enzyme.expasy.org/EC/3.2.1.-" xr:uid="{41CA57BF-3B0A-4DE5-B1CF-F1418B926B6D}"/>
    <hyperlink ref="L348" r:id="rId347" display="https://enzyme.expasy.org/EC/4.2.1.17" xr:uid="{8B04E7EF-1E8E-4257-92DE-3910C1A16DE6}"/>
    <hyperlink ref="L349" r:id="rId348" display="https://enzyme.expasy.org/EC/2.7.7.9" xr:uid="{0327F6A8-8C22-464D-81C7-351C6F9B0AB2}"/>
    <hyperlink ref="L350" r:id="rId349" display="https://enzyme.expasy.org/EC/3.2.1.55" xr:uid="{1EDB9403-5259-427C-B280-548230730602}"/>
    <hyperlink ref="L351" r:id="rId350" display="https://enzyme.expasy.org/EC/3.2.1.136" xr:uid="{86C8ED1D-EEB2-4115-98CD-55B6EDAF8723}"/>
    <hyperlink ref="L352" r:id="rId351" display="https://enzyme.expasy.org/EC/5.6.2.2" xr:uid="{EF5D01FE-6B7C-4625-A9A0-0780DD78D40E}"/>
    <hyperlink ref="L353" r:id="rId352" display="https://enzyme.expasy.org/EC/5.6.2.2" xr:uid="{CF324453-4934-4235-AB73-27C41ECF5DE2}"/>
    <hyperlink ref="L354" r:id="rId353" display="https://enzyme.expasy.org/EC/2.3.1.15" xr:uid="{36A46A14-DBD1-4DFB-99F2-8DF5EAEB8D05}"/>
    <hyperlink ref="L355" r:id="rId354" display="https://enzyme.expasy.org/EC/4.2.1.3" xr:uid="{A53923E0-B560-4AA5-9200-7C02FAF0C741}"/>
    <hyperlink ref="L356" r:id="rId355" display="https://enzyme.expasy.org/EC/2.2.1.1" xr:uid="{9165C8B4-F09D-47EA-A97F-091E48FA5225}"/>
    <hyperlink ref="L357" r:id="rId356" display="https://enzyme.expasy.org/EC/3.4.21.88" xr:uid="{1C9B57AA-2EEF-44F7-B395-1A75DD36B58A}"/>
    <hyperlink ref="L358" r:id="rId357" display="https://enzyme.expasy.org/EC/2.1.1.45" xr:uid="{E0AC94C2-E78D-42F2-9878-1EF62BBE513D}"/>
    <hyperlink ref="L359" r:id="rId358" display="https://enzyme.expasy.org/EC/5.1.1.1" xr:uid="{601701BE-0B4E-4BAB-B02B-38630C97F5CC}"/>
    <hyperlink ref="L360" r:id="rId359" display="https://enzyme.expasy.org/EC/2.7.1.17" xr:uid="{499336DE-ED5C-4727-AAD5-D5B46D51E6EF}"/>
    <hyperlink ref="L361" r:id="rId360" display="https://enzyme.expasy.org/EC/5.3.1.5" xr:uid="{FF1276E6-71A7-4D5B-96B5-8FB93EE73AC5}"/>
    <hyperlink ref="L362" r:id="rId361" display="https://enzyme.expasy.org/EC/3.2.1.37" xr:uid="{C3E44685-38CE-47DF-AA18-7B2AAD84B493}"/>
    <hyperlink ref="L363" r:id="rId362" display="https://enzyme.expasy.org/EC/3.4.-.-" xr:uid="{409F98F0-111C-474E-BDD8-D9CF8D51C192}"/>
    <hyperlink ref="L364" r:id="rId363" display="https://enzyme.expasy.org/EC/2.3.-.-" xr:uid="{2D3D5831-2EB0-4B14-90C3-39071923218F}"/>
    <hyperlink ref="L365" r:id="rId364" display="https://enzyme.expasy.org/EC/2.4.-.-" xr:uid="{3FDD68D4-9F1B-46A4-A2DE-694EAB7370AC}"/>
    <hyperlink ref="L366" r:id="rId365" display="https://enzyme.expasy.org/EC/2.4.-.-" xr:uid="{B26DDEC7-D9D1-41D2-BEA0-1469BFD2F911}"/>
    <hyperlink ref="L367" r:id="rId366" display="https://enzyme.expasy.org/EC/2.1.1.-" xr:uid="{2E40F9D2-3866-4C0F-AF09-40A567B399A3}"/>
    <hyperlink ref="L368" r:id="rId367" display="https://enzyme.expasy.org/EC/6.3.1.2" xr:uid="{663A619C-0269-4061-8829-F3E890522A0D}"/>
    <hyperlink ref="L369" r:id="rId368" display="https://enzyme.expasy.org/EC/1.17.4.1" xr:uid="{21E6D1F8-EAC9-4B28-ADA4-98D74E692D2C}"/>
    <hyperlink ref="L370" r:id="rId369" display="https://enzyme.expasy.org/EC/1.17.4.1" xr:uid="{88B406D7-FFF3-41F4-A474-A729FFEB9731}"/>
    <hyperlink ref="L371" r:id="rId370" display="https://enzyme.expasy.org/EC/2.5.1.75" xr:uid="{1671A490-3846-49A1-9258-EAB9915F042E}"/>
    <hyperlink ref="L372" r:id="rId371" display="https://enzyme.expasy.org/EC/4.2.1.17" xr:uid="{BF150DAD-1D14-4ECA-971B-572F45E7AB10}"/>
    <hyperlink ref="L373" r:id="rId372" display="https://enzyme.expasy.org/EC/2.3.3.-" xr:uid="{E6C4165B-7D18-4BCA-96D4-8D112DE0C97A}"/>
    <hyperlink ref="L374" r:id="rId373" display="https://enzyme.expasy.org/EC/4.1.1.87" xr:uid="{A95FD143-5B4B-4BCF-B05B-01A81E3442E2}"/>
    <hyperlink ref="L375" r:id="rId374" display="https://enzyme.expasy.org/EC/2.3.1.39" xr:uid="{02692613-4B1A-4E57-809B-476D21EA010F}"/>
    <hyperlink ref="L376" r:id="rId375" display="https://enzyme.expasy.org/EC/2.3.1.-" xr:uid="{7A29E521-DBD5-4AB3-8187-2291D47EA609}"/>
    <hyperlink ref="L377" r:id="rId376" display="https://enzyme.expasy.org/EC/2.3.1.39" xr:uid="{15A7693C-ED3A-4DAE-AF79-7206B2B6CB9D}"/>
    <hyperlink ref="L378" r:id="rId377" display="https://enzyme.expasy.org/EC/2.8.4.3" xr:uid="{668210CA-73CD-41E5-BCAB-726FD33F1FCF}"/>
    <hyperlink ref="L379" r:id="rId378" display="https://enzyme.expasy.org/EC/2.3.1.29" xr:uid="{713FFE70-D90D-4E98-99F4-DBB4C0DDC200}"/>
    <hyperlink ref="L380" r:id="rId379" display="https://enzyme.expasy.org/EC/1.1.1.103" xr:uid="{86C58FBB-A8AD-41ED-8B1E-18BC176EA3D3}"/>
    <hyperlink ref="L381" r:id="rId380" display="https://enzyme.expasy.org/EC/3.1.4.16" xr:uid="{09F888F7-D108-4560-8333-604646B45E88}"/>
    <hyperlink ref="L382" r:id="rId381" display="https://enzyme.expasy.org/EC/3.-.-.-" xr:uid="{E0EAFC0E-DB7A-41DA-BBEB-F3F77E639FC0}"/>
    <hyperlink ref="L383" r:id="rId382" display="https://enzyme.expasy.org/EC/2.7.8.5" xr:uid="{60B7FF6E-2890-4B88-90D7-0C1F1A41BEA6}"/>
    <hyperlink ref="L384" r:id="rId383" display="https://enzyme.expasy.org/EC/3.1.-.-" xr:uid="{FA8A94B3-C97D-462F-8CBF-9290E686BBF0}"/>
    <hyperlink ref="L385" r:id="rId384" display="https://enzyme.expasy.org/EC/4.3.3.7" xr:uid="{B6C667EE-34A6-483C-A3D8-EA587CD93AB2}"/>
    <hyperlink ref="L386" r:id="rId385" display="https://enzyme.expasy.org/EC/2.7.2.4" xr:uid="{99B83661-F72B-4D73-98D6-170CEC991D37}"/>
    <hyperlink ref="L387" r:id="rId386" display="https://enzyme.expasy.org/EC/1.2.1.11" xr:uid="{F4FD4BE4-6896-4452-91BC-E7113CECA72E}"/>
    <hyperlink ref="L388" r:id="rId387" display="https://enzyme.expasy.org/EC/2.7.7.8" xr:uid="{CB5E2767-D272-4511-8361-90A5160C25EE}"/>
    <hyperlink ref="L389" r:id="rId388" display="https://enzyme.expasy.org/EC/2.7.1.26" xr:uid="{1FE980E9-57C0-4DF8-8359-0BE5227EA56E}"/>
    <hyperlink ref="L390" r:id="rId389" display="https://enzyme.expasy.org/EC/2.7.7.2" xr:uid="{5EC4673E-06CB-49FD-AAD6-549D6C31DDBB}"/>
    <hyperlink ref="L391" r:id="rId390" display="https://enzyme.expasy.org/EC/5.4.99.25" xr:uid="{2D851049-8517-4291-BCBD-2F03B9E29E5C}"/>
    <hyperlink ref="L392" r:id="rId391" display="https://enzyme.expasy.org/EC/2.7.7.7" xr:uid="{B2AB62C7-9B77-4637-AE8D-8460C82FE888}"/>
    <hyperlink ref="L393" r:id="rId392" display="https://enzyme.expasy.org/EC/6.1.1.15" xr:uid="{F3466CA6-00EE-48D3-9BDB-B2A164AAF891}"/>
    <hyperlink ref="L394" r:id="rId393" display="https://enzyme.expasy.org/EC/1.1.1.267" xr:uid="{F29726F9-EBE3-4168-ADC2-BEA81E97653D}"/>
    <hyperlink ref="L395" r:id="rId394" display="https://enzyme.expasy.org/EC/2.7.7.41" xr:uid="{A2876D40-7CC2-4651-9E9A-9338EC5567A5}"/>
    <hyperlink ref="L396" r:id="rId395" display="https://enzyme.expasy.org/EC/2.7.4.22" xr:uid="{90109119-8040-4A6F-9F6B-C2272F3FCD07}"/>
    <hyperlink ref="L397" r:id="rId396" display="https://enzyme.expasy.org/EC/3.5.1.44" xr:uid="{0633ADD0-3C52-4929-A32D-1B93BEB390B7}"/>
    <hyperlink ref="L398" r:id="rId397" display="https://enzyme.expasy.org/EC/3.4.25.2" xr:uid="{E84F6061-CF43-46C5-B9F6-A10ECEB7B8AC}"/>
    <hyperlink ref="L399" r:id="rId398" display="https://enzyme.expasy.org/EC/2.1.1.74" xr:uid="{16F888F6-20D1-4208-A5DB-218926FCD6F2}"/>
    <hyperlink ref="L400" r:id="rId399" display="https://enzyme.expasy.org/EC/5.6.2.1" xr:uid="{4C4782D6-A7A7-4471-AD82-F0F0B5C894F5}"/>
    <hyperlink ref="L401" r:id="rId400" display="https://enzyme.expasy.org/EC/6.2.1.5" xr:uid="{CE1DE585-BEF2-4EA8-A395-78110A9D622F}"/>
    <hyperlink ref="L402" r:id="rId401" display="https://enzyme.expasy.org/EC/6.2.1.5" xr:uid="{B398D816-5D59-4F2D-9325-B3618D952CD1}"/>
    <hyperlink ref="L403" r:id="rId402" display="https://enzyme.expasy.org/EC/3.1.26.4" xr:uid="{0B365C8F-38CE-47CE-908B-2D245AAC4168}"/>
    <hyperlink ref="L404" r:id="rId403" display="https://enzyme.expasy.org/EC/2.1.1.228" xr:uid="{95C7D279-0E69-454D-88ED-A992491B6C5E}"/>
    <hyperlink ref="L405" r:id="rId404" display="https://enzyme.expasy.org/EC/1.1.1.100" xr:uid="{50AFB9EF-C203-46A5-877C-27D9D37DB672}"/>
    <hyperlink ref="L406" r:id="rId405" display="https://enzyme.expasy.org/EC/2.3.1.39" xr:uid="{159953CA-C059-4199-9B57-CD15AE6C3A8D}"/>
    <hyperlink ref="L407" r:id="rId406" display="https://enzyme.expasy.org/EC/2.3.1.274" xr:uid="{1F1B985F-3ED2-481E-8C22-B85090C07AA7}"/>
    <hyperlink ref="L408" r:id="rId407" display="https://enzyme.expasy.org/EC/3.6.4.12" xr:uid="{35CA361E-30B5-4DE7-92D4-59602ABD296C}"/>
    <hyperlink ref="L409" r:id="rId408" display="https://enzyme.expasy.org/EC/4.3.1.17" xr:uid="{E9FED643-875C-4D01-B805-A26B8AC1E53F}"/>
    <hyperlink ref="L410" r:id="rId409" display="https://enzyme.expasy.org/EC/4.3.1.17" xr:uid="{E3A8EE7E-DA80-4261-BC2D-2CD2234B6CB0}"/>
    <hyperlink ref="L411" r:id="rId410" display="https://enzyme.expasy.org/EC/2.7.6.2" xr:uid="{51CC0785-1760-4C12-8E9D-7FFF7E30C36E}"/>
    <hyperlink ref="L412" r:id="rId411" display="https://enzyme.expasy.org/EC/5.1.3.1" xr:uid="{24749F1C-6045-41F0-BE38-A13BAD337619}"/>
    <hyperlink ref="L413" r:id="rId412" display="https://enzyme.expasy.org/EC/2.7.11.1" xr:uid="{6B412153-5A42-4914-BE14-2918C270CB99}"/>
    <hyperlink ref="L414" r:id="rId413" display="https://enzyme.expasy.org/EC/3.1.3.16" xr:uid="{0628D6AA-7F6F-4ACF-9291-195F506868E5}"/>
    <hyperlink ref="L415" r:id="rId414" display="https://enzyme.expasy.org/EC/2.1.1.192" xr:uid="{0D660666-B4FD-4421-8BAC-F78855610D14}"/>
    <hyperlink ref="L416" r:id="rId415" display="https://enzyme.expasy.org/EC/2.1.1.176" xr:uid="{B605D964-A094-4E6C-8349-13A14F4C8491}"/>
    <hyperlink ref="L417" r:id="rId416" display="https://enzyme.expasy.org/EC/2.1.2.9" xr:uid="{5BE195F6-9EE5-457F-8930-A1778FA592D6}"/>
    <hyperlink ref="L418" r:id="rId417" display="https://enzyme.expasy.org/EC/3.5.1.88" xr:uid="{2798E8FC-0BD3-48EA-B75B-C117653354FE}"/>
    <hyperlink ref="L419" r:id="rId418" display="https://enzyme.expasy.org/EC/3.6.1.-" xr:uid="{508A0407-DAEA-47A1-A9C7-6D0558FCA034}"/>
    <hyperlink ref="L420" r:id="rId419" display="https://enzyme.expasy.org/EC/4.1.1.36" xr:uid="{72FCF80B-710C-4ADC-A9D6-3B753D1EEBA2}"/>
    <hyperlink ref="L421" r:id="rId420" display="https://enzyme.expasy.org/EC/6.3.2.5" xr:uid="{139795C1-7BE4-4ABC-8012-1B8173CCE45F}"/>
    <hyperlink ref="L422" r:id="rId421" display="https://enzyme.expasy.org/EC/2.7.7.6" xr:uid="{3B550291-C8D6-478E-9C4A-BD1BCF30A7DB}"/>
    <hyperlink ref="L423" r:id="rId422" display="https://enzyme.expasy.org/EC/2.7.4.8" xr:uid="{2FC53240-BAF6-4948-8800-C612B96DC85E}"/>
    <hyperlink ref="L424" r:id="rId423" display="https://enzyme.expasy.org/EC/3.1.-.-" xr:uid="{B1FB8C29-10A9-4DBF-8024-4FAA0A25AFA7}"/>
    <hyperlink ref="L425" r:id="rId424" display="https://enzyme.expasy.org/EC/7.2.2.10" xr:uid="{D7965082-F47A-47E7-A766-71D968F12CFC}"/>
    <hyperlink ref="L426" r:id="rId425" display="https://enzyme.expasy.org/EC/1.3.1.76" xr:uid="{36CB1283-37C4-4060-9803-20645C44C74F}"/>
    <hyperlink ref="L427" r:id="rId426" display="https://enzyme.expasy.org/EC/4.99.1.4" xr:uid="{23A56C9E-2130-4DC5-95F2-371A8E5D4153}"/>
    <hyperlink ref="L428" r:id="rId427" display="https://enzyme.expasy.org/EC/2.1.1.107" xr:uid="{E90FBE3D-D2E8-46BB-A239-DA393D646312}"/>
    <hyperlink ref="L429" r:id="rId428" display="https://enzyme.expasy.org/EC/2.7.1.25" xr:uid="{752AAF8A-9400-414D-BF06-528A07B909DA}"/>
    <hyperlink ref="L430" r:id="rId429" display="https://enzyme.expasy.org/EC/2.7.7.4" xr:uid="{20CE5F79-878C-4114-896B-6A26882EDBA4}"/>
    <hyperlink ref="L431" r:id="rId430" display="https://enzyme.expasy.org/EC/1.8.4.8" xr:uid="{F5823CBA-82B2-4364-87FD-79903AF0C958}"/>
    <hyperlink ref="L432" r:id="rId431" display="https://enzyme.expasy.org/EC/2.4.2.10" xr:uid="{971D6E24-A076-47C5-BD76-D306F2C3CE30}"/>
    <hyperlink ref="L433" r:id="rId432" display="https://enzyme.expasy.org/EC/4.1.1.23" xr:uid="{C2B21863-C89C-4C27-8F72-C1EB31F32A3C}"/>
    <hyperlink ref="L434" r:id="rId433" display="https://enzyme.expasy.org/EC/1.3.1.14" xr:uid="{653BA4E9-DCC5-4BCB-A836-62CC7E9BB1E3}"/>
    <hyperlink ref="L435" r:id="rId434" display="https://enzyme.expasy.org/EC/6.3.5.5" xr:uid="{B04EDE1B-32FB-4458-B28E-F77B33454378}"/>
    <hyperlink ref="L436" r:id="rId435" display="https://enzyme.expasy.org/EC/3.5.2.3" xr:uid="{28D29D7F-42B9-40C9-9B2F-B47B25CAFC30}"/>
    <hyperlink ref="L437" r:id="rId436" display="https://enzyme.expasy.org/EC/2.1.3.2" xr:uid="{CDFB6DC4-C508-4BA5-A4E9-872D0BAAF099}"/>
    <hyperlink ref="L438" r:id="rId437" display="https://enzyme.expasy.org/EC/2.4.2.9" xr:uid="{E755A4D0-9C25-4554-9FEF-887764C4CD29}"/>
    <hyperlink ref="L439" r:id="rId438" display="https://enzyme.expasy.org/EC/5.4.99.-" xr:uid="{E1E6A500-B121-44B0-B1B3-A60B3202C86E}"/>
    <hyperlink ref="L440" r:id="rId439" display="https://enzyme.expasy.org/EC/3.4.23.36" xr:uid="{26564D8D-B148-4AB2-9A60-100ACBD94361}"/>
    <hyperlink ref="L441" r:id="rId440" display="https://enzyme.expasy.org/EC/6.1.1.5" xr:uid="{75B44BEB-6592-4E48-B9D2-D55DBC73AA71}"/>
    <hyperlink ref="L442" r:id="rId441" display="https://enzyme.expasy.org/EC/3.5.1.-" xr:uid="{E377F4F5-131B-463A-91A8-33D4764D16F0}"/>
    <hyperlink ref="L443" r:id="rId442" display="https://enzyme.expasy.org/EC/3.4.21.-" xr:uid="{AA9B34A9-5F4B-4615-B276-2171E98A928D}"/>
    <hyperlink ref="L444" r:id="rId443" display="https://enzyme.expasy.org/EC/1.3.1.98" xr:uid="{6B3B241C-B841-4401-8B2A-289DE6F8444B}"/>
    <hyperlink ref="L445" r:id="rId444" display="https://enzyme.expasy.org/EC/2.4.1.227" xr:uid="{F3B0402A-003A-49C2-8F82-BCF00507EA54}"/>
    <hyperlink ref="L446" r:id="rId445" display="https://enzyme.expasy.org/EC/6.3.2.9" xr:uid="{06012158-D65A-4F33-B3B5-B887D8139341}"/>
    <hyperlink ref="L447" r:id="rId446" display="https://enzyme.expasy.org/EC/2.7.8.13" xr:uid="{5A547359-3A10-4C42-9452-A33C670CE46A}"/>
    <hyperlink ref="L448" r:id="rId447" display="https://enzyme.expasy.org/EC/6.3.2.13" xr:uid="{0DCA65B4-8D9B-47A3-9D0F-35EFA6B0CA67}"/>
    <hyperlink ref="L449" r:id="rId448" display="https://enzyme.expasy.org/EC/3.4.16.4" xr:uid="{1CE60703-5ECF-44CE-A685-4167FB3FBE6B}"/>
    <hyperlink ref="L450" r:id="rId449" display="https://enzyme.expasy.org/EC/2.1.1.199" xr:uid="{FD38F0FD-A0DC-472A-8479-5F711D1F8064}"/>
    <hyperlink ref="L451" r:id="rId450" display="https://enzyme.expasy.org/EC/1.1.1.169" xr:uid="{D4277328-EE78-401D-A0E7-D5B8545CA2F9}"/>
    <hyperlink ref="L452" r:id="rId451" display="https://enzyme.expasy.org/EC/2.7.7.3" xr:uid="{BCC7768F-E6BE-4AE5-9B5E-FCF18532DB0F}"/>
    <hyperlink ref="L453" r:id="rId452" display="https://enzyme.expasy.org/EC/2.1.1.171" xr:uid="{7B5EE6DB-5EB9-4279-8D3A-0CA869A5B7AB}"/>
    <hyperlink ref="L454" r:id="rId453" display="https://enzyme.expasy.org/EC/7.1.1.9" xr:uid="{EA17C639-17AF-42FC-BFFF-C37FA19A856B}"/>
    <hyperlink ref="L455" r:id="rId454" display="https://enzyme.expasy.org/EC/7.1.1.9" xr:uid="{AF64DE30-F6A8-4C06-9089-96089F275D01}"/>
    <hyperlink ref="L456" r:id="rId455" display="https://enzyme.expasy.org/EC/7.1.1.9" xr:uid="{BEBEEBFF-C9FC-4373-9B26-F0F368448681}"/>
    <hyperlink ref="L457" r:id="rId456" display="https://enzyme.expasy.org/EC/7.1.1.9" xr:uid="{B98ED620-864C-411F-B786-ADEDA5109B60}"/>
    <hyperlink ref="L458" r:id="rId457" display="https://enzyme.expasy.org/EC/2.5.1.141" xr:uid="{0EB0494E-E8FB-4EE9-AF34-A36026E8AB90}"/>
    <hyperlink ref="L459" r:id="rId458" display="https://enzyme.expasy.org/EC/6.4.1.1" xr:uid="{4043C2AE-56A1-486B-9614-1E6737E8881E}"/>
    <hyperlink ref="L460" r:id="rId459" display="https://enzyme.expasy.org/EC/3.5.1.2" xr:uid="{828BD825-67E2-45F8-81A3-31ADC0542B02}"/>
    <hyperlink ref="L461" r:id="rId460" display="https://enzyme.expasy.org/EC/2.3.1.-" xr:uid="{8EAB59FF-CF6D-4131-A393-ADADFFFF415F}"/>
    <hyperlink ref="L462" r:id="rId461" display="https://enzyme.expasy.org/EC/3.1.3.25" xr:uid="{1367529C-ADC2-408C-9AC4-2129B45410DD}"/>
    <hyperlink ref="L463" r:id="rId462" display="https://enzyme.expasy.org/EC/4.1.1.19" xr:uid="{25F8F2D8-7549-482F-8985-0D2A5F9B3468}"/>
    <hyperlink ref="L464" r:id="rId463" display="https://enzyme.expasy.org/EC/1.8.1.4" xr:uid="{746ADE73-E15F-433D-ABB7-D2FCE6A3738A}"/>
    <hyperlink ref="L465" r:id="rId464" display="https://enzyme.expasy.org/EC/2.3.1.12" xr:uid="{CBC9481F-6239-4312-95D5-C22E8AA66084}"/>
    <hyperlink ref="L466" r:id="rId465" display="https://enzyme.expasy.org/EC/1.2.4.1" xr:uid="{342D784B-4FC2-4ABB-8182-282E14677647}"/>
    <hyperlink ref="L467" r:id="rId466" display="https://enzyme.expasy.org/EC/3.5.1.88" xr:uid="{AC3A6CFB-BCB5-435A-92B3-8DBB9DB21217}"/>
    <hyperlink ref="L468" r:id="rId467" display="https://enzyme.expasy.org/EC/3.1.3.-" xr:uid="{47BBBD97-14B6-44EC-9099-830BF8BFF0B0}"/>
    <hyperlink ref="L469" r:id="rId468" display="https://enzyme.expasy.org/EC/3.5.4.2" xr:uid="{F65BDC04-6C25-4044-BADE-8855AFA7EF85}"/>
    <hyperlink ref="L470" r:id="rId469" display="https://enzyme.expasy.org/EC/3.4.21.89" xr:uid="{577A9A76-B7CD-4845-B33D-3A384B30BED9}"/>
    <hyperlink ref="L471" r:id="rId470" display="https://enzyme.expasy.org/EC/2.7.1.56" xr:uid="{66843017-0B46-450C-916D-08E0EFB7DCD6}"/>
    <hyperlink ref="L472" r:id="rId471" display="https://enzyme.expasy.org/EC/7.-.-.-" xr:uid="{3DE05779-AD79-4465-8A21-6204A3EDF865}"/>
    <hyperlink ref="L473" r:id="rId472" display="https://enzyme.expasy.org/EC/7.-.-.-" xr:uid="{B2EC6AAE-FD06-4029-87D2-DFDD5607D9CD}"/>
    <hyperlink ref="L474" r:id="rId473" display="https://enzyme.expasy.org/EC/2.8.1.12" xr:uid="{803D381E-0680-47C0-BDA9-28E86A48C864}"/>
    <hyperlink ref="L475" r:id="rId474" display="https://enzyme.expasy.org/EC/2.10.1.1" xr:uid="{EB3587D0-5719-43D3-B0AF-2F78B6490AAC}"/>
    <hyperlink ref="L476" r:id="rId475" display="https://enzyme.expasy.org/EC/2.7.7.77" xr:uid="{89437037-7183-4C25-B6ED-49123BA969B5}"/>
    <hyperlink ref="L477" r:id="rId476" display="https://enzyme.expasy.org/EC/2.3.1.89" xr:uid="{8A2E8559-CBE9-42E5-89D2-4A1B2DED86BD}"/>
    <hyperlink ref="L478" r:id="rId477" display="https://enzyme.expasy.org/EC/3.1.4.52" xr:uid="{4AD93B5A-A926-4ACE-B81D-E0C817969A83}"/>
    <hyperlink ref="L479" r:id="rId478" display="https://enzyme.expasy.org/EC/1.3.1.34" xr:uid="{051B24DD-92F5-4B27-A86F-5AB44CAA8E95}"/>
    <hyperlink ref="L480" r:id="rId479" display="https://enzyme.expasy.org/EC/3.1.-.-" xr:uid="{09780033-6E4C-4386-9295-401D640EBF2B}"/>
    <hyperlink ref="L481" r:id="rId480" display="https://enzyme.expasy.org/EC/2.3.2.-" xr:uid="{D7C8A88C-43A6-4F2A-9E83-C0B4918D7F59}"/>
    <hyperlink ref="L482" r:id="rId481" display="https://enzyme.expasy.org/EC/2.7.13.3" xr:uid="{C88AD3F3-CC69-4FF8-A74A-E1818ACE6F6A}"/>
    <hyperlink ref="L483" r:id="rId482" display="https://enzyme.expasy.org/EC/1.1.-.-" xr:uid="{0BA12861-BF62-4A42-A6EF-225C91FDEB62}"/>
    <hyperlink ref="L484" r:id="rId483" display="https://enzyme.expasy.org/EC/4.1.99.14" xr:uid="{A68C9B94-8118-4830-9C1F-EC3235EBF7F3}"/>
    <hyperlink ref="L485" r:id="rId484" display="https://enzyme.expasy.org/EC/2.7.3.9" xr:uid="{EF431DBD-9DCE-4860-B819-96A31D8A772D}"/>
    <hyperlink ref="L486" r:id="rId485" display="https://enzyme.expasy.org/EC/2.7.1.199" xr:uid="{FD696CDC-69C6-4DAE-A838-082AED004187}"/>
    <hyperlink ref="L487" r:id="rId486" display="https://enzyme.expasy.org/EC/2.4.-.-" xr:uid="{3CF97E97-28B1-4B74-8343-5EB6078EF26D}"/>
    <hyperlink ref="L488" r:id="rId487" display="https://enzyme.expasy.org/EC/1.1.1.-" xr:uid="{528D230A-0613-4430-87A8-08856B83E941}"/>
    <hyperlink ref="L489" r:id="rId488" display="https://enzyme.expasy.org/EC/1.7.1.13" xr:uid="{56712D6A-857C-400D-BB73-AEA78BC8D58E}"/>
    <hyperlink ref="L490" r:id="rId489" display="https://enzyme.expasy.org/EC/4.3.99.3" xr:uid="{C446C553-9019-43ED-B0F0-B02FD488718B}"/>
    <hyperlink ref="L491" r:id="rId490" display="https://enzyme.expasy.org/EC/4.1.2.50" xr:uid="{D293415D-086F-4FA8-B5F8-339B52ED9618}"/>
    <hyperlink ref="L492" r:id="rId491" display="https://enzyme.expasy.org/EC/6.3.4.20" xr:uid="{043A752C-E323-44DA-AAB7-6C0A083BF788}"/>
    <hyperlink ref="L493" r:id="rId492" display="https://enzyme.expasy.org/EC/3.1.3.-" xr:uid="{E3D6024C-0608-4A02-BBB9-FE0C58EE49B2}"/>
    <hyperlink ref="L494" r:id="rId493" display="https://enzyme.expasy.org/EC/1.13.11.53" xr:uid="{71B37BF5-F105-4832-AD65-B70D97E7DB44}"/>
    <hyperlink ref="L495" r:id="rId494" display="https://enzyme.expasy.org/EC/4.2.1.109" xr:uid="{429E1742-8250-4808-BA28-CD47B8A3E0B1}"/>
    <hyperlink ref="L496" r:id="rId495" display="https://enzyme.expasy.org/EC/3.1.3.87" xr:uid="{D2EC3044-DA60-4F9B-9B29-1A53F3C7B2F6}"/>
    <hyperlink ref="L497" r:id="rId496" display="https://enzyme.expasy.org/EC/5.3.2.5" xr:uid="{7C76C5E3-A78B-47AB-964C-2D12E1F2EBF8}"/>
    <hyperlink ref="L498" r:id="rId497" display="https://enzyme.expasy.org/EC/2.7.1.100" xr:uid="{7891A19B-C1AB-4ABB-AF7C-D4C48E27C6B3}"/>
    <hyperlink ref="L499" r:id="rId498" display="https://enzyme.expasy.org/EC/5.3.1.23" xr:uid="{5651B1BC-CF60-420F-AB38-CD83F1FA48DE}"/>
    <hyperlink ref="L500" r:id="rId499" display="https://enzyme.expasy.org/EC/2.1.1.63" xr:uid="{8E03C0B9-F931-4B73-8766-70FA476F31A8}"/>
    <hyperlink ref="L501" r:id="rId500" display="https://enzyme.expasy.org/EC/2.3.1.-" xr:uid="{B4CA0727-C7DC-4C96-8461-B0CA9AC0B250}"/>
    <hyperlink ref="L502" r:id="rId501" display="https://enzyme.expasy.org/EC/3.4.24.-" xr:uid="{0B0AA0E8-38D0-41B5-92DE-39A41A5624D4}"/>
    <hyperlink ref="L503" r:id="rId502" display="https://enzyme.expasy.org/EC/6.5.1.1" xr:uid="{BFD1476C-DBFA-46F9-A35C-3DC547D5C9EB}"/>
    <hyperlink ref="L504" r:id="rId503" display="https://enzyme.expasy.org/EC/2.4.-.-" xr:uid="{98AE0F09-EB74-44B1-9773-A098CAA1D721}"/>
    <hyperlink ref="L505" r:id="rId504" display="https://enzyme.expasy.org/EC/3.1.-.-" xr:uid="{348AB9BE-8488-4943-8847-15FCACB22174}"/>
    <hyperlink ref="L506" r:id="rId505" display="https://enzyme.expasy.org/EC/2.1.1.14" xr:uid="{08B70282-9905-45F8-B5FF-EF501CAC36E1}"/>
    <hyperlink ref="L507" r:id="rId506" display="https://enzyme.expasy.org/EC/3.5.4.3" xr:uid="{A0B1E61C-7E82-40E9-AE1E-E0CF6D37BC77}"/>
    <hyperlink ref="L508" r:id="rId507" display="https://enzyme.expasy.org/EC/1.2.1.41" xr:uid="{810F6879-09DE-4DB2-9BA5-734497F8C721}"/>
    <hyperlink ref="L509" r:id="rId508" display="https://enzyme.expasy.org/EC/2.7.2.11" xr:uid="{41EAB17B-00E1-4474-89D0-A6F3488A2E1D}"/>
    <hyperlink ref="L510" r:id="rId509" display="https://enzyme.expasy.org/EC/3.5.1.10" xr:uid="{A8BFCA7F-F732-4CC0-9ECA-3AD4B1EAEB6D}"/>
    <hyperlink ref="L511" r:id="rId510" display="https://enzyme.expasy.org/EC/1.14.12.17" xr:uid="{D656C357-4160-4CAE-8EEA-FDCB8C768902}"/>
    <hyperlink ref="L512" r:id="rId511" display="https://enzyme.expasy.org/EC/3.1.2.-" xr:uid="{1859509F-C86C-471F-B112-3D2E1C2679B2}"/>
    <hyperlink ref="L513" r:id="rId512" display="https://enzyme.expasy.org/EC/3.1.1.31" xr:uid="{D0E9BFA7-8645-4905-A25A-3FD19DAD17CD}"/>
    <hyperlink ref="L514" r:id="rId513" display="https://enzyme.expasy.org/EC/3.4.14.13" xr:uid="{9BF7B562-0CBE-4F75-BF29-ECA25CC2CA06}"/>
    <hyperlink ref="L515" r:id="rId514" display="https://enzyme.expasy.org/EC/5.1.1.20" xr:uid="{957A0C7F-AC4D-4086-B54F-2CB518ABF0F3}"/>
    <hyperlink ref="L516" r:id="rId515" display="https://enzyme.expasy.org/EC/3.4.-.-" xr:uid="{B301BF77-C33B-4E54-8736-B1CF20C7BC5F}"/>
    <hyperlink ref="L517" r:id="rId516" display="https://enzyme.expasy.org/EC/1.5.1.2" xr:uid="{6237CD37-0BB7-48BE-AFB7-CD7C86E56C83}"/>
    <hyperlink ref="L518" r:id="rId517" display="https://enzyme.expasy.org/EC/3.4.21.107" xr:uid="{D05A718B-040F-45A2-A341-473912B95E84}"/>
    <hyperlink ref="L519" r:id="rId518" display="https://enzyme.expasy.org/EC/2.4.-.-" xr:uid="{54920A2D-AD3A-4477-B35E-62F96C3F1C0F}"/>
    <hyperlink ref="L520" r:id="rId519" display="https://enzyme.expasy.org/EC/3.5.1.28" xr:uid="{5B511A6E-13EC-4B74-90B4-F2300A86758A}"/>
    <hyperlink ref="L521" r:id="rId520" display="https://enzyme.expasy.org/EC/1.11.1.6" xr:uid="{107B90A3-D268-47EE-B8DC-208D893F8729}"/>
    <hyperlink ref="L522" r:id="rId521" display="https://enzyme.expasy.org/EC/3.5.1.28" xr:uid="{270DE57F-E4F3-44F4-AA37-8CDCD41C32D4}"/>
    <hyperlink ref="L523" r:id="rId522" display="https://enzyme.expasy.org/EC/4.2.1.8" xr:uid="{5410E922-74FD-4CFF-B116-86F4D568A587}"/>
    <hyperlink ref="L524" r:id="rId523" display="https://enzyme.expasy.org/EC/1.1.1.154" xr:uid="{C700E733-9223-4C38-AA85-8AE22C914518}"/>
    <hyperlink ref="L525" r:id="rId524" display="https://enzyme.expasy.org/EC/5.3.1.12" xr:uid="{90C02669-99A4-4CA7-9D40-88A54AD6957A}"/>
    <hyperlink ref="L526" r:id="rId525" display="https://enzyme.expasy.org/EC/1.6.-.-" xr:uid="{3845F7D5-C80B-4A76-9EDD-9D5AC23E06BC}"/>
    <hyperlink ref="L527" r:id="rId526" display="https://enzyme.expasy.org/EC/4.2.1.75" xr:uid="{C43B1F2D-8EEB-4D74-9DEC-C0AD28F9ECBB}"/>
    <hyperlink ref="L528" r:id="rId527" display="https://enzyme.expasy.org/EC/3.6.-.-" xr:uid="{B2A4E763-38BB-496E-A43E-B49910EE9B79}"/>
    <hyperlink ref="L529" r:id="rId528" display="https://enzyme.expasy.org/EC/1.17.1.9" xr:uid="{08EC6652-56B9-42AA-BFED-D22F1EC53391}"/>
    <hyperlink ref="L530" r:id="rId529" display="https://enzyme.expasy.org/EC/2.5.1.141" xr:uid="{AB026C07-39F9-4D45-AF77-32D42544A4AD}"/>
    <hyperlink ref="L531" r:id="rId530" display="https://enzyme.expasy.org/EC/2.3.-.-" xr:uid="{FECAC828-693F-40AE-8C0E-723ECC749649}"/>
    <hyperlink ref="L532" r:id="rId531" display="https://enzyme.expasy.org/EC/5.3.1.8" xr:uid="{CC05A0D4-E21A-4A5C-A90D-C1FCD016877A}"/>
    <hyperlink ref="L533" r:id="rId532" display="https://enzyme.expasy.org/EC/1.-.-.-" xr:uid="{176FC33A-89F6-4846-B288-648596427691}"/>
    <hyperlink ref="L534" r:id="rId533" display="https://enzyme.expasy.org/EC/2.3.-.-" xr:uid="{3CE373DF-399D-4917-B803-1CB0CD39D47E}"/>
    <hyperlink ref="L535" r:id="rId534" display="https://enzyme.expasy.org/EC/4.4.1.13" xr:uid="{D6D540D7-8C1D-4022-851F-C5AE2BE2EC99}"/>
    <hyperlink ref="L536" r:id="rId535" display="https://enzyme.expasy.org/EC/3.-.-.-" xr:uid="{CDD8883F-ECDA-4D71-8E25-9CA86A0E16C8}"/>
    <hyperlink ref="L537" r:id="rId536" display="https://enzyme.expasy.org/EC/2.3.-.-" xr:uid="{99650A18-DA78-4400-99D7-EF20A4432A72}"/>
    <hyperlink ref="L538" r:id="rId537" display="https://enzyme.expasy.org/EC/3.6.4.-" xr:uid="{511C972E-A13F-4ACC-9298-2F114845A347}"/>
    <hyperlink ref="L539" r:id="rId538" display="https://enzyme.expasy.org/EC/5.6.2.4" xr:uid="{5FDE307F-D313-4363-9BEB-B376EA31BB3B}"/>
    <hyperlink ref="L540" r:id="rId539" display="https://enzyme.expasy.org/EC/1.3.1.-" xr:uid="{2EA256E8-B363-4D04-9795-6772E9D21B44}"/>
    <hyperlink ref="L541" r:id="rId540" display="https://enzyme.expasy.org/EC/2.7.1.49" xr:uid="{325781AD-406C-4CF7-A0BF-010E5ABAC4D0}"/>
    <hyperlink ref="L542" r:id="rId541" display="https://enzyme.expasy.org/EC/2.7.4.7" xr:uid="{A647394E-76C9-4573-94D2-A914CCA1DE6E}"/>
    <hyperlink ref="L543" r:id="rId542" display="https://enzyme.expasy.org/EC/2.7.7.73" xr:uid="{495B1A79-72A8-4CA6-84D7-9B990E715175}"/>
    <hyperlink ref="L544" r:id="rId543" display="https://enzyme.expasy.org/EC/2.8.1.10" xr:uid="{75941C9D-23E7-419B-887D-A12CBB289E58}"/>
    <hyperlink ref="L545" r:id="rId544" display="https://enzyme.expasy.org/EC/1.4.3.19" xr:uid="{AB3B5E06-5A36-4380-80F1-8AAC36B6F92B}"/>
    <hyperlink ref="L546" r:id="rId545" display="https://enzyme.expasy.org/EC/3.5.99.2" xr:uid="{A3E33C0B-8AB5-4C21-B48E-B1D7BE553D5E}"/>
    <hyperlink ref="L547" r:id="rId546" display="https://enzyme.expasy.org/EC/5.4.99.-" xr:uid="{330F0DAB-84D0-46E9-A623-CA2E05D76FF2}"/>
    <hyperlink ref="L548" r:id="rId547" display="https://enzyme.expasy.org/EC/2.7.1.23" xr:uid="{7729E908-8A6C-41E9-8829-0174888A3CF1}"/>
    <hyperlink ref="L549" r:id="rId548" display="https://enzyme.expasy.org/EC/2.7.6.5" xr:uid="{E92D2929-BECB-4DD6-B277-95F188709C77}"/>
    <hyperlink ref="L550" r:id="rId549" display="https://enzyme.expasy.org/EC/2.3.1.-" xr:uid="{B6E4E7BA-17AD-4685-BE7A-A6D63B89DB99}"/>
    <hyperlink ref="L551" r:id="rId550" display="https://enzyme.expasy.org/EC/6.1.1.2" xr:uid="{E10CBD29-18E8-42CF-B50A-A89B5A68CE16}"/>
    <hyperlink ref="L552" r:id="rId551" display="https://enzyme.expasy.org/EC/2.3.1.179" xr:uid="{09F81B4F-F6E8-457E-BE97-F62952088876}"/>
    <hyperlink ref="L553" r:id="rId552" display="https://enzyme.expasy.org/EC/2.3.1.180" xr:uid="{9FB46583-ACDA-4354-A87D-ACC5F3871A7C}"/>
    <hyperlink ref="L554" r:id="rId553" display="https://enzyme.expasy.org/EC/2.1.3.3" xr:uid="{A9051A87-8C17-4643-BC4E-E73D1559CA9D}"/>
    <hyperlink ref="L555" r:id="rId554" display="https://enzyme.expasy.org/EC/2.6.1.11" xr:uid="{72BC97D3-70F7-4B27-A242-1E34DFD2E740}"/>
    <hyperlink ref="L556" r:id="rId555" display="https://enzyme.expasy.org/EC/2.7.2.8" xr:uid="{97AC5314-59FE-4832-B8E9-3764E6AFD766}"/>
    <hyperlink ref="L557" r:id="rId556" display="https://enzyme.expasy.org/EC/2.3.1.1" xr:uid="{2BF428AB-E7AF-49DF-AC5D-BE1D1C2CA2AF}"/>
    <hyperlink ref="L558" r:id="rId557" display="https://enzyme.expasy.org/EC/2.3.1.35" xr:uid="{313C60D8-9E0B-447F-8BB4-BD7A316D0A6D}"/>
    <hyperlink ref="L559" r:id="rId558" display="https://enzyme.expasy.org/EC/1.2.1.38" xr:uid="{DB466F75-6322-47A9-9581-E93FC30B6FF5}"/>
    <hyperlink ref="L560" r:id="rId559" display="https://enzyme.expasy.org/EC/3.1.3.104" xr:uid="{D8DC20BE-9B9E-49E7-9DE1-5F8C7E2484D9}"/>
    <hyperlink ref="L561" r:id="rId560" display="https://enzyme.expasy.org/EC/1.5.1.20" xr:uid="{B27A679B-BD4A-4BC1-A210-29CCF8A9013A}"/>
    <hyperlink ref="L562" r:id="rId561" display="https://enzyme.expasy.org/EC/2.1.1.10" xr:uid="{3A11A8A5-A41D-4D7B-B209-B20D8214902D}"/>
    <hyperlink ref="L563" r:id="rId562" display="https://enzyme.expasy.org/EC/2.3.1.-" xr:uid="{DF8D28C8-0105-4DC8-8D20-4CFEEEB72FD7}"/>
    <hyperlink ref="L564" r:id="rId563" display="https://enzyme.expasy.org/EC/4.4.1.19" xr:uid="{7A57EC3D-59D0-4D32-A57F-1C97E4ED27D2}"/>
    <hyperlink ref="L565" r:id="rId564" display="https://enzyme.expasy.org/EC/1.8.4.8" xr:uid="{4C7F7C02-B9BF-4B0E-94C3-837DA6616FB6}"/>
    <hyperlink ref="L566" r:id="rId565" display="https://enzyme.expasy.org/EC/2.7.7.4" xr:uid="{BE730043-F362-4D3D-B68D-BBEDCC14C804}"/>
    <hyperlink ref="L567" r:id="rId566" display="https://enzyme.expasy.org/EC/2.7.1.25" xr:uid="{0BFC4A79-7F55-4267-A0A0-850EFF08F56E}"/>
    <hyperlink ref="L568" r:id="rId567" display="https://enzyme.expasy.org/EC/6.3.5.4" xr:uid="{EABBB4C2-840E-4588-9733-17ED99D9E784}"/>
    <hyperlink ref="L569" r:id="rId568" display="https://enzyme.expasy.org/EC/3.1.11.-" xr:uid="{6064005D-9DBD-4501-895D-2E2075876396}"/>
    <hyperlink ref="L570" r:id="rId569" display="https://enzyme.expasy.org/EC/3.6.4.12" xr:uid="{C1CAF34A-7F77-4CAE-94FB-3A849D94DBBA}"/>
    <hyperlink ref="L571" r:id="rId570" display="https://enzyme.expasy.org/EC/3.1.-.-" xr:uid="{5DF96C3D-487D-4466-8687-F5683DDAA604}"/>
    <hyperlink ref="L572" r:id="rId571" display="https://enzyme.expasy.org/EC/3.6.4.12" xr:uid="{E3A8EBAA-88CD-4330-9ED6-779BFF6258AB}"/>
    <hyperlink ref="L573" r:id="rId572" display="https://enzyme.expasy.org/EC/2.6.1.104" xr:uid="{C73D4576-77B0-4FD6-9B90-357EDA69264F}"/>
    <hyperlink ref="L574" r:id="rId573" display="https://enzyme.expasy.org/EC/3.1.3.92" xr:uid="{F2643A36-DD38-4CC5-A23B-C2953D4B89A6}"/>
    <hyperlink ref="L575" r:id="rId574" display="https://enzyme.expasy.org/EC/1.1.1.361" xr:uid="{6F446995-43E4-4AAA-95DE-89A4C2891A67}"/>
    <hyperlink ref="L576" r:id="rId575" display="https://enzyme.expasy.org/EC/3.4.21.89" xr:uid="{29CD575C-5D66-4104-8AA5-C604B28EBBC6}"/>
    <hyperlink ref="L577" r:id="rId576" display="https://enzyme.expasy.org/EC/1.3.1.95" xr:uid="{5DA93EE2-4D45-4147-8319-9737A93E45C8}"/>
    <hyperlink ref="L578" r:id="rId577" display="https://enzyme.expasy.org/EC/2.3.-.-" xr:uid="{E0BF35C7-4D34-44C6-A42F-DC7F49EB00C5}"/>
    <hyperlink ref="L579" r:id="rId578" display="https://enzyme.expasy.org/EC/3.4.21.62" xr:uid="{228451D1-1F11-4295-B955-526E703AFB43}"/>
    <hyperlink ref="L580" r:id="rId579" display="https://enzyme.expasy.org/EC/6.3.2.49" xr:uid="{242A18C5-02AA-4CBC-B496-B773BAE06F78}"/>
    <hyperlink ref="L581" r:id="rId580" display="https://enzyme.expasy.org/EC/3.4.24.-" xr:uid="{DA5E756A-2BFD-4389-AFB9-F20D486E9444}"/>
    <hyperlink ref="L582" r:id="rId581" display="https://enzyme.expasy.org/EC/6.2.1.3" xr:uid="{C5DF66AF-2DB1-401A-992A-23638D9A669C}"/>
    <hyperlink ref="L583" r:id="rId582" display="https://enzyme.expasy.org/EC/6.3.1.20" xr:uid="{D42A284F-EBE0-4FEF-8055-E9881D222315}"/>
    <hyperlink ref="L584" r:id="rId583" display="https://enzyme.expasy.org/EC/3.-.-.-" xr:uid="{A419C253-3358-4EDA-88CD-D5D3E7436C6E}"/>
    <hyperlink ref="L585" r:id="rId584" display="https://enzyme.expasy.org/EC/2.3.1.180" xr:uid="{143C2E2A-5BDF-46A0-BCCF-7417B40077F7}"/>
    <hyperlink ref="L586" r:id="rId585" display="https://enzyme.expasy.org/EC/1.3.3.4" xr:uid="{4F408A69-5677-4C19-BCAC-CD2F76DB2985}"/>
    <hyperlink ref="L587" r:id="rId586" display="https://enzyme.expasy.org/EC/4.98.1.1" xr:uid="{CB6C7D57-639F-402D-8282-057C2611BF68}"/>
    <hyperlink ref="L588" r:id="rId587" display="https://enzyme.expasy.org/EC/4.1.1.37" xr:uid="{03365F7C-DB5B-4D0E-97A7-776F568756DB}"/>
    <hyperlink ref="L589" r:id="rId588" display="https://enzyme.expasy.org/EC/2.4.-.-" xr:uid="{C9907A56-DF0C-4C94-AEBF-ABA89D0A3305}"/>
    <hyperlink ref="L590" r:id="rId589" display="https://enzyme.expasy.org/EC/2.6.1.52" xr:uid="{00655061-A72C-4A1E-B216-6728F4F65D4F}"/>
    <hyperlink ref="L591" r:id="rId590" display="https://enzyme.expasy.org/EC/3.1.-.-" xr:uid="{350C4CC8-B7CC-4C3F-AA06-283B45A736ED}"/>
    <hyperlink ref="L592" r:id="rId591" display="https://enzyme.expasy.org/EC/7.4.2.-" xr:uid="{06033FF2-19A1-4E1B-A1F7-8314ACBA76F5}"/>
    <hyperlink ref="L593" r:id="rId592" display="https://enzyme.expasy.org/EC/4.2.1.17" xr:uid="{EB6DC2A7-995F-4329-B126-3AF7719BB463}"/>
    <hyperlink ref="L594" r:id="rId593" display="https://enzyme.expasy.org/EC/3.-.-.-" xr:uid="{85DAE750-044E-4620-BF6D-517C88AC1A1D}"/>
    <hyperlink ref="L595" r:id="rId594" display="https://enzyme.expasy.org/EC/2.6.1.21" xr:uid="{221DCF38-329F-4563-B482-79CF6AC63A91}"/>
    <hyperlink ref="L596" r:id="rId595" display="https://enzyme.expasy.org/EC/3.-.-.-" xr:uid="{EB83B458-110B-4124-8410-7849863F0D57}"/>
    <hyperlink ref="L597" r:id="rId596" display="https://enzyme.expasy.org/EC/3.1.4.-" xr:uid="{71208785-5AA4-4D87-BAF7-965C67679F97}"/>
    <hyperlink ref="L598" r:id="rId597" display="https://enzyme.expasy.org/EC/2.6.1.-" xr:uid="{DA87CA5C-D58C-44DE-B2D7-55B3B5029F7D}"/>
    <hyperlink ref="L599" r:id="rId598" display="https://enzyme.expasy.org/EC/2.3.1.51" xr:uid="{A06B2148-B86B-40B5-AE65-C77EC6CFEBB4}"/>
    <hyperlink ref="L600" r:id="rId599" display="https://enzyme.expasy.org/EC/2.3.-.-" xr:uid="{BA1B46CB-73ED-4D5C-AD2C-864D8DB95262}"/>
    <hyperlink ref="L601" r:id="rId600" display="https://enzyme.expasy.org/EC/2.3.3.16" xr:uid="{69047188-3A28-4238-8A59-E8C4FFC2D827}"/>
    <hyperlink ref="L602" r:id="rId601" display="https://enzyme.expasy.org/EC/3.1.3.1" xr:uid="{881DB0FB-0126-4986-85D7-F3B7267763B2}"/>
    <hyperlink ref="L603" r:id="rId602" display="https://enzyme.expasy.org/EC/1.7.-.-" xr:uid="{7FD2C41E-98CE-4853-A6D2-6210BFC1487F}"/>
    <hyperlink ref="L604" r:id="rId603" display="https://enzyme.expasy.org/EC/5.4.2.2" xr:uid="{A68B20E3-FEF8-4162-9B61-14089747B452}"/>
    <hyperlink ref="L605" r:id="rId604" display="https://enzyme.expasy.org/EC/1.1.5.3" xr:uid="{978FF181-B5ED-4F5B-929C-4A6A5E275313}"/>
    <hyperlink ref="L606" r:id="rId605" display="https://enzyme.expasy.org/EC/2.7.1.30" xr:uid="{A8A3630D-0CA1-421A-A84F-4FEDA57DDED6}"/>
    <hyperlink ref="L607" r:id="rId606" display="https://enzyme.expasy.org/EC/3.4.22.-" xr:uid="{305C162A-931F-4411-AA7A-55C4182F902E}"/>
    <hyperlink ref="L608" r:id="rId607" display="https://enzyme.expasy.org/EC/2.1.1.207" xr:uid="{DE203F45-3AFD-49EA-A318-597611B1EA83}"/>
    <hyperlink ref="L609" r:id="rId608" display="https://enzyme.expasy.org/EC/1.17.99.6" xr:uid="{E3A0FE42-F211-4CF1-850C-B79B9200BCD3}"/>
    <hyperlink ref="L610" r:id="rId609" display="https://enzyme.expasy.org/EC/1.14.14.5" xr:uid="{DE7CEC68-34FA-4A6A-B256-828AA5D5F58B}"/>
    <hyperlink ref="L611" r:id="rId610" display="https://enzyme.expasy.org/EC/7.6.2.-" xr:uid="{593C97CD-A884-47CC-98F1-DCBFB87ED8C2}"/>
    <hyperlink ref="L612" r:id="rId611" display="https://enzyme.expasy.org/EC/1.11.1.6" xr:uid="{121812E7-EF00-42D7-9B78-46F3C4D039CE}"/>
    <hyperlink ref="L613" r:id="rId612" display="https://enzyme.expasy.org/EC/4.1.99.17" xr:uid="{D430EAAA-51A3-4AA7-84FB-AEB82D07CC44}"/>
    <hyperlink ref="L614" r:id="rId613" display="https://enzyme.expasy.org/EC/1.11.1.24" xr:uid="{EFA09D63-455C-49DD-9718-0005769191AD}"/>
    <hyperlink ref="L615" r:id="rId614" display="https://enzyme.expasy.org/EC/5.4.3.8" xr:uid="{334DF7D8-D4C4-4493-A2C5-5D523F39CA94}"/>
    <hyperlink ref="L616" r:id="rId615" display="https://enzyme.expasy.org/EC/7.-.-.-" xr:uid="{53826A81-E984-4446-AF47-4C50F1E721B1}"/>
    <hyperlink ref="L617" r:id="rId616" display="https://enzyme.expasy.org/EC/1.3.1.104" xr:uid="{089E67C3-8EFD-489F-8266-9FDDA05B5A03}"/>
    <hyperlink ref="L618" r:id="rId617" display="https://enzyme.expasy.org/EC/3.2.2.31" xr:uid="{EA0A0700-EA48-4B15-9DAA-94F0A381A0CB}"/>
    <hyperlink ref="L619" r:id="rId618" display="https://enzyme.expasy.org/EC/2.4.-.-" xr:uid="{16319ED9-C0D9-4283-8214-A1A74227265D}"/>
    <hyperlink ref="L620" r:id="rId619" display="https://enzyme.expasy.org/EC/1.-.-.-" xr:uid="{30E117E9-BAA8-4D56-AFB2-34BB8A124966}"/>
    <hyperlink ref="L621" r:id="rId620" display="https://enzyme.expasy.org/EC/1.13.11.2" xr:uid="{86B699D1-74D4-4CCF-9DFF-5B56406C2C4A}"/>
    <hyperlink ref="L622" r:id="rId621" display="https://enzyme.expasy.org/EC/7.-.-.-" xr:uid="{E249AB16-BA66-4C29-BCB1-52274277E252}"/>
    <hyperlink ref="L623" r:id="rId622" display="https://enzyme.expasy.org/EC/3.2.1.122" xr:uid="{0E9746F8-DFD5-4D98-93B0-C94E130B25E8}"/>
    <hyperlink ref="L624" r:id="rId623" display="https://enzyme.expasy.org/EC/1.8.1.4" xr:uid="{9C8F5577-0432-4EC7-842B-B6DCD05E530F}"/>
    <hyperlink ref="L626" r:id="rId624" display="https://enzyme.expasy.org/EC/1.1.1.-" xr:uid="{CB470EE6-B554-43C3-A82F-D2FE4EA0471B}"/>
    <hyperlink ref="L625" r:id="rId625" display="https://enzyme.expasy.org/EC/2.3.1.12" xr:uid="{A7046D45-4895-462E-A3AA-488FF4DCCCF9}"/>
    <hyperlink ref="L627" r:id="rId626" display="https://enzyme.expasy.org/EC/1.1.1.-" xr:uid="{8A6292A8-BCC5-4F0D-9853-6029D89EAD77}"/>
    <hyperlink ref="L628" r:id="rId627" display="https://enzyme.expasy.org/EC/2.1.1.190" xr:uid="{0B53DBB4-E5D6-4CEC-8A3B-66596BBE238E}"/>
    <hyperlink ref="L629" r:id="rId628" display="https://enzyme.expasy.org/EC/3.2.2.-" xr:uid="{72EE0553-052E-43D6-952C-994BABEEA8D4}"/>
    <hyperlink ref="L630" r:id="rId629" display="https://enzyme.expasy.org/EC/4.2.99.18" xr:uid="{8F3B0434-DAE1-4283-9BE9-947365B729F1}"/>
    <hyperlink ref="L631" r:id="rId630" display="https://enzyme.expasy.org/EC/1.1.-.-" xr:uid="{CB408FF4-1B16-4CBA-8126-8AB72C9B382E}"/>
    <hyperlink ref="L632" r:id="rId631" display="https://enzyme.expasy.org/EC/3.1.3.48" xr:uid="{8C0940D9-CE33-40C2-B467-57A9F5ABB150}"/>
    <hyperlink ref="L633" r:id="rId632" display="https://enzyme.expasy.org/EC/3.1.3.5" xr:uid="{34815CE0-3392-4001-8EB7-2B3903EC738B}"/>
    <hyperlink ref="L634" r:id="rId633" display="https://enzyme.expasy.org/EC/3.1.3.6" xr:uid="{D3EDEB5E-B650-46A6-A45E-770B7A1EF747}"/>
    <hyperlink ref="L635" r:id="rId634" display="https://enzyme.expasy.org/EC/3.1.4.16" xr:uid="{C1AFEE3B-5A7E-4072-88A6-07AE96E182EC}"/>
    <hyperlink ref="L636" r:id="rId635" display="https://enzyme.expasy.org/EC/1.-.-.-" xr:uid="{B076115A-AE04-4476-95A3-96CC39AB5709}"/>
    <hyperlink ref="L637" r:id="rId636" display="https://enzyme.expasy.org/EC/3.2.1.93" xr:uid="{F20BA804-961E-48DB-AC45-A5779B7CC888}"/>
    <hyperlink ref="L638" r:id="rId637" display="https://enzyme.expasy.org/EC/2.7.1.201" xr:uid="{63F31354-7627-4588-B2C8-FB301C15529E}"/>
    <hyperlink ref="L639" r:id="rId638" display="https://enzyme.expasy.org/EC/2.7.1.193" xr:uid="{679A21EE-0ED4-4B94-B76E-411512975437}"/>
    <hyperlink ref="L640" r:id="rId639" display="https://enzyme.expasy.org/EC/3.4.11.18" xr:uid="{3101EA76-FA40-4CD1-BCE6-1DC69CA986AC}"/>
    <hyperlink ref="L641" r:id="rId640" display="https://enzyme.expasy.org/EC/1.14.14.47" xr:uid="{6F04BA90-F138-4D2C-AF08-F12047CCD844}"/>
    <hyperlink ref="L642" r:id="rId641" display="https://enzyme.expasy.org/EC/3.-.-.-" xr:uid="{D58B9892-F15C-45D6-A7BA-0C2562BA2EDF}"/>
    <hyperlink ref="L643" r:id="rId642" display="https://enzyme.expasy.org/EC/4.2.2.2" xr:uid="{8B1693AB-823F-45B9-9292-2449983B97C0}"/>
    <hyperlink ref="L644" r:id="rId643" display="https://enzyme.expasy.org/EC/1.8.3.-" xr:uid="{4D2FD8E6-1BBD-4365-853D-BAA8B5C724F0}"/>
    <hyperlink ref="L645" r:id="rId644" display="https://enzyme.expasy.org/EC/1.-.-.-" xr:uid="{411A6955-A03B-4D3F-9410-E8166B9E3E14}"/>
    <hyperlink ref="L646" r:id="rId645" display="https://enzyme.expasy.org/EC/2.3.1.-" xr:uid="{901A4DC5-89B7-4F4D-8CBC-9F78E794EC45}"/>
    <hyperlink ref="L647" r:id="rId646" display="https://enzyme.expasy.org/EC/3.6.4.-" xr:uid="{0CD53FA8-7CE4-4E28-B919-9D4873B85272}"/>
    <hyperlink ref="L648" r:id="rId647" display="https://enzyme.expasy.org/EC/1.2.1.28" xr:uid="{453A79C4-4B5B-4EF4-AB6A-59D896B7A572}"/>
    <hyperlink ref="L649" r:id="rId648" display="https://enzyme.expasy.org/EC/3.1.3.5" xr:uid="{EDF6282B-9918-4306-9477-E98C749749DF}"/>
    <hyperlink ref="L650" r:id="rId649" display="https://enzyme.expasy.org/EC/2.4.-.-" xr:uid="{6C5A922B-57EB-41DB-99C2-5DD30F05F685}"/>
    <hyperlink ref="L651" r:id="rId650" display="https://enzyme.expasy.org/EC/4.2.1.47" xr:uid="{4F0605A3-D5D4-47E7-8CE7-CC01B6629A8F}"/>
    <hyperlink ref="L652" r:id="rId651" display="https://enzyme.expasy.org/EC/2.7.7.33" xr:uid="{91BE4EC5-CF3C-4FAA-8906-978FE21ADAAF}"/>
    <hyperlink ref="L653" r:id="rId652" display="https://enzyme.expasy.org/EC/2.7.8.-" xr:uid="{0238DAD3-A30A-418C-AF8C-96CE166EF54C}"/>
    <hyperlink ref="L654" r:id="rId653" display="https://enzyme.expasy.org/EC/1.14.14.1" xr:uid="{90B16072-C5AA-4B24-8F4A-EBCE74E03107}"/>
    <hyperlink ref="L655" r:id="rId654" display="https://enzyme.expasy.org/EC/1.6.2.4" xr:uid="{4E11AAE0-15CE-4FA7-BD21-9F71FC201D88}"/>
    <hyperlink ref="L656" r:id="rId655" display="https://enzyme.expasy.org/EC/3.1.21.-" xr:uid="{08C67A97-A5BE-4F44-909E-7E45E2A719A3}"/>
    <hyperlink ref="L657" r:id="rId656" display="https://enzyme.expasy.org/EC/3.2.1.67" xr:uid="{20048690-CA25-426F-ABDD-7EF1CA57408B}"/>
    <hyperlink ref="L658" r:id="rId657" display="https://enzyme.expasy.org/EC/3.2.1.23" xr:uid="{C3426064-DC9A-4196-AEB6-179656D9B005}"/>
    <hyperlink ref="L659" r:id="rId658" display="https://enzyme.expasy.org/EC/3.1.1.-" xr:uid="{E24E5764-BA02-456D-9BA8-EDEBF2FA1C0E}"/>
    <hyperlink ref="L660" r:id="rId659" display="https://enzyme.expasy.org/EC/4.2.2.24" xr:uid="{3F5B1E25-796C-40FD-B27F-A8EA62C79EEF}"/>
    <hyperlink ref="L661" r:id="rId660" display="https://enzyme.expasy.org/EC/4.2.2.23" xr:uid="{73FD4618-1BBA-4D15-BE09-F6993005FE1B}"/>
    <hyperlink ref="L662" r:id="rId661" display="https://enzyme.expasy.org/EC/3.1.1.-" xr:uid="{DDA287A2-4D8F-4EE7-9999-9D7A083873F2}"/>
    <hyperlink ref="L663" r:id="rId662" display="https://enzyme.expasy.org/EC/3.2.1.172" xr:uid="{6DF0266F-1ABF-4F96-BDC3-62DA06E9C96D}"/>
    <hyperlink ref="L664" r:id="rId663" display="https://enzyme.expasy.org/EC/2.1.1.37" xr:uid="{52E147C9-AC24-45D0-ABE3-735D6D677F26}"/>
    <hyperlink ref="L665" r:id="rId664" display="https://enzyme.expasy.org/EC/2.1.1.190" xr:uid="{973E8380-971C-4A94-A6B7-2684C0751790}"/>
    <hyperlink ref="L666" r:id="rId665" display="https://enzyme.expasy.org/EC/2.7.1.107" xr:uid="{7841BDAD-5B79-4921-B8C0-9F28FC1FE5BF}"/>
    <hyperlink ref="L667" r:id="rId666" display="https://enzyme.expasy.org/EC/6.3.5.-" xr:uid="{99DF3511-0E46-4D95-A6DA-220C3651CFEE}"/>
    <hyperlink ref="L668" r:id="rId667" display="https://enzyme.expasy.org/EC/6.5.1.2" xr:uid="{D80FCC25-AC9A-43C2-AB31-ACC97A239078}"/>
    <hyperlink ref="L669" r:id="rId668" display="https://enzyme.expasy.org/EC/3.6.4.12" xr:uid="{4F4A257E-0753-429D-9A8D-25AE67405738}"/>
    <hyperlink ref="L670" r:id="rId669" display="https://enzyme.expasy.org/EC/2.5.1.n9" xr:uid="{20F0599B-C297-4894-A06B-79817E63D9E1}"/>
    <hyperlink ref="L671" r:id="rId670" display="https://enzyme.expasy.org/EC/3.5.4.2" xr:uid="{030289F5-0CE1-461A-B7B9-C61C1E5B90BF}"/>
    <hyperlink ref="L672" r:id="rId671" display="https://enzyme.expasy.org/EC/6.3.4.13" xr:uid="{4D8A151D-766D-49B6-B1D5-102F0CA7A5B6}"/>
    <hyperlink ref="L673" r:id="rId672" display="https://enzyme.expasy.org/EC/2.1.2.3" xr:uid="{24DECF71-3D67-4FA1-8893-FF483A7F758F}"/>
    <hyperlink ref="L674" r:id="rId673" display="https://enzyme.expasy.org/EC/3.5.4.10" xr:uid="{EC69A08C-4D6C-433E-8E14-369549DDF665}"/>
    <hyperlink ref="L675" r:id="rId674" display="https://enzyme.expasy.org/EC/2.1.2.2" xr:uid="{4934D3C2-8E05-472D-BBAA-E648DEC8AE10}"/>
    <hyperlink ref="L676" r:id="rId675" display="https://enzyme.expasy.org/EC/6.3.3.1" xr:uid="{9AF53A64-6F78-482F-BD58-C2808F7CCDC6}"/>
    <hyperlink ref="L677" r:id="rId676" display="https://enzyme.expasy.org/EC/2.4.2.14" xr:uid="{29EEDD32-1A7D-41A3-A42D-276A78872EC1}"/>
    <hyperlink ref="L678" r:id="rId677" display="https://enzyme.expasy.org/EC/6.3.5.3" xr:uid="{8F5B0B6F-6019-4A7B-A93D-E5B2D564B787}"/>
    <hyperlink ref="L679" r:id="rId678" display="https://enzyme.expasy.org/EC/3.5.1.2" xr:uid="{9891DDCE-0111-4929-B150-2228D001D2CD}"/>
    <hyperlink ref="L680" r:id="rId679" display="https://enzyme.expasy.org/EC/6.3.5.3" xr:uid="{8020B067-A8B0-499E-8838-ABA5E81CE8A6}"/>
    <hyperlink ref="L681" r:id="rId680" display="https://enzyme.expasy.org/EC/6.3.2.6" xr:uid="{CE283EAD-A9BE-4E34-B4BF-9D926717B574}"/>
    <hyperlink ref="L682" r:id="rId681" display="https://enzyme.expasy.org/EC/4.3.2.2" xr:uid="{FE572759-EB60-4769-B897-5CA2CA0EEE43}"/>
    <hyperlink ref="L683" r:id="rId682" display="https://enzyme.expasy.org/EC/6.3.4.18" xr:uid="{E392BB95-D3B9-4860-9221-E39B628D9D78}"/>
    <hyperlink ref="L684" r:id="rId683" display="https://enzyme.expasy.org/EC/4.1.1.21" xr:uid="{326D8046-1977-46A0-B11D-75FE9E9778CE}"/>
    <hyperlink ref="L685" r:id="rId684" display="https://enzyme.expasy.org/EC/5.4.99.18" xr:uid="{271F3FFD-C596-4E59-BB5E-C43027FD1A73}"/>
    <hyperlink ref="L686" r:id="rId685" display="https://enzyme.expasy.org/EC/6.3.5.2" xr:uid="{77994F3F-61E9-44B5-95B0-E53C3D882957}"/>
    <hyperlink ref="L687" r:id="rId686" display="https://enzyme.expasy.org/EC/1.1.1.4" xr:uid="{8E1A66C0-776C-425D-984F-3E7D2832F2ED}"/>
    <hyperlink ref="L688" r:id="rId687" display="https://enzyme.expasy.org/EC/2.7.1.-" xr:uid="{1CAB1A1C-4B02-4C50-B9C9-8749A812E4A4}"/>
    <hyperlink ref="L689" r:id="rId688" display="https://enzyme.expasy.org/EC/3.-.-.-" xr:uid="{F33F5E63-9FB4-4ED1-9F40-610DE07EA009}"/>
    <hyperlink ref="L690" r:id="rId689" display="https://enzyme.expasy.org/EC/2.1.1.37" xr:uid="{D724DCFF-33B2-4DDF-9B63-EDB00F57304F}"/>
    <hyperlink ref="L691" r:id="rId690" display="https://enzyme.expasy.org/EC/3.4.-.-" xr:uid="{4E4EB826-0A70-484C-B5A4-62E290225009}"/>
    <hyperlink ref="L692" r:id="rId691" display="https://enzyme.expasy.org/EC/4.6.1.17" xr:uid="{FD1442A3-830E-4DBD-AA8E-0740A053F2FA}"/>
    <hyperlink ref="L693" r:id="rId692" display="https://enzyme.expasy.org/EC/2.3.1.234" xr:uid="{D5BCDF21-362B-4CD1-AFED-690444AC2A45}"/>
    <hyperlink ref="L694" r:id="rId693" display="https://enzyme.expasy.org/EC/2.3.1.266" xr:uid="{D870909D-7A8E-475D-93CF-0DDD720FC9A9}"/>
    <hyperlink ref="L695" r:id="rId694" display="https://enzyme.expasy.org/EC/2.3.1.234" xr:uid="{26CC0028-0469-4D1E-A1C0-B1C9121645B4}"/>
    <hyperlink ref="L696" r:id="rId695" display="https://enzyme.expasy.org/EC/2.7.4.16" xr:uid="{28EE2E65-9F89-4288-B350-8D7111C3D1CE}"/>
    <hyperlink ref="L697" r:id="rId696" display="https://enzyme.expasy.org/EC/3.2.1.78" xr:uid="{F75B6533-4227-4720-A07E-69E9408E38BF}"/>
    <hyperlink ref="L698" r:id="rId697" display="https://enzyme.expasy.org/EC/5.3.1.8" xr:uid="{EBA087F4-4D17-48DB-A8A9-B631FC799883}"/>
    <hyperlink ref="L699" r:id="rId698" display="https://enzyme.expasy.org/EC/3.2.1.86" xr:uid="{C6B1C079-95D6-42AA-8BB9-3D062A7A4C40}"/>
    <hyperlink ref="L700" r:id="rId699" display="https://enzyme.expasy.org/EC/2.7.1.205" xr:uid="{F30CCCED-0E85-470A-90DE-84B4EFD13A49}"/>
    <hyperlink ref="L701" r:id="rId700" display="https://enzyme.expasy.org/EC/2.7.1.-" xr:uid="{A9F498FA-0FE9-4B14-BBB9-F38C280E7A8E}"/>
    <hyperlink ref="L702" r:id="rId701" display="https://enzyme.expasy.org/EC/3.1.3.1" xr:uid="{04D28832-2B19-4AB7-A132-B08CAEC4B600}"/>
    <hyperlink ref="L703" r:id="rId702" display="https://enzyme.expasy.org/EC/1.-.-.-" xr:uid="{5517CC1E-4460-4189-9EF4-830921FCEE6C}"/>
    <hyperlink ref="L704" r:id="rId703" display="https://enzyme.expasy.org/EC/1.8.-.-" xr:uid="{6230A2C0-93DB-4C5C-ADC7-2FCE930F9B68}"/>
    <hyperlink ref="L705" r:id="rId704" display="https://enzyme.expasy.org/EC/1.-.-.-" xr:uid="{6226C1DC-8705-42CB-8126-838B4BFB9E52}"/>
    <hyperlink ref="L706" r:id="rId705" display="https://enzyme.expasy.org/EC/3.1.1.1" xr:uid="{C74FE433-700B-4357-A22E-2E05324C943D}"/>
    <hyperlink ref="L707" r:id="rId706" display="https://enzyme.expasy.org/EC/2.3.1.-" xr:uid="{555930E3-B4AE-473D-919C-60ED2E6EFFAA}"/>
    <hyperlink ref="L708" r:id="rId707" display="https://enzyme.expasy.org/EC/3.2.-.-" xr:uid="{F88919A7-CE18-483F-912A-C10B2B3E5A30}"/>
    <hyperlink ref="L709" r:id="rId708" display="https://enzyme.expasy.org/EC/3.1.21.-" xr:uid="{B39F12A9-E0A7-41DB-B23E-DA9CE32ADC68}"/>
    <hyperlink ref="L710" r:id="rId709" display="https://enzyme.expasy.org/EC/2.3.-.-" xr:uid="{C37BE2CF-C27C-47BE-AE3D-1D5DF6ADB472}"/>
    <hyperlink ref="L711" r:id="rId710" display="https://enzyme.expasy.org/EC/3.1.3.3" xr:uid="{1B59BD20-CB40-4725-AE53-413BF78C4189}"/>
    <hyperlink ref="L712" r:id="rId711" display="https://enzyme.expasy.org/EC/5.1.1.1" xr:uid="{602E40BF-33CF-42B1-9E0A-04C56CB88DFC}"/>
    <hyperlink ref="L713" r:id="rId712" display="https://enzyme.expasy.org/EC/2.7.8.7" xr:uid="{24D5CA4D-13B2-40D8-8B8B-084FFCAE7FC6}"/>
    <hyperlink ref="L714" r:id="rId713" display="https://enzyme.expasy.org/EC/3.4.21.-" xr:uid="{934C5D01-F045-4B7C-87E9-03100FAE3CA7}"/>
    <hyperlink ref="L715" r:id="rId714" display="https://enzyme.expasy.org/EC/3.4.21.105" xr:uid="{F12BB28D-854A-44B0-A6C6-0C705DD27DBA}"/>
    <hyperlink ref="L716" r:id="rId715" display="https://enzyme.expasy.org/EC/6.3.2.10" xr:uid="{7465C326-5AE7-46A8-9D50-8A582C64BC97}"/>
    <hyperlink ref="L717" r:id="rId716" display="https://enzyme.expasy.org/EC/6.3.2.4" xr:uid="{2BF19314-0947-4BCD-93CD-304113347897}"/>
    <hyperlink ref="L718" r:id="rId717" display="https://enzyme.expasy.org/EC/1.8.-.-" xr:uid="{0CB01928-B87E-4461-ABD3-F79984541671}"/>
    <hyperlink ref="L719" r:id="rId718" display="https://enzyme.expasy.org/EC/1.-.-.-" xr:uid="{7833B5C3-A551-48F6-9797-1DE8DF4FDB8B}"/>
    <hyperlink ref="L720" r:id="rId719" display="https://enzyme.expasy.org/EC/1.11.1.6" xr:uid="{01E1A517-6911-4BF1-B693-EA442086ADFD}"/>
    <hyperlink ref="L721" r:id="rId720" display="https://enzyme.expasy.org/EC/1.2.3.3" xr:uid="{9CD00F23-8CE3-428D-8553-F3F70397D9EC}"/>
    <hyperlink ref="L722" r:id="rId721" display="https://enzyme.expasy.org/EC/2.4.-.-" xr:uid="{716F2590-4295-4EF3-99A1-BF4F41B19299}"/>
    <hyperlink ref="L723" r:id="rId722" display="https://enzyme.expasy.org/EC/5.6.2.1" xr:uid="{97237568-2772-4EE8-BA9E-EAE04365958D}"/>
    <hyperlink ref="L724" r:id="rId723" display="https://enzyme.expasy.org/EC/1.-.-.-" xr:uid="{81D90E5B-69CA-4E96-935B-C83774F3B5AD}"/>
    <hyperlink ref="L725" r:id="rId724" display="https://enzyme.expasy.org/EC/2.3.-.-" xr:uid="{9BFFBAE4-6C0F-467D-8BDD-3E0930D731D4}"/>
    <hyperlink ref="L726" r:id="rId725" display="https://enzyme.expasy.org/EC/5.3.1.15" xr:uid="{2AA054F5-0604-4E3D-82C9-8E9518DFF41F}"/>
    <hyperlink ref="L727" r:id="rId726" display="https://enzyme.expasy.org/EC/2.1.1.-" xr:uid="{40303700-9116-4019-B1B0-ECB40BB244AD}"/>
    <hyperlink ref="L728" r:id="rId727" display="https://enzyme.expasy.org/EC/6.-.-.-" xr:uid="{A100B690-7578-47C7-BEC4-EC60993282D3}"/>
    <hyperlink ref="L729" r:id="rId728" display="https://enzyme.expasy.org/EC/1.-.-.-" xr:uid="{A6EA868D-841F-47FA-B8EB-8FB69AD22BFC}"/>
    <hyperlink ref="L730" r:id="rId729" display="https://enzyme.expasy.org/EC/1.-.-.-" xr:uid="{76C36C4B-76A7-4709-90A3-02A3FA2F3FCE}"/>
    <hyperlink ref="L731" r:id="rId730" display="https://enzyme.expasy.org/EC/3.5.2.9" xr:uid="{AD9F5F1F-2952-429E-A359-8E6BF6E89D88}"/>
    <hyperlink ref="L732" r:id="rId731" display="https://enzyme.expasy.org/EC/3.5.2.9" xr:uid="{2F42B857-AAC4-446E-AA4B-A16E6EBAE7B4}"/>
    <hyperlink ref="L733" r:id="rId732" display="https://enzyme.expasy.org/EC/3.5.2.9" xr:uid="{D07B8C0A-A5AD-4BD2-82A3-8ACBA6ED8284}"/>
    <hyperlink ref="L734" r:id="rId733" display="https://enzyme.expasy.org/EC/3.1.3.18" xr:uid="{125B8CFE-B418-4D9C-AAE3-15D30475AC9C}"/>
    <hyperlink ref="L735" r:id="rId734" display="https://enzyme.expasy.org/EC/3.-.-.-" xr:uid="{736947D6-C34C-4674-8693-94F62A244A7C}"/>
    <hyperlink ref="L736" r:id="rId735" display="https://enzyme.expasy.org/EC/3.4.21.89" xr:uid="{D26437FB-E877-4F86-BC75-2721595B89C0}"/>
    <hyperlink ref="L737" r:id="rId736" display="https://enzyme.expasy.org/EC/1.1.1.93" xr:uid="{099E2B93-353B-440D-8B2D-28B4EC37956D}"/>
    <hyperlink ref="L738" r:id="rId737" display="https://enzyme.expasy.org/EC/1.1.1.17" xr:uid="{CC973AFA-86F2-4363-B84F-BADD7F7309DB}"/>
    <hyperlink ref="L739" r:id="rId738" display="https://enzyme.expasy.org/EC/1.1.1.47" xr:uid="{D848C26A-CC59-466B-9263-F921D7651ADE}"/>
    <hyperlink ref="L740" r:id="rId739" display="https://enzyme.expasy.org/EC/1.2.1.79" xr:uid="{88F529AF-4D41-4A78-9F74-89D59F5E153A}"/>
    <hyperlink ref="L741" r:id="rId740" display="https://enzyme.expasy.org/EC/2.6.1.19" xr:uid="{86105C6B-7238-4BE9-984B-64248C7CE51F}"/>
    <hyperlink ref="L742" r:id="rId741" display="https://enzyme.expasy.org/EC/1.-.-.-" xr:uid="{AF7802AC-F4F1-4BC7-B302-E70A5523CE15}"/>
    <hyperlink ref="L743" r:id="rId742" display="https://enzyme.expasy.org/EC/2.7.2.4" xr:uid="{D06A7DCC-392F-4A09-BE08-9C8138ECC027}"/>
    <hyperlink ref="L744" r:id="rId743" display="https://enzyme.expasy.org/EC/1.-.-.-" xr:uid="{C4404E64-B67F-4E92-B264-E4CD02249517}"/>
    <hyperlink ref="L745" r:id="rId744" display="https://enzyme.expasy.org/EC/2.7.8.7" xr:uid="{878C6CA4-06BF-4A03-BF27-1EC06D4417E1}"/>
    <hyperlink ref="L746" r:id="rId745" display="https://enzyme.expasy.org/EC/4.1.2.43" xr:uid="{71BC4E02-878D-44FA-9631-194BF380E704}"/>
    <hyperlink ref="L747" r:id="rId746" display="https://enzyme.expasy.org/EC/5.3.1.27" xr:uid="{DB3E0703-C774-4923-92AB-D5CC18CB700D}"/>
    <hyperlink ref="L748" r:id="rId747" display="https://enzyme.expasy.org/EC/3.-.-.-" xr:uid="{21179995-CDA7-4939-91AA-5C77EA94AB0D}"/>
    <hyperlink ref="L749" r:id="rId748" display="https://enzyme.expasy.org/EC/3.2.1.86" xr:uid="{0A4A0A8D-BCB5-4F1E-8996-627927C2394D}"/>
    <hyperlink ref="L750" r:id="rId749" display="https://enzyme.expasy.org/EC/2.3.2.-" xr:uid="{B9ED6EF6-6E64-4322-87BD-6064D76FFFEE}"/>
    <hyperlink ref="L751" r:id="rId750" display="https://enzyme.expasy.org/EC/3.5.4.16" xr:uid="{234AE96F-3329-4ECB-BAE9-D57CDF12B0DC}"/>
    <hyperlink ref="L752" r:id="rId751" display="https://enzyme.expasy.org/EC/1.7.-.-" xr:uid="{3991250F-CA39-46FB-87A8-3F38698FD67F}"/>
    <hyperlink ref="L753" r:id="rId752" display="https://enzyme.expasy.org/EC/2.1.1.107" xr:uid="{7D9D3AD7-95EB-49F8-BA7F-1D1900ACB7B1}"/>
    <hyperlink ref="L754" r:id="rId753" display="https://enzyme.expasy.org/EC/1.18.1.2" xr:uid="{B5247B54-3F8D-4266-A6F9-683AB61A09E7}"/>
    <hyperlink ref="L755" r:id="rId754" display="https://enzyme.expasy.org/EC/1.2.1.88" xr:uid="{8B525B32-31B4-44EF-951D-FBA719230674}"/>
    <hyperlink ref="L756" r:id="rId755" display="https://enzyme.expasy.org/EC/1.5.5.2" xr:uid="{7D2B7651-3F25-4B88-B4D7-28246AFD172E}"/>
    <hyperlink ref="L757" r:id="rId756" display="https://enzyme.expasy.org/EC/2.7.7.-" xr:uid="{48090BC3-2D2E-4D5E-9757-D960BC7CC126}"/>
    <hyperlink ref="L758" r:id="rId757" display="https://enzyme.expasy.org/EC/3.1.1.41" xr:uid="{FA228FFD-F7F5-44E1-BD2A-2BBD170A4DA7}"/>
    <hyperlink ref="L759" r:id="rId758" display="https://enzyme.expasy.org/EC/2.7.1.71" xr:uid="{662DA0A9-EE56-4D79-AF60-E6984EEB2C26}"/>
    <hyperlink ref="L760" r:id="rId759" display="https://enzyme.expasy.org/EC/6.3.1.5" xr:uid="{32DC31AC-0626-4C1B-84AF-CBA1F9F2B135}"/>
    <hyperlink ref="L761" r:id="rId760" display="https://enzyme.expasy.org/EC/1.1.1.27" xr:uid="{04E8B149-4FE2-485F-9473-A1ACA0F9B1C9}"/>
    <hyperlink ref="L762" r:id="rId761" display="https://enzyme.expasy.org/EC/3.2.1.1" xr:uid="{9956A752-BB48-456D-A5D7-23BC5B3E3F85}"/>
    <hyperlink ref="L763" r:id="rId762" display="https://enzyme.expasy.org/EC/1.-.-.-" xr:uid="{45317FB0-E531-4B0C-B725-52F5832E5A87}"/>
    <hyperlink ref="L764" r:id="rId763" display="https://enzyme.expasy.org/EC/3.5.1.1" xr:uid="{48723003-319F-4064-A68E-6E97BF54B09F}"/>
    <hyperlink ref="L765" r:id="rId764" display="https://enzyme.expasy.org/EC/3.4.19.3" xr:uid="{72B0C6F8-785E-43BB-BFA7-13CFB6B0F80B}"/>
    <hyperlink ref="L766" r:id="rId765" display="https://enzyme.expasy.org/EC/3.1.3.1" xr:uid="{9045AFC3-7B6A-4E2B-A020-116A8DC6645B}"/>
    <hyperlink ref="L767" r:id="rId766" display="https://enzyme.expasy.org/EC/4.2.1.42" xr:uid="{38714311-321D-4387-9662-7CC369B8AE38}"/>
    <hyperlink ref="L768" r:id="rId767" display="https://enzyme.expasy.org/EC/4.2.1.40" xr:uid="{6A42C912-9757-44CE-A2E0-A69C976E68F6}"/>
    <hyperlink ref="L769" r:id="rId768" display="https://enzyme.expasy.org/EC/1.2.1.26" xr:uid="{19605100-1E31-4556-BB0E-D8731F330B0D}"/>
    <hyperlink ref="L770" r:id="rId769" display="https://enzyme.expasy.org/EC/4.2.1.41" xr:uid="{024858B1-900F-429F-A208-2F8EF9EE49DB}"/>
    <hyperlink ref="L771" r:id="rId770" display="https://enzyme.expasy.org/EC/3.5.1.2" xr:uid="{16BEA959-2DB7-4E24-925F-668D4CF32C7F}"/>
    <hyperlink ref="L772" r:id="rId771" display="https://enzyme.expasy.org/EC/2.1.1.10" xr:uid="{069C6E27-86A9-47C3-B69F-CC4FD0F85C02}"/>
    <hyperlink ref="L773" r:id="rId772" display="https://enzyme.expasy.org/EC/2.6.1.42" xr:uid="{7C495ED1-3F56-4191-84D1-0D11182D3EC8}"/>
    <hyperlink ref="L774" r:id="rId773" display="https://enzyme.expasy.org/EC/3.5.99.6" xr:uid="{B8FD9ADF-4C29-4A1E-946C-7D1E248D946A}"/>
    <hyperlink ref="L775" r:id="rId774" display="https://enzyme.expasy.org/EC/2.7.1.199" xr:uid="{CD1FF929-01F5-4963-A5B8-C7F4303EABE7}"/>
    <hyperlink ref="L776" r:id="rId775" display="https://enzyme.expasy.org/EC/3.1.1.-" xr:uid="{23AA609D-0F80-427F-B451-26179DBFC437}"/>
    <hyperlink ref="L777" r:id="rId776" display="https://enzyme.expasy.org/EC/4.1.1.65" xr:uid="{055FC011-0193-4768-9A50-CD263A60287F}"/>
    <hyperlink ref="L778" r:id="rId777" display="https://enzyme.expasy.org/EC/2.7.8.8" xr:uid="{1C385EF8-F227-4639-9401-D4613F5D9E26}"/>
    <hyperlink ref="L779" r:id="rId778" display="https://enzyme.expasy.org/EC/2.3.1.-" xr:uid="{2B8978B4-DAD3-4530-A166-EE2D61FF6350}"/>
    <hyperlink ref="L780" r:id="rId779" display="https://enzyme.expasy.org/EC/1.11.2.4" xr:uid="{2A8C3E7F-336C-45AF-8D4D-43FDD1EC8C2B}"/>
    <hyperlink ref="L781" r:id="rId780" display="https://enzyme.expasy.org/EC/2.7.11.1" xr:uid="{134FA2EF-91B3-4EBC-9504-52414956456E}"/>
    <hyperlink ref="L782" r:id="rId781" display="https://enzyme.expasy.org/EC/3.-.-.-" xr:uid="{E3F807E5-ED80-40E3-ABDC-012E48D81A59}"/>
    <hyperlink ref="L783" r:id="rId782" display="https://enzyme.expasy.org/EC/1.6.5.9" xr:uid="{DB1F9F22-3087-416B-B6BB-C9D3037D99A5}"/>
    <hyperlink ref="L784" r:id="rId783" display="https://enzyme.expasy.org/EC/2.1.1.63" xr:uid="{7507274B-EE73-464E-B520-2A1AA4B96D17}"/>
    <hyperlink ref="L785" r:id="rId784" display="https://enzyme.expasy.org/EC/3.2.2.21" xr:uid="{8F3C53DA-5EB3-4D50-B425-FC1E69135023}"/>
    <hyperlink ref="L786" r:id="rId785" display="https://enzyme.expasy.org/EC/2.6.1.16" xr:uid="{CD1DAE8C-175A-4E3F-ABC8-32FF56BD0A38}"/>
    <hyperlink ref="L787" r:id="rId786" display="https://enzyme.expasy.org/EC/5.4.2.10" xr:uid="{537A6F8D-700B-4AE4-A395-F05DF3968F27}"/>
    <hyperlink ref="L788" r:id="rId787" display="https://enzyme.expasy.org/EC/2.7.7.85" xr:uid="{A0125DAE-C871-4EF7-9D39-924EE8CBC5E0}"/>
    <hyperlink ref="L789" r:id="rId788" display="https://enzyme.expasy.org/EC/2.3.1.-" xr:uid="{C7A1E3BC-6E81-4DB3-9AB5-869018712444}"/>
    <hyperlink ref="L790" r:id="rId789" display="https://enzyme.expasy.org/EC/4.2.1.126" xr:uid="{F04EBF2C-06C5-4C07-BBF9-9F0E0C4EB888}"/>
    <hyperlink ref="L791" r:id="rId790" display="https://enzyme.expasy.org/EC/3.5.1.28" xr:uid="{97EB0F5F-2CE1-4941-871A-26E3479B2DEC}"/>
    <hyperlink ref="L792" r:id="rId791" display="https://enzyme.expasy.org/EC/3.2.1.52" xr:uid="{C64E4312-27A4-434C-A841-70D867F0918E}"/>
    <hyperlink ref="L793" r:id="rId792" display="https://enzyme.expasy.org/EC/3.2.1.-" xr:uid="{F48FF4FF-A455-481F-B672-83328BE134CD}"/>
    <hyperlink ref="L794" r:id="rId793" display="https://enzyme.expasy.org/EC/3.-.-.-" xr:uid="{E9601DBD-1E95-442A-8E79-933019612207}"/>
    <hyperlink ref="L795" r:id="rId794" display="https://enzyme.expasy.org/EC/3.5.1.28" xr:uid="{ACAE9F23-488C-4B2B-85A8-F2C318CBC600}"/>
    <hyperlink ref="L796" r:id="rId795" display="https://enzyme.expasy.org/EC/3.1.21.10" xr:uid="{224CF3DB-B12E-4C3D-AF3E-02BCA73918C3}"/>
    <hyperlink ref="L797" r:id="rId796" display="https://enzyme.expasy.org/EC/5.6.2.3" xr:uid="{A6081489-DECF-43AF-B2C6-170322F908D9}"/>
    <hyperlink ref="L798" r:id="rId797" display="https://enzyme.expasy.org/EC/3.-.-.-" xr:uid="{EA31AAFF-B605-4EEB-AC26-F548BA6B151F}"/>
    <hyperlink ref="L799" r:id="rId798" display="https://enzyme.expasy.org/EC/3.5.1.28" xr:uid="{4659E1AB-7D74-4EED-8168-BF2621408141}"/>
    <hyperlink ref="L800" r:id="rId799" display="https://enzyme.expasy.org/EC/2.1.1.-" xr:uid="{91EAEA4D-E955-42AF-918A-6BF0C4B68FD1}"/>
    <hyperlink ref="L801" r:id="rId800" display="https://enzyme.expasy.org/EC/5.4.99.12" xr:uid="{78737AAA-8FE4-442B-8C80-5ABDC1B8F164}"/>
    <hyperlink ref="L802" r:id="rId801" display="https://enzyme.expasy.org/EC/2.7.7.6" xr:uid="{813741C4-1919-40FB-A7C2-A082B43574B8}"/>
    <hyperlink ref="L803" r:id="rId802" display="https://enzyme.expasy.org/EC/3.4.11.18" xr:uid="{B2203997-A6FF-4FDB-8FFA-F75021FE7A49}"/>
    <hyperlink ref="L804" r:id="rId803" display="https://enzyme.expasy.org/EC/2.7.4.3" xr:uid="{C1A85024-4758-42EF-904F-2B54F8E2AE70}"/>
    <hyperlink ref="L805" r:id="rId804" display="https://enzyme.expasy.org/EC/2.7.7.6" xr:uid="{CFDC1F93-D43D-47F1-AE09-7A757829EB5F}"/>
    <hyperlink ref="L806" r:id="rId805" display="https://enzyme.expasy.org/EC/2.7.7.6" xr:uid="{F9A1A703-A0C8-4E2A-995B-79B98B25740F}"/>
    <hyperlink ref="L807" r:id="rId806" display="https://enzyme.expasy.org/EC/2.1.1.-" xr:uid="{EAEF4916-0283-418F-A4C3-B68481934BBC}"/>
    <hyperlink ref="L808" r:id="rId807" display="https://enzyme.expasy.org/EC/6.1.1.16" xr:uid="{340D45EA-ED60-4F52-80CE-46F405E1577A}"/>
    <hyperlink ref="L809" r:id="rId808" display="https://enzyme.expasy.org/EC/2.3.1.30" xr:uid="{C62B0ADD-94EC-4D97-9A28-0BC961897459}"/>
    <hyperlink ref="L810" r:id="rId809" display="https://enzyme.expasy.org/EC/6.1.1.17" xr:uid="{789CB869-7A44-497F-952D-6299ECE5CC9B}"/>
    <hyperlink ref="L811" r:id="rId810" display="https://enzyme.expasy.org/EC/4.6.1.12" xr:uid="{EEEB1542-EA14-448B-B728-44F4AD83B753}"/>
    <hyperlink ref="L812" r:id="rId811" display="https://enzyme.expasy.org/EC/2.7.7.60" xr:uid="{2E9E8EDB-D0DE-42A9-BBDB-3A65BC75E12B}"/>
    <hyperlink ref="L813" r:id="rId812" display="https://enzyme.expasy.org/EC/2.7.7.85" xr:uid="{6F6301A2-80D8-4CCD-A2B1-1059BFAA5B90}"/>
    <hyperlink ref="L814" r:id="rId813" display="https://enzyme.expasy.org/EC/2.7.14.1" xr:uid="{20768E84-1917-4E03-825F-288D8A745E8D}"/>
    <hyperlink ref="L815" r:id="rId814" display="https://enzyme.expasy.org/EC/6.1.1.6" xr:uid="{FEFF90B2-9E74-453B-AD87-3448633EAA44}"/>
    <hyperlink ref="L816" r:id="rId815" display="https://enzyme.expasy.org/EC/1.3.1.-" xr:uid="{E6765980-2289-477B-A389-05E989ADE0D6}"/>
    <hyperlink ref="L817" r:id="rId816" display="https://enzyme.expasy.org/EC/2.7.6.3" xr:uid="{0288BEAF-70D6-457C-9490-70A50BC0CBAB}"/>
    <hyperlink ref="L818" r:id="rId817" display="https://enzyme.expasy.org/EC/4.1.2.25" xr:uid="{D457368E-B4B6-4602-A533-38D6A29924C4}"/>
    <hyperlink ref="L819" r:id="rId818" display="https://enzyme.expasy.org/EC/2.5.1.15" xr:uid="{1002F0BD-5A2D-48AD-9B82-D473EF7C4988}"/>
    <hyperlink ref="L820" r:id="rId819" display="https://enzyme.expasy.org/EC/4.1.3.38" xr:uid="{8788E120-9CA7-4AA2-A3D4-586EC22A0D9C}"/>
    <hyperlink ref="L821" r:id="rId820" display="https://enzyme.expasy.org/EC/2.5.1.47" xr:uid="{40CB73CB-BE1A-4B52-BBF0-2FD6F9EB56C0}"/>
    <hyperlink ref="L822" r:id="rId821" display="https://enzyme.expasy.org/EC/2.7.1.33" xr:uid="{68229843-426F-48B5-B285-EAE8C8A7C4DD}"/>
    <hyperlink ref="L823" r:id="rId822" display="https://enzyme.expasy.org/EC/3.4.24.-" xr:uid="{5DD4B7D6-3C49-460A-B9B3-623B2DD31C82}"/>
    <hyperlink ref="L824" r:id="rId823" display="https://enzyme.expasy.org/EC/2.4.2.8" xr:uid="{906E2FB2-3793-44A3-94C6-6830EF94AD2E}"/>
    <hyperlink ref="L825" r:id="rId824" display="https://enzyme.expasy.org/EC/6.3.4.19" xr:uid="{CE8C59B4-323A-4137-8BF5-F89F98DAB475}"/>
    <hyperlink ref="L826" r:id="rId825" display="https://enzyme.expasy.org/EC/3.1.3.16" xr:uid="{08A5AC8E-E492-45C7-8198-BE8284153E1A}"/>
    <hyperlink ref="L827" r:id="rId826" display="https://enzyme.expasy.org/EC/3.6.1.9" xr:uid="{91286CA6-C9AF-4367-AF71-6EFD572C5600}"/>
    <hyperlink ref="L828" r:id="rId827" display="https://enzyme.expasy.org/EC/3.1.1.29" xr:uid="{E08E9C23-1547-471E-A443-C1C424CD4CA7}"/>
    <hyperlink ref="L829" r:id="rId828" display="https://enzyme.expasy.org/EC/2.7.6.1" xr:uid="{FC2E39FA-836F-4E8A-A3CD-A671116C0FFA}"/>
    <hyperlink ref="L830" r:id="rId829" display="https://enzyme.expasy.org/EC/2.3.1.157" xr:uid="{DEE49B38-C515-4806-A1FF-440C9D46B40D}"/>
    <hyperlink ref="L831" r:id="rId830" display="https://enzyme.expasy.org/EC/2.7.7.23" xr:uid="{315D7EDA-F285-418C-9FB8-2DEF7FDA08D9}"/>
    <hyperlink ref="L832" r:id="rId831" display="https://enzyme.expasy.org/EC/3.5.99.10" xr:uid="{C2CEA811-4E42-49D5-B4D4-69D6396E1660}"/>
    <hyperlink ref="L833" r:id="rId832" display="https://enzyme.expasy.org/EC/2.7.1.148" xr:uid="{E67E4738-2B0C-4767-925A-FE26488C5B7C}"/>
    <hyperlink ref="L834" r:id="rId833" display="https://enzyme.expasy.org/EC/2.1.1.182" xr:uid="{F285D4C6-96F3-4986-A00F-3E2F20AD979B}"/>
    <hyperlink ref="L835" r:id="rId834" display="https://enzyme.expasy.org/EC/6.1.1.10" xr:uid="{A0975CAF-0C05-495E-A025-30B5E3AA1790}"/>
    <hyperlink ref="L836" r:id="rId835" display="https://enzyme.expasy.org/EC/2.1.1.198" xr:uid="{F885214F-2B37-439A-B9C0-DC9F2F88A0EF}"/>
    <hyperlink ref="L837" r:id="rId836" display="https://enzyme.expasy.org/EC/2.1.1.223" xr:uid="{6D3F9F84-CBD6-4811-8AF8-1451F294AEF9}"/>
    <hyperlink ref="L838" r:id="rId837" display="https://enzyme.expasy.org/EC/2.7.7.7" xr:uid="{5721CDFF-C625-440B-9843-55C94A4B2D0F}"/>
    <hyperlink ref="L839" r:id="rId838" display="https://enzyme.expasy.org/EC/2.7.4.9" xr:uid="{5150A075-F730-42D1-BDF6-B9390C90742A}"/>
    <hyperlink ref="L840" r:id="rId839" display="https://enzyme.expasy.org/EC/2.7.7.7" xr:uid="{52A8612E-80B3-455D-BB8F-BD60AD39C219}"/>
    <hyperlink ref="L841" r:id="rId840" display="https://enzyme.expasy.org/EC/3.5.4.33" xr:uid="{96C05213-CAEB-47F8-8DD7-7AC1675A258D}"/>
    <hyperlink ref="L842" r:id="rId841" display="https://enzyme.expasy.org/EC/3.-.-.-" xr:uid="{307D583C-DCBB-41BB-AF14-E69BC8D0F053}"/>
    <hyperlink ref="L843" r:id="rId842" display="https://enzyme.expasy.org/EC/2.7.1.113" xr:uid="{74A24C0F-1BEA-42AE-A002-50CF8724D309}"/>
    <hyperlink ref="L844" r:id="rId843" display="https://enzyme.expasy.org/EC/2.7.1.76" xr:uid="{5506E039-9164-4BAB-BEDE-658CE0550D97}"/>
    <hyperlink ref="L845" r:id="rId844" display="https://enzyme.expasy.org/EC/6.1.1.11" xr:uid="{D0223C3B-B61E-40BF-9CAA-CBB04616F487}"/>
    <hyperlink ref="L846" r:id="rId845" display="https://enzyme.expasy.org/EC/3.5.1.2" xr:uid="{8983538B-11FE-46FF-8AD7-688460196A6E}"/>
    <hyperlink ref="L847" r:id="rId846" display="https://enzyme.expasy.org/EC/4.3.3.6" xr:uid="{4085752A-86DB-4DF0-A7F4-A2B1159BD39E}"/>
    <hyperlink ref="L848" r:id="rId847" display="https://enzyme.expasy.org/EC/3.4.16.4" xr:uid="{76EA48AA-38DB-483D-B538-989A2AD869EC}"/>
    <hyperlink ref="L849" r:id="rId848" display="https://enzyme.expasy.org/EC/1.1.1.205" xr:uid="{C3F79E4B-3E68-4172-AF45-472E2BCE9326}"/>
    <hyperlink ref="L850" r:id="rId849" display="https://enzyme.expasy.org/EC/5.6.2.2" xr:uid="{2681F5CF-DB15-4F80-9069-2D63DF58983A}"/>
    <hyperlink ref="L851" r:id="rId850" display="https://enzyme.expasy.org/EC/5.6.2.2" xr:uid="{E48B3627-59C8-49DB-BB43-CCBFACF5C0BE}"/>
    <hyperlink ref="L852" r:id="rId851" display="https://enzyme.expasy.org/EC/2.7.7.7" xr:uid="{0821034B-649A-4A23-AC4B-55AC378A3260}"/>
    <hyperlink ref="L853" r:id="rId852" display="https://enzyme.expasy.org/EC/3.1.26.5" xr:uid="{30D68471-B524-42C7-82BA-ABC5F901EA5F}"/>
    <hyperlink ref="L854" r:id="rId853" display="https://enzyme.expasy.org/EC/2.1.1.170" xr:uid="{2EDDF080-325B-44E6-AB75-D21352B87AEA}"/>
    <hyperlink ref="L855" r:id="rId854" display="https://enzyme.expasy.org/EC/3.1.11.2" xr:uid="{9202C16F-24B6-46DA-87E5-3A376D91CBC2}"/>
    <hyperlink ref="L856" r:id="rId855" display="https://enzyme.expasy.org/EC/2.3.1.-" xr:uid="{0F457AA0-D60B-4544-B62A-353635CC4C00}"/>
    <hyperlink ref="L857" r:id="rId856" display="https://enzyme.expasy.org/EC/3.4.-.-" xr:uid="{FD4EAC3B-6CBF-4C66-BAAD-DD3101B54C76}"/>
    <hyperlink ref="L858" r:id="rId857" display="https://enzyme.expasy.org/EC/2.3.-.-" xr:uid="{6D0D8B3D-A842-48C4-A61F-125889CD9713}"/>
    <hyperlink ref="L859" r:id="rId858" display="https://enzyme.expasy.org/EC/3.-.-.-" xr:uid="{6229337E-1915-4C91-A002-EBE59BC864AA}"/>
    <hyperlink ref="L860" r:id="rId859" display="https://enzyme.expasy.org/EC/2.3.-.-" xr:uid="{DB123A94-3A86-4C81-B79C-93A12D699DE9}"/>
    <hyperlink ref="L861" r:id="rId860" display="https://enzyme.expasy.org/EC/3.6.1.1" xr:uid="{0F9BBD7D-C1B8-4239-B025-B45B625D34DB}"/>
    <hyperlink ref="L862" r:id="rId861" display="https://enzyme.expasy.org/EC/3.6.4.12" xr:uid="{7E632258-A4E0-49F6-8F7D-6B0113E8C455}"/>
    <hyperlink ref="L863" r:id="rId862" display="https://enzyme.expasy.org/EC/6.3.4.4" xr:uid="{75B4A7D8-3337-4B5E-9153-F75BE5A19B7F}"/>
    <hyperlink ref="L864" r:id="rId863" display="https://enzyme.expasy.org/EC/2.7.13.3" xr:uid="{43A01D49-8F88-48B3-AF05-004675ED7FCC}"/>
    <hyperlink ref="L865" r:id="rId864" display="https://enzyme.expasy.org/EC/3.-.-.-" xr:uid="{C9A5DB0F-39BB-4D17-8B2F-0B7B9FD03F1B}"/>
    <hyperlink ref="L866" r:id="rId865" display="https://enzyme.expasy.org/EC/2.7.13.3" xr:uid="{45A2B2EE-CA7B-4186-B8B8-BF385CC58613}"/>
    <hyperlink ref="L867" r:id="rId866" display="https://enzyme.expasy.org/EC/2.6.1.13" xr:uid="{23B6F31C-49F6-492C-B9CA-7849459C9EA8}"/>
    <hyperlink ref="L868" r:id="rId867" display="https://enzyme.expasy.org/EC/3.5.3.1" xr:uid="{B6076BAA-42CF-4A2C-A7B9-E1D526C80343}"/>
    <hyperlink ref="L869" r:id="rId868" display="https://enzyme.expasy.org/EC/1.2.1.46" xr:uid="{63A89ADE-7245-4BC1-8D67-9EF3914B9B93}"/>
    <hyperlink ref="L870" r:id="rId869" display="https://enzyme.expasy.org/EC/2.1.1.177" xr:uid="{ADCFEAEB-8CFB-4E4E-8C98-75DEB69BBD33}"/>
    <hyperlink ref="L871" r:id="rId870" display="https://enzyme.expasy.org/EC/3.2.1.86" xr:uid="{285150BA-A5E4-4514-A1E3-411E68122AA4}"/>
    <hyperlink ref="L872" r:id="rId871" display="https://enzyme.expasy.org/EC/2.4.-.-" xr:uid="{2EF4C1AD-C47F-4D9D-842E-A2823235B8E7}"/>
    <hyperlink ref="L873" r:id="rId872" display="https://enzyme.expasy.org/EC/1.11.1.26" xr:uid="{271D69A3-EE9A-4A52-ABBF-2C59570AED50}"/>
    <hyperlink ref="L874" r:id="rId873" display="https://enzyme.expasy.org/EC/1.1.1.44" xr:uid="{7A9C8C79-741E-4447-9BCD-D77A734728DD}"/>
    <hyperlink ref="L875" r:id="rId874" display="https://enzyme.expasy.org/EC/2.7.1.12" xr:uid="{78AE6B45-7E26-493C-B4C6-7BEBCD64BD97}"/>
    <hyperlink ref="L876" r:id="rId875" display="https://enzyme.expasy.org/EC/2.7.1.31" xr:uid="{82E5B640-0E29-4B26-B1E0-79118C41FBB7}"/>
    <hyperlink ref="L877" r:id="rId876" display="https://enzyme.expasy.org/EC/1.13.11.24" xr:uid="{35B1885E-5EEE-4F4C-B51F-12FF471DE18E}"/>
    <hyperlink ref="L878" r:id="rId877" display="https://enzyme.expasy.org/EC/6.3.5.4" xr:uid="{2466AAFE-4993-47F0-A513-6ADCE3B39A76}"/>
    <hyperlink ref="L879" r:id="rId878" display="https://enzyme.expasy.org/EC/2.1.1.-" xr:uid="{4B3FBD16-8A55-49EC-88FF-8FF9491C3CF0}"/>
    <hyperlink ref="L880" r:id="rId879" display="https://enzyme.expasy.org/EC/2.3.-.-" xr:uid="{5952605E-FF80-4538-875E-8DE72E96B8A3}"/>
    <hyperlink ref="L881" r:id="rId880" display="https://enzyme.expasy.org/EC/1.2.1.27" xr:uid="{13B6D4AD-8D1B-484F-A11A-B2EEAEA65858}"/>
    <hyperlink ref="L882" r:id="rId881" display="https://enzyme.expasy.org/EC/5.3.1.30" xr:uid="{5303041B-FCDC-42B2-B508-135576FF0523}"/>
    <hyperlink ref="L883" r:id="rId882" display="https://enzyme.expasy.org/EC/2.7.1.92" xr:uid="{4C207A8F-139F-4585-8348-9A9764C52F40}"/>
    <hyperlink ref="L884" r:id="rId883" display="https://enzyme.expasy.org/EC/3.7.1.22" xr:uid="{D6D0C385-0E68-49F1-9E76-9CC250467364}"/>
    <hyperlink ref="L885" r:id="rId884" display="https://enzyme.expasy.org/EC/4.2.1.44" xr:uid="{8D29CA3B-B3DA-4667-B4D5-06BF1B7A5B92}"/>
    <hyperlink ref="L886" r:id="rId885" display="https://enzyme.expasy.org/EC/1.1.1.18" xr:uid="{E1381C68-5CA9-474E-B6FC-98E10C3AC268}"/>
    <hyperlink ref="L887" r:id="rId886" display="https://enzyme.expasy.org/EC/1.1.1.369" xr:uid="{6A85E19E-946E-4B03-9215-05108248460F}"/>
    <hyperlink ref="L888" r:id="rId887" display="https://enzyme.expasy.org/EC/5.3.99.11" xr:uid="{8E770364-09CC-4E31-8B17-D82FA352EC72}"/>
    <hyperlink ref="L889" r:id="rId888" display="https://enzyme.expasy.org/EC/4.1.2.29" xr:uid="{F327F854-3C4A-4217-9AF7-9C9FCA73DABE}"/>
    <hyperlink ref="L890" r:id="rId889" display="https://enzyme.expasy.org/EC/3.1.3.23" xr:uid="{478AFBDA-CD21-4B00-AF0F-F7C7923CF19A}"/>
    <hyperlink ref="L891" r:id="rId890" display="https://enzyme.expasy.org/EC/1.-.-.-" xr:uid="{9490B260-4A95-44F5-B3F9-7FE3F2E7908A}"/>
    <hyperlink ref="L892" r:id="rId891" display="https://enzyme.expasy.org/EC/4.1.2.4" xr:uid="{855256EF-BC7E-474B-842C-D3ECC01F23E6}"/>
    <hyperlink ref="L893" r:id="rId892" display="https://enzyme.expasy.org/EC/2.4.2.2" xr:uid="{FB283D71-DE56-4734-8BE1-5826F65EED94}"/>
    <hyperlink ref="L894" r:id="rId893" display="https://enzyme.expasy.org/EC/3.5.3.8" xr:uid="{BBB21176-9469-4756-A454-CEF9615DDBC8}"/>
    <hyperlink ref="L895" r:id="rId894" display="https://enzyme.expasy.org/EC/3.5.2.7" xr:uid="{57C0EE14-8CF8-4BD6-876C-1954F1A8FDA0}"/>
    <hyperlink ref="L896" r:id="rId895" display="https://enzyme.expasy.org/EC/4.2.1.49" xr:uid="{1C7335F5-0371-42C9-B953-33006970C725}"/>
    <hyperlink ref="L897" r:id="rId896" display="https://enzyme.expasy.org/EC/4.3.1.3" xr:uid="{7BFE381F-173C-4998-98BC-BCCA4F67C4F2}"/>
    <hyperlink ref="L898" r:id="rId897" display="https://enzyme.expasy.org/EC/3.2.1.99" xr:uid="{7181B066-2667-454D-95C2-E7606827EE4C}"/>
    <hyperlink ref="L899" r:id="rId898" display="https://enzyme.expasy.org/EC/3.1.1.-" xr:uid="{DED5D24F-7F11-4A10-84FF-726959D624F0}"/>
    <hyperlink ref="L900" r:id="rId899" display="https://enzyme.expasy.org/EC/3.6.4.13" xr:uid="{E22D3DFB-5D8E-4317-81F9-8A6C9A2B19C2}"/>
    <hyperlink ref="L901" r:id="rId900" display="https://enzyme.expasy.org/EC/3.2.1.73" xr:uid="{821F1FD5-4C24-4CF2-8424-D04DD058E8BD}"/>
    <hyperlink ref="L902" r:id="rId901" display="https://enzyme.expasy.org/EC/1.11.1.6" xr:uid="{6B9EFBA8-0225-47F4-B30E-E9B070A7B173}"/>
    <hyperlink ref="L903" r:id="rId902" display="https://enzyme.expasy.org/EC/2.1.1.14" xr:uid="{2A7B7A92-9AD5-4644-83DA-42298FD983DD}"/>
    <hyperlink ref="L904" r:id="rId903" display="https://enzyme.expasy.org/EC/2.1.1.14" xr:uid="{1282A3A4-4E85-4A13-8F2F-64848A76693C}"/>
    <hyperlink ref="L905" r:id="rId904" display="https://enzyme.expasy.org/EC/3.4.11.4" xr:uid="{E9F1C34A-41A9-490C-98E0-F0671CD6268F}"/>
    <hyperlink ref="L906" r:id="rId905" display="https://enzyme.expasy.org/EC/5.1.3.2" xr:uid="{AFC7C916-5663-4E01-BBED-C0723D627EE6}"/>
    <hyperlink ref="L907" r:id="rId906" display="https://enzyme.expasy.org/EC/3.-.-.-" xr:uid="{2720464D-CA7C-444F-8161-6EE7A577BCE8}"/>
    <hyperlink ref="L908" r:id="rId907" display="https://enzyme.expasy.org/EC/1.10.3.-" xr:uid="{6EEEF2DD-3EEE-4D0D-A93B-029F4C097EED}"/>
    <hyperlink ref="L909" r:id="rId908" display="https://enzyme.expasy.org/EC/7.1.1.-" xr:uid="{024ED9BD-BB07-4C76-865C-12C331F04389}"/>
    <hyperlink ref="L910" r:id="rId909" display="https://enzyme.expasy.org/EC/1.11.1.6" xr:uid="{37565D57-BF0D-4ABD-A2D4-3889273F96D4}"/>
    <hyperlink ref="L911" r:id="rId910" display="https://enzyme.expasy.org/EC/3.2.2.-" xr:uid="{A19CCF44-7925-40C3-B9BC-E0372551864B}"/>
    <hyperlink ref="L912" r:id="rId911" display="https://enzyme.expasy.org/EC/3.2.1.86" xr:uid="{C3FAA12C-E581-4CBC-AAFF-CA19A5E63CDD}"/>
    <hyperlink ref="L913" r:id="rId912" display="https://enzyme.expasy.org/EC/2.6.1.42" xr:uid="{E3B0AC68-B596-4BEE-B219-90876E31AEF8}"/>
    <hyperlink ref="L914" r:id="rId913" display="https://enzyme.expasy.org/EC/6.1.1.13" xr:uid="{38646E66-FD56-4A00-A8FB-CF3B581A26F6}"/>
    <hyperlink ref="L915" r:id="rId914" display="https://enzyme.expasy.org/EC/2.5.1.74" xr:uid="{E164E4C0-46E0-4E8A-9BB4-E24582741FFE}"/>
    <hyperlink ref="L916" r:id="rId915" display="https://enzyme.expasy.org/EC/3.4.11.10" xr:uid="{7100A222-6C7B-413C-A466-EA347E842F42}"/>
    <hyperlink ref="L917" r:id="rId916" display="https://enzyme.expasy.org/EC/3.4.11.6" xr:uid="{7600FD6C-B260-4F94-A06D-C7D046B4267B}"/>
    <hyperlink ref="L918" r:id="rId917" display="https://enzyme.expasy.org/EC/6.1.1.1" xr:uid="{B7E6D16C-6526-40D0-9709-9787EA99A685}"/>
    <hyperlink ref="L919" r:id="rId918" display="https://enzyme.expasy.org/EC/2.4.-.-" xr:uid="{4C98C7E4-3F52-4459-AED1-0FB7DC904BCA}"/>
    <hyperlink ref="L920" r:id="rId919" display="https://enzyme.expasy.org/EC/2.1.1.-" xr:uid="{A8D10D1F-71AB-4C94-BDA1-EE1B94463F47}"/>
    <hyperlink ref="L921" r:id="rId920" display="https://enzyme.expasy.org/EC/2.7.1.50" xr:uid="{EAEAE9D3-49A3-4D72-BD98-CC33F153B17C}"/>
    <hyperlink ref="L922" r:id="rId921" display="https://enzyme.expasy.org/EC/2.5.1.3" xr:uid="{9C43CF9A-8B6E-4F00-BD7B-77A22C64A8F8}"/>
    <hyperlink ref="L923" r:id="rId922" display="https://enzyme.expasy.org/EC/4.98.1.1" xr:uid="{32FE9107-F1A7-4BE2-96BE-FDC6DDCAE011}"/>
    <hyperlink ref="L924" r:id="rId923" display="https://enzyme.expasy.org/EC/1.8.-.-" xr:uid="{916A5D46-F260-41F5-930F-FFA5911DB113}"/>
    <hyperlink ref="L925" r:id="rId924" display="https://enzyme.expasy.org/EC/2.7.1.6" xr:uid="{1DF017A9-BAD0-4F0C-8D96-FF086952130B}"/>
    <hyperlink ref="L926" r:id="rId925" display="https://enzyme.expasy.org/EC/2.7.7.12" xr:uid="{DDC71444-65B8-4D21-A2C7-65A3F04A2A5D}"/>
    <hyperlink ref="L927" r:id="rId926" display="https://enzyme.expasy.org/EC/1.-.-.-" xr:uid="{599F5C3C-9364-4994-9F94-9891019EFF5C}"/>
    <hyperlink ref="L928" r:id="rId927" display="https://enzyme.expasy.org/EC/3.2.1.26" xr:uid="{9401F7A5-FA64-4D1A-8186-F923250C14D2}"/>
    <hyperlink ref="L929" r:id="rId928" display="https://enzyme.expasy.org/EC/2.7.1.49" xr:uid="{7199018D-EB51-4C08-B4FE-F8A56F8F555F}"/>
    <hyperlink ref="L930" r:id="rId929" display="https://enzyme.expasy.org/EC/2.4.-.-" xr:uid="{12EDE4B3-C11F-46D9-8C4E-81BF7614F84A}"/>
    <hyperlink ref="L931" r:id="rId930" display="https://enzyme.expasy.org/EC/3.2.2.27" xr:uid="{2B1B0BF2-BD7C-4252-8DE5-BA1010C62972}"/>
    <hyperlink ref="L932" r:id="rId931" display="https://enzyme.expasy.org/EC/2.7.8.-" xr:uid="{C2CF3E77-E6B7-41AC-BAD4-A0DF59EB2B2D}"/>
    <hyperlink ref="L933" r:id="rId932" display="https://enzyme.expasy.org/EC/2.5.1.-" xr:uid="{DA01FD54-E107-470F-B5DB-874458D8DF94}"/>
    <hyperlink ref="L934" r:id="rId933" display="https://enzyme.expasy.org/EC/2.7.7.-" xr:uid="{5C495BAC-22AD-4126-A36B-B10589ABE002}"/>
    <hyperlink ref="L935" r:id="rId934" display="https://enzyme.expasy.org/EC/4.2.1.46" xr:uid="{121E81F4-4601-4105-B4AE-9ABCF8A12D20}"/>
    <hyperlink ref="L936" r:id="rId935" display="https://enzyme.expasy.org/EC/1.1.1.133" xr:uid="{D5A4F4E8-27EF-4F77-8759-145D4E0B7585}"/>
    <hyperlink ref="L937" r:id="rId936" display="https://enzyme.expasy.org/EC/5.1.3.-" xr:uid="{C933C3CD-05F6-45B6-A947-2F5486DFF33C}"/>
    <hyperlink ref="L938" r:id="rId937" display="https://enzyme.expasy.org/EC/1.4.1.2" xr:uid="{ED4686F1-3B70-4175-855A-892A9CF40931}"/>
    <hyperlink ref="L939" r:id="rId938" display="https://enzyme.expasy.org/EC/1.2.1.88" xr:uid="{3185A192-A25E-410A-9FC8-25CEA76549C2}"/>
    <hyperlink ref="L940" r:id="rId939" display="https://enzyme.expasy.org/EC/4.1.1.100" xr:uid="{91517CC5-6927-4BC5-B54B-1214BC239951}"/>
    <hyperlink ref="L941" r:id="rId940" display="https://enzyme.expasy.org/EC/5.3.3.19" xr:uid="{0A4EFAF5-89A6-482C-8DA2-DE8B4379110F}"/>
    <hyperlink ref="L942" r:id="rId941" display="https://enzyme.expasy.org/EC/1.1.1.385" xr:uid="{1251A674-5E20-416A-9D31-B131C9AE61B8}"/>
    <hyperlink ref="L943" r:id="rId942" display="https://enzyme.expasy.org/EC/6.3.2.49" xr:uid="{9D7968C9-8C25-4D95-9D19-4974B0F0AD72}"/>
    <hyperlink ref="L944" r:id="rId943" display="https://enzyme.expasy.org/EC/1.3.98.5" xr:uid="{E5C77CF8-CC13-4B04-9F93-86B996599ED3}"/>
    <hyperlink ref="L945" r:id="rId944" display="https://enzyme.expasy.org/EC/2.3.1.8" xr:uid="{5526859A-93CF-4D99-9D9C-01E0462D1BAB}"/>
    <hyperlink ref="L946" r:id="rId945" display="https://enzyme.expasy.org/EC/2.3.1.204" xr:uid="{1E56BA1E-C78B-4B68-A9B6-FFCFC71C8100}"/>
    <hyperlink ref="L947" r:id="rId946" display="https://enzyme.expasy.org/EC/3.1.-.-" xr:uid="{8CC13630-1519-45AE-9213-3444E456D737}"/>
    <hyperlink ref="L948" r:id="rId947" display="https://enzyme.expasy.org/EC/6.1.1.3" xr:uid="{9661D0E4-274D-413F-9FF3-9763A402D5F7}"/>
    <hyperlink ref="L949" r:id="rId948" display="https://enzyme.expasy.org/EC/5.3.2.6" xr:uid="{C6C37C1F-C023-4350-96D2-8F08C561A989}"/>
    <hyperlink ref="L950" r:id="rId949" display="https://enzyme.expasy.org/EC/3.4.24.-" xr:uid="{21863962-FE13-40CE-9F1C-F8649E0F7F9F}"/>
    <hyperlink ref="L951" r:id="rId950" display="https://enzyme.expasy.org/EC/2.4.-.-" xr:uid="{C997ECF9-2869-4718-96C6-EB3F234B40DA}"/>
    <hyperlink ref="L952" r:id="rId951" display="https://enzyme.expasy.org/EC/2.5.1.16" xr:uid="{131BC1C0-7AA0-42BC-902D-61D733AF70AA}"/>
    <hyperlink ref="L953" r:id="rId952" display="https://enzyme.expasy.org/EC/3.5.3.11" xr:uid="{2F663549-D1E7-486C-A6D9-6E4B6EE3CC4B}"/>
    <hyperlink ref="L954" r:id="rId953" display="https://enzyme.expasy.org/EC/6.1.1.19" xr:uid="{32F9F2BD-FBFC-4FEC-84D8-607CC0D66233}"/>
    <hyperlink ref="L955" r:id="rId954" display="https://enzyme.expasy.org/EC/7.-.-.-" xr:uid="{382CEDD8-F388-478C-8463-1ABD7586FFE5}"/>
    <hyperlink ref="L956" r:id="rId955" display="https://enzyme.expasy.org/EC/1.5.1.3" xr:uid="{CAA0BD83-FFEB-482A-A543-6FCE02A34542}"/>
    <hyperlink ref="L957" r:id="rId956" display="https://enzyme.expasy.org/EC/1.3.99.-" xr:uid="{2B312F78-9DF9-4AE8-8D0F-CC5AB13DD1EF}"/>
    <hyperlink ref="L958" r:id="rId957" display="https://enzyme.expasy.org/EC/2.7.7.6" xr:uid="{768653A3-AE51-46A8-9032-D6ED7A542C56}"/>
    <hyperlink ref="L959" r:id="rId958" display="https://enzyme.expasy.org/EC/6.3.4.2" xr:uid="{6E2390C8-6338-4332-B4A1-BA5FFE822D8F}"/>
    <hyperlink ref="L960" r:id="rId959" display="https://enzyme.expasy.org/EC/2.7.-.-" xr:uid="{F97CA53A-629B-49F9-AAC0-1349A7A52949}"/>
    <hyperlink ref="L961" r:id="rId960" display="https://enzyme.expasy.org/EC/4.1.2.13" xr:uid="{DFCE46A4-5611-4F0F-AA9B-532015EA588C}"/>
    <hyperlink ref="L962" r:id="rId961" display="https://enzyme.expasy.org/EC/2.5.1.7" xr:uid="{FBA99EDB-8536-48D0-AAAA-8AC01C71A4C6}"/>
    <hyperlink ref="L963" r:id="rId962" display="https://enzyme.expasy.org/EC/3.1.3.11" xr:uid="{51CBB77B-9431-4C8F-ADAE-6C62D660F1C9}"/>
    <hyperlink ref="L964" r:id="rId963" display="https://enzyme.expasy.org/EC/2.7.1.21" xr:uid="{59176AA6-8846-49B1-9A73-322F68568E1D}"/>
    <hyperlink ref="L965" r:id="rId964" display="https://enzyme.expasy.org/EC/2.1.1.297" xr:uid="{E16464E0-0C52-4507-BEDD-63EBF1ABF060}"/>
    <hyperlink ref="L966" r:id="rId965" display="https://enzyme.expasy.org/EC/2.3.-.-" xr:uid="{6676FEAC-C81E-4866-9085-140988CD1DDE}"/>
    <hyperlink ref="L967" r:id="rId966" display="https://enzyme.expasy.org/EC/2.7.7.87" xr:uid="{8EAA793B-7E75-40BE-A3D7-F4509092B89E}"/>
    <hyperlink ref="L968" r:id="rId967" display="https://enzyme.expasy.org/EC/3.9.1.2" xr:uid="{FB8BEA57-E05B-497A-9496-252E14A6AC5F}"/>
    <hyperlink ref="L969" r:id="rId968" display="https://enzyme.expasy.org/EC/5.3.1.6" xr:uid="{B591324A-E768-42C0-959B-7D0D864AD690}"/>
    <hyperlink ref="L970" r:id="rId969" display="https://enzyme.expasy.org/EC/2.1.2.1" xr:uid="{217FF63D-B831-4FC8-AD9D-39B95BF7ED0D}"/>
    <hyperlink ref="L971" r:id="rId970" display="https://enzyme.expasy.org/EC/2.4.2.9" xr:uid="{5E7B21C1-304D-4AF1-B831-54375EFAAD5E}"/>
    <hyperlink ref="L972" r:id="rId971" display="https://enzyme.expasy.org/EC/7.1.2.2" xr:uid="{0D1E9137-9A63-4FFF-8D2F-B062DC4370C4}"/>
    <hyperlink ref="L973" r:id="rId972" display="https://enzyme.expasy.org/EC/7.1.2.2" xr:uid="{AC8B2AB1-B260-426A-AFA0-1FD7BC90E6A9}"/>
    <hyperlink ref="L974" r:id="rId973" display="https://enzyme.expasy.org/EC/7.1.2.2" xr:uid="{CA12B1E5-017E-446B-ACBC-B821F6FC726B}"/>
    <hyperlink ref="L975" r:id="rId974" display="https://enzyme.expasy.org/EC/7.1.2.2" xr:uid="{5AEAFBB1-B8D5-44F7-BD92-B0901ED86039}"/>
    <hyperlink ref="L976" r:id="rId975" display="https://enzyme.expasy.org/EC/7.1.2.2" xr:uid="{6C0B32CB-E71F-45F7-A8B9-8F7C494FCD0B}"/>
    <hyperlink ref="L977" r:id="rId976" display="https://enzyme.expasy.org/EC/7.1.2.2" xr:uid="{EE0195A7-FF64-40E1-91D0-192622D33536}"/>
    <hyperlink ref="L978" r:id="rId977" display="https://enzyme.expasy.org/EC/7.1.2.2" xr:uid="{71FBAFFB-E9BE-462E-ABDE-C811390D159C}"/>
    <hyperlink ref="L979" r:id="rId978" display="https://enzyme.expasy.org/EC/7.1.2.2" xr:uid="{4C7F2B9F-D753-42BE-A788-CB6F716158DE}"/>
    <hyperlink ref="L980" r:id="rId979" display="https://enzyme.expasy.org/EC/2.5.1.7" xr:uid="{2DFF865E-C4B2-4B70-A87C-C358F3780023}"/>
    <hyperlink ref="L981" r:id="rId980" display="https://enzyme.expasy.org/EC/4.1.99.22" xr:uid="{50CE0936-4EE0-4114-A67F-D6F0514F44F1}"/>
    <hyperlink ref="L982" r:id="rId981" display="https://enzyme.expasy.org/EC/3.5.1.5" xr:uid="{FBC5630E-BCE5-4348-9CA0-A51BE339526F}"/>
    <hyperlink ref="L983" r:id="rId982" display="https://enzyme.expasy.org/EC/3.5.1.5" xr:uid="{3B7FF949-395B-4466-A07D-9A23A9792532}"/>
    <hyperlink ref="L984" r:id="rId983" display="https://enzyme.expasy.org/EC/3.5.1.5" xr:uid="{69449B6D-5481-4E46-A791-1254380B0B2A}"/>
    <hyperlink ref="L985" r:id="rId984" display="https://enzyme.expasy.org/EC/1.1.1.-" xr:uid="{FB04E7B1-6ED5-4F96-A2FD-4E82DC3862E9}"/>
    <hyperlink ref="L986" r:id="rId985" display="https://enzyme.expasy.org/EC/2.3.-.-" xr:uid="{82B078E1-7B5C-4BF5-8B65-F3D89DF80702}"/>
    <hyperlink ref="L987" r:id="rId986" display="https://enzyme.expasy.org/EC/3.6.1.27" xr:uid="{6E3FED12-C714-4328-BFC4-404942C45AF2}"/>
    <hyperlink ref="L988" r:id="rId987" display="https://enzyme.expasy.org/EC/4.2.1.59" xr:uid="{5ECBE1EA-D5C2-4FCF-9645-33E31F2DCCA1}"/>
    <hyperlink ref="L989" r:id="rId988" display="https://enzyme.expasy.org/EC/3.6.4.-" xr:uid="{01B88F8B-20E5-4FEA-BDCF-54E5E3304730}"/>
    <hyperlink ref="L990" r:id="rId989" display="https://enzyme.expasy.org/EC/1.1.1.22" xr:uid="{C2E4962F-A083-47FB-B734-3D751E522B08}"/>
    <hyperlink ref="L991" r:id="rId990" display="https://enzyme.expasy.org/EC/3.1.21.7" xr:uid="{B20F113A-E239-4649-9B78-58ED2957C669}"/>
    <hyperlink ref="L992" r:id="rId991" display="https://enzyme.expasy.org/EC/2.3.2.2" xr:uid="{C260A16C-4227-4819-B74B-8B62ADC54CDB}"/>
    <hyperlink ref="L993" r:id="rId992" display="https://enzyme.expasy.org/EC/2.2.1.6" xr:uid="{CD6587AF-8669-4B9A-BDE3-D96251D8603E}"/>
    <hyperlink ref="L994" r:id="rId993" display="https://enzyme.expasy.org/EC/4.1.1.5" xr:uid="{0EA30C65-E550-446A-B061-CB64472DC85F}"/>
    <hyperlink ref="L995" r:id="rId994" display="https://enzyme.expasy.org/EC/1.-.-.-" xr:uid="{9B364BAB-8921-4855-9D97-EF448732D99F}"/>
    <hyperlink ref="L996" r:id="rId995" display="https://enzyme.expasy.org/EC/7.5.2.7" xr:uid="{FC56FC66-66E5-4701-B52E-DD66008AE22D}"/>
    <hyperlink ref="L997" r:id="rId996" display="https://enzyme.expasy.org/EC/7.5.2.8" xr:uid="{69CC35E0-F342-47EC-A405-974B1F601E8E}"/>
    <hyperlink ref="L998" r:id="rId997" display="https://enzyme.expasy.org/EC/5.4.99.62" xr:uid="{45749FBA-232E-465C-BB1E-D5FCD20CC4C6}"/>
    <hyperlink ref="L999" r:id="rId998" display="https://enzyme.expasy.org/EC/2.7.1.15" xr:uid="{8154A83A-66DB-4417-8387-7EFA7CA35A9F}"/>
    <hyperlink ref="L1000" r:id="rId999" display="https://enzyme.expasy.org/EC/3.1.3.104" xr:uid="{4FA54ECC-D06A-4416-B9F6-82F7290A3DCC}"/>
    <hyperlink ref="L1001" r:id="rId1000" display="https://enzyme.expasy.org/EC/5.3.1.8" xr:uid="{666FFB13-B8AE-45A7-BF3A-ABA62FB39AA1}"/>
    <hyperlink ref="L1002" r:id="rId1001" display="https://enzyme.expasy.org/EC/2.7.8.-" xr:uid="{B220A473-5826-4A6C-B4C3-F76A6877D4DB}"/>
    <hyperlink ref="L1003" r:id="rId1002" display="https://enzyme.expasy.org/EC/2.7.8.-" xr:uid="{F0C3365E-21ED-43A3-8231-95A566C0BC99}"/>
    <hyperlink ref="L1004" r:id="rId1003" display="https://enzyme.expasy.org/EC/2.7.7.-" xr:uid="{C3AF9ADE-DD27-4A34-AE9A-2C085CE4FAC8}"/>
    <hyperlink ref="L1005" r:id="rId1004" display="https://enzyme.expasy.org/EC/2.7.8.-" xr:uid="{7AD54A7A-9388-4432-8585-20F4B3109361}"/>
    <hyperlink ref="L1006" r:id="rId1005" display="https://enzyme.expasy.org/EC/2.7.7.39" xr:uid="{932D2112-9F26-4F0A-8474-14D169B0A0A4}"/>
    <hyperlink ref="L1007" r:id="rId1006" display="https://enzyme.expasy.org/EC/2.7.8.-" xr:uid="{1C689846-F32B-447A-9E55-954AB6EB50FF}"/>
    <hyperlink ref="L1008" r:id="rId1007" display="https://enzyme.expasy.org/EC/2.4.-.-" xr:uid="{FC28AC0D-D239-4F28-B856-C19DB62037E0}"/>
    <hyperlink ref="L1009" r:id="rId1008" display="https://enzyme.expasy.org/EC/2.7.7.9" xr:uid="{AFA5E2B7-E228-45E3-A009-1060D0358C08}"/>
    <hyperlink ref="L1010" r:id="rId1009" display="https://enzyme.expasy.org/EC/2.4.-.-" xr:uid="{BD71E5FB-5F58-4060-9849-1CF1B2115702}"/>
    <hyperlink ref="L1011" r:id="rId1010" display="https://enzyme.expasy.org/EC/2.4.-.-" xr:uid="{4A9B5CA0-58BE-4902-A7BD-BF0FEEAE3212}"/>
    <hyperlink ref="L1012" r:id="rId1011" display="https://enzyme.expasy.org/EC/5.1.3.14" xr:uid="{1D14B5DC-358F-49D5-AA15-6E1D59289DA4}"/>
    <hyperlink ref="L1013" r:id="rId1012" display="https://enzyme.expasy.org/EC/3.5.1.28" xr:uid="{F46A3777-126F-4C2E-AD16-DB1688092EF7}"/>
    <hyperlink ref="L1014" r:id="rId1013" display="https://enzyme.expasy.org/EC/2.4.1.53" xr:uid="{CB77BF1E-4341-42AD-83A9-F1405E202F39}"/>
    <hyperlink ref="L1015" r:id="rId1014" display="https://enzyme.expasy.org/EC/2.7.8.-" xr:uid="{3052A57C-191C-41A2-83B0-2DD89718D6F3}"/>
    <hyperlink ref="L1016" r:id="rId1015" display="https://enzyme.expasy.org/EC/1.1.1.22" xr:uid="{6B562F77-DE43-450E-AA20-416678FC7575}"/>
    <hyperlink ref="L1017" r:id="rId1016" display="https://enzyme.expasy.org/EC/2.-.-.-" xr:uid="{22BFAB6F-DBDA-4979-88CC-11286BE195B1}"/>
    <hyperlink ref="L1018" r:id="rId1017" display="https://enzyme.expasy.org/EC/3.6.4.12" xr:uid="{58E1F4AE-2D63-4DD0-B1FD-59431C0483FA}"/>
    <hyperlink ref="L1019" r:id="rId1018" display="https://enzyme.expasy.org/EC/3.4.21.102" xr:uid="{A188CFFC-7692-43FB-8530-829245F04142}"/>
    <hyperlink ref="L1020" r:id="rId1019" display="https://enzyme.expasy.org/EC/3.1.25.-" xr:uid="{16A465FE-A6A4-49CC-AAF6-66E76A860573}"/>
    <hyperlink ref="L1021" r:id="rId1020" display="https://enzyme.expasy.org/EC/2.3.2.22" xr:uid="{65111399-DF14-437C-BA03-227E2BC3E6B2}"/>
    <hyperlink ref="L1022" r:id="rId1021" display="https://enzyme.expasy.org/EC/1.14.15.13" xr:uid="{3653847A-D267-4DB3-AC54-3F600DBF03FA}"/>
    <hyperlink ref="L1023" r:id="rId1022" display="https://enzyme.expasy.org/EC/3.5.99.6" xr:uid="{03A30077-0728-47DA-8291-28A65252AB75}"/>
    <hyperlink ref="L1024" r:id="rId1023" display="https://enzyme.expasy.org/EC/3.5.1.25" xr:uid="{539D3721-9A4D-48D3-AB09-3C3BDEFD19A6}"/>
    <hyperlink ref="L1025" r:id="rId1024" display="https://enzyme.expasy.org/EC/2.5.1.145" xr:uid="{D0954A30-4C1C-4764-9D4A-BFEB66626888}"/>
    <hyperlink ref="L1026" r:id="rId1025" display="https://enzyme.expasy.org/EC/3.6.1.1" xr:uid="{DC69BBFC-7C10-414D-AA62-4CDF2F61A2E8}"/>
    <hyperlink ref="L1027" r:id="rId1026" display="https://enzyme.expasy.org/EC/4.2.2.2" xr:uid="{A474BBC7-E1C8-4587-BBBF-D7B905316F7E}"/>
    <hyperlink ref="L1028" r:id="rId1027" display="https://enzyme.expasy.org/EC/2.4.2.17" xr:uid="{95033DDC-8B65-4273-A5B8-B934381E95AC}"/>
    <hyperlink ref="L1029" r:id="rId1028" display="https://enzyme.expasy.org/EC/1.1.1.23" xr:uid="{9FCC2C43-D7F0-4135-AEFC-DD0B7D80E714}"/>
    <hyperlink ref="L1030" r:id="rId1029" display="https://enzyme.expasy.org/EC/4.2.1.19" xr:uid="{48484321-B3B3-43A8-A349-13FAEB2E9FD0}"/>
    <hyperlink ref="L1031" r:id="rId1030" display="https://enzyme.expasy.org/EC/4.3.2.10" xr:uid="{8640487D-B6BC-44E3-8154-8F35870218CF}"/>
    <hyperlink ref="L1032" r:id="rId1031" display="https://enzyme.expasy.org/EC/5.3.1.16" xr:uid="{C979B026-90B9-4DD3-8F32-2C27A415F37E}"/>
    <hyperlink ref="L1033" r:id="rId1032" display="https://enzyme.expasy.org/EC/4.3.2.10" xr:uid="{596F9860-35DE-4B52-97CD-41176531625D}"/>
    <hyperlink ref="L1034" r:id="rId1033" display="https://enzyme.expasy.org/EC/3.5.4.19" xr:uid="{334E88BF-CD7B-4DA2-A71D-9DD6D7514D7E}"/>
    <hyperlink ref="L1035" r:id="rId1034" display="https://enzyme.expasy.org/EC/3.6.1.31" xr:uid="{9568A2D2-6175-4DD5-824E-1FB5B785790D}"/>
    <hyperlink ref="L1036" r:id="rId1035" display="https://enzyme.expasy.org/EC/1.8.1.9" xr:uid="{C13F0AAD-C73B-462B-9341-37A5B71A90E2}"/>
    <hyperlink ref="L1037" r:id="rId1036" display="https://enzyme.expasy.org/EC/1.1.1.-" xr:uid="{68F8FA2A-237F-47FD-B889-913A26A86DAE}"/>
    <hyperlink ref="L1038" r:id="rId1037" display="https://enzyme.expasy.org/EC/2.4.1.8" xr:uid="{701C765A-557A-4668-9F40-6A1EDD7CDC79}"/>
    <hyperlink ref="L1039" r:id="rId1038" display="https://enzyme.expasy.org/EC/3.2.1.10" xr:uid="{7F08473C-BCAE-40A0-BF27-FD9CC8EA8AB4}"/>
    <hyperlink ref="L1040" r:id="rId1039" display="https://enzyme.expasy.org/EC/5.4.2.6" xr:uid="{EA6D2EBC-F396-4748-8065-9E2CBE47AD1B}"/>
    <hyperlink ref="L1041" r:id="rId1040" display="https://enzyme.expasy.org/EC/3.4.21.92" xr:uid="{6A669C7B-2734-4420-9E98-45446B92416D}"/>
    <hyperlink ref="L1042" r:id="rId1041" display="https://enzyme.expasy.org/EC/3.2.1.64" xr:uid="{2BCFA7D3-40E2-4668-9055-9C0854CD7762}"/>
    <hyperlink ref="L1043" r:id="rId1042" display="https://enzyme.expasy.org/EC/2.4.1.10" xr:uid="{65E572F5-5172-478B-9E85-8B596A9C2629}"/>
    <hyperlink ref="L1044" r:id="rId1043" display="https://enzyme.expasy.org/EC/5.1.1.10" xr:uid="{90EE1F76-C253-4009-A264-D2EE33B83255}"/>
    <hyperlink ref="L1045" r:id="rId1044" display="https://enzyme.expasy.org/EC/4.1.1.102" xr:uid="{5B1A49DA-982B-4F7F-A109-0ECA0CB17B72}"/>
    <hyperlink ref="L1046" r:id="rId1045" display="https://enzyme.expasy.org/EC/3.1.1.-" xr:uid="{193674DA-C7C7-426F-8C23-E9902D70B6E9}"/>
    <hyperlink ref="L1047" r:id="rId1046" display="https://enzyme.expasy.org/EC/2.4.-.-" xr:uid="{AFBD9ED5-6310-473D-9ADC-D060D97DF818}"/>
    <hyperlink ref="L1048" r:id="rId1047" display="https://enzyme.expasy.org/EC/2.4.-.-" xr:uid="{E6ACD041-F871-49BA-A10F-E87B652D49A5}"/>
    <hyperlink ref="L1049" r:id="rId1048" display="https://enzyme.expasy.org/EC/2.-.-.-" xr:uid="{B795F2E4-207E-4307-BCE8-64B8E7327438}"/>
    <hyperlink ref="L1050" r:id="rId1049" display="https://enzyme.expasy.org/EC/2.6.1.-" xr:uid="{206F95B8-4EE4-42E0-BA98-E9FADC774CC0}"/>
    <hyperlink ref="L1051" r:id="rId1050" display="https://enzyme.expasy.org/EC/3.2.1.23" xr:uid="{12B0D27A-317F-4C5D-A23E-D64CCE9D3846}"/>
    <hyperlink ref="L1052" r:id="rId1051" display="https://enzyme.expasy.org/EC/3.2.1.89" xr:uid="{3314B6FC-1B9D-4502-85B3-CCAF6E7804DF}"/>
    <hyperlink ref="L1053" r:id="rId1052" display="https://enzyme.expasy.org/EC/1.-.-.-" xr:uid="{19FA8C32-8971-4485-9BEC-92C19F350BDB}"/>
    <hyperlink ref="L1054" r:id="rId1053" display="https://enzyme.expasy.org/EC/2.7.2.3" xr:uid="{D513A42D-D35C-49E7-8EC7-B2AE57F5642E}"/>
    <hyperlink ref="L1055" r:id="rId1054" display="https://enzyme.expasy.org/EC/5.3.1.1" xr:uid="{F2A6B9AA-CDC0-4884-B972-D55C6FA147F6}"/>
    <hyperlink ref="L1056" r:id="rId1055" display="https://enzyme.expasy.org/EC/5.4.2.12" xr:uid="{2CC31400-ACC4-4043-A7AD-3A47BD75376E}"/>
    <hyperlink ref="L1057" r:id="rId1056" display="https://enzyme.expasy.org/EC/4.2.1.11" xr:uid="{BC3606F9-521D-4602-A645-FCF71335FB31}"/>
    <hyperlink ref="L1058" r:id="rId1057" display="https://enzyme.expasy.org/EC/1.1.1.-" xr:uid="{BC9115EB-1C7C-44CB-A67B-433D0256F1D1}"/>
    <hyperlink ref="L1059" r:id="rId1058" display="https://enzyme.expasy.org/EC/2.6.1.-" xr:uid="{D7E95E6B-D195-4978-9A3F-1A04823BE96E}"/>
    <hyperlink ref="L1060" r:id="rId1059" display="https://enzyme.expasy.org/EC/1.1.1.-" xr:uid="{92D9606F-908A-4392-ABF5-43909C0F2903}"/>
    <hyperlink ref="L1061" r:id="rId1060" display="https://enzyme.expasy.org/EC/2.3.1.-" xr:uid="{68709819-5451-4734-82D3-EFA31446D785}"/>
    <hyperlink ref="L1062" r:id="rId1061" display="https://enzyme.expasy.org/EC/3.5.1.-" xr:uid="{0AA879D7-F3DF-452F-B47C-45697BEFF2F8}"/>
    <hyperlink ref="L1063" r:id="rId1062" display="https://enzyme.expasy.org/EC/3.-.-.-" xr:uid="{23BBABA1-C37B-49AF-94A8-C4F170F33D72}"/>
    <hyperlink ref="L1064" r:id="rId1063" display="https://enzyme.expasy.org/EC/3.1.13.1" xr:uid="{E29F5F91-B1AE-4C05-AE66-CEEFEE2ABED7}"/>
    <hyperlink ref="L1065" r:id="rId1064" display="https://enzyme.expasy.org/EC/1.1.1.-" xr:uid="{2D6B5BA0-4475-494C-873C-FB679CF3EB4C}"/>
    <hyperlink ref="L1066" r:id="rId1065" display="https://enzyme.expasy.org/EC/1.8.1.2" xr:uid="{A2DE7A9F-26B5-4EAB-8356-FFD5B0A2E439}"/>
    <hyperlink ref="L1067" r:id="rId1066" display="https://enzyme.expasy.org/EC/1.8.1.2" xr:uid="{5DB7BD6C-CA05-4413-A05E-2EE05B736089}"/>
    <hyperlink ref="L1068" r:id="rId1067" display="https://enzyme.expasy.org/EC/1.1.1.283" xr:uid="{0BBF749E-F603-4C79-8F68-4C80F42C890D}"/>
    <hyperlink ref="L1069" r:id="rId1068" display="https://enzyme.expasy.org/EC/2.7.8.-" xr:uid="{F6959B12-CE27-4FB6-B7B7-AFF37B4EFA55}"/>
    <hyperlink ref="L1070" r:id="rId1069" display="https://enzyme.expasy.org/EC/7.6.2.-" xr:uid="{1B281301-572F-4EDC-A09C-C5CF55E588AD}"/>
    <hyperlink ref="L1071" r:id="rId1070" display="https://enzyme.expasy.org/EC/4.1.1.2" xr:uid="{88A63745-AB00-47EC-8870-71324AC6B549}"/>
    <hyperlink ref="L1072" r:id="rId1071" display="https://enzyme.expasy.org/EC/3.1.1.-" xr:uid="{3E70E855-AE3D-474E-A879-2DF7FEC0CA05}"/>
    <hyperlink ref="L1073" r:id="rId1072" display="https://enzyme.expasy.org/EC/1.1.1.-" xr:uid="{F01E6378-3EFD-4C94-B40B-28ED10DACED9}"/>
    <hyperlink ref="L1074" r:id="rId1073" display="https://enzyme.expasy.org/EC/2.5.1.17" xr:uid="{3870BD41-A63A-418B-A2F5-AB1F156FF23A}"/>
    <hyperlink ref="L1075" r:id="rId1074" display="https://enzyme.expasy.org/EC/4.2.1.2" xr:uid="{88C9D574-D7B2-498D-99D8-24037F5E5613}"/>
    <hyperlink ref="L1076" r:id="rId1075" display="https://enzyme.expasy.org/EC/3.4.-.-" xr:uid="{6C022678-58D1-421B-9C41-B2E7BE167517}"/>
    <hyperlink ref="L1077" r:id="rId1076" display="https://enzyme.expasy.org/EC/1.1.1.-" xr:uid="{632EF681-59F3-48C3-993C-6E73F40A4E8F}"/>
    <hyperlink ref="L1078" r:id="rId1077" display="https://enzyme.expasy.org/EC/2.3.1.9" xr:uid="{D7563807-2D47-48D9-B89E-1BA7E6D6C836}"/>
    <hyperlink ref="L1079" r:id="rId1078" display="https://enzyme.expasy.org/EC/1.8.-.-" xr:uid="{E768551B-5AD2-47EE-9939-C9A122A9D22E}"/>
    <hyperlink ref="L1080" r:id="rId1079" display="https://enzyme.expasy.org/EC/2.8.1.7" xr:uid="{5E151FF2-E06F-438B-8C36-2E791252BCDC}"/>
    <hyperlink ref="L1081" r:id="rId1080" display="https://enzyme.expasy.org/EC/5.6.2.3" xr:uid="{F41B638E-A191-453F-BEB4-98F8BFDDB870}"/>
    <hyperlink ref="L1082" r:id="rId1081" display="https://enzyme.expasy.org/EC/3.1.-.-" xr:uid="{A60EC94E-BA2A-4CB6-8D1F-268D8B46777F}"/>
    <hyperlink ref="L1083" r:id="rId1082" display="https://enzyme.expasy.org/EC/3.6.4.-" xr:uid="{EF6E1581-17C0-474C-81A7-58ACBDAC0823}"/>
    <hyperlink ref="L1084" r:id="rId1083" display="https://enzyme.expasy.org/EC/3.5.1.28" xr:uid="{63E3702E-2038-40B1-ABD8-E0FADC9647A0}"/>
    <hyperlink ref="L1085" r:id="rId1084" display="https://enzyme.expasy.org/EC/1.-.-.-" xr:uid="{06B05399-6AB1-45C7-9C0D-FCD1710AABB2}"/>
    <hyperlink ref="L1086" r:id="rId1085" display="https://enzyme.expasy.org/EC/3.5.-.-" xr:uid="{497B0DF0-CD76-4F53-9ED1-80FEC11DBACA}"/>
    <hyperlink ref="L1087" r:id="rId1086" display="https://enzyme.expasy.org/EC/3.5.3.9" xr:uid="{EB0565F7-34CB-4720-8CE5-36536AC3BDE4}"/>
    <hyperlink ref="L1088" r:id="rId1087" display="https://enzyme.expasy.org/EC/1.17.1.4" xr:uid="{682816C9-46E0-42C2-8994-2E894F2F3B3A}"/>
    <hyperlink ref="L1089" r:id="rId1088" display="https://enzyme.expasy.org/EC/1.17.1.4" xr:uid="{FE5889B2-DE5A-4AEF-A5C8-D5B24BA5BC3D}"/>
    <hyperlink ref="L1090" r:id="rId1089" display="https://enzyme.expasy.org/EC/1.17.1.4" xr:uid="{0B7D986A-0B70-472C-A1F4-3C45E6D5008A}"/>
    <hyperlink ref="L1091" r:id="rId1090" display="https://enzyme.expasy.org/EC/3.5.2.17" xr:uid="{AD22EB21-9EE5-4B92-A112-1483853E5C12}"/>
    <hyperlink ref="L1092" r:id="rId1091" display="https://enzyme.expasy.org/EC/1.7.3.3" xr:uid="{CF945574-0C24-4FFC-9D60-70D49B53E6A1}"/>
    <hyperlink ref="L1093" r:id="rId1092" display="https://enzyme.expasy.org/EC/3.5.2.5" xr:uid="{B5D0D480-E751-40D1-B904-8810115DE455}"/>
    <hyperlink ref="L1094" r:id="rId1093" display="https://enzyme.expasy.org/EC/3.1.-.-" xr:uid="{1ADF5FFD-2CEC-447A-BF4C-953C1624B66D}"/>
    <hyperlink ref="L1095" r:id="rId1094" display="https://enzyme.expasy.org/EC/3.1.3.5" xr:uid="{6124BF41-D059-401E-944D-B6DECB30B9CF}"/>
    <hyperlink ref="L1096" r:id="rId1095" display="https://enzyme.expasy.org/EC/2.8.1.8" xr:uid="{4E19F99E-765C-459F-B123-8609439F5AB6}"/>
    <hyperlink ref="L1097" r:id="rId1096" display="https://enzyme.expasy.org/EC/3.1.3.-" xr:uid="{EA6C5498-66BA-416D-BDCF-917E4ADD30E4}"/>
    <hyperlink ref="L1098" r:id="rId1097" display="https://enzyme.expasy.org/EC/1.1.1.3" xr:uid="{06501F80-E951-4E5B-B79D-76B3EB733CF8}"/>
    <hyperlink ref="L1099" r:id="rId1098" display="https://enzyme.expasy.org/EC/4.2.3.1" xr:uid="{8E2FBB5E-756C-4CD8-BBF6-3DCA0988B15F}"/>
    <hyperlink ref="L1100" r:id="rId1099" display="https://enzyme.expasy.org/EC/2.7.1.39" xr:uid="{D9690CB0-DCA9-4DBD-8271-D56303FE570E}"/>
    <hyperlink ref="L1101" r:id="rId1100" display="https://enzyme.expasy.org/EC/3.4.-.-" xr:uid="{DE681B07-A3E6-4905-ACD8-B0D886AF7D14}"/>
    <hyperlink ref="L1102" r:id="rId1101" display="https://enzyme.expasy.org/EC/1.6.-.-" xr:uid="{E939D19A-6EC1-4C1C-8956-2DB72B93083E}"/>
    <hyperlink ref="L1103" r:id="rId1102" display="https://enzyme.expasy.org/EC/5.1.1.7" xr:uid="{D7C390DA-DA23-444B-8FC3-D564F02ECC41}"/>
    <hyperlink ref="L1104" r:id="rId1103" display="https://enzyme.expasy.org/EC/2.3.1.57" xr:uid="{8FEC1993-7610-48C5-99BA-C1DCEE7B4319}"/>
    <hyperlink ref="L1105" r:id="rId1104" display="https://enzyme.expasy.org/EC/1.7.1.7" xr:uid="{65855680-EA77-4C25-84F3-B8FF855B6F49}"/>
    <hyperlink ref="L1106" r:id="rId1105" display="https://enzyme.expasy.org/EC/1.18.1.2" xr:uid="{233DEC36-2799-48E4-BF47-211B0897F538}"/>
    <hyperlink ref="L1107" r:id="rId1106" display="https://enzyme.expasy.org/EC/1.6.-.-" xr:uid="{66461370-D5BB-473F-A6E1-4E8266EE6552}"/>
    <hyperlink ref="L1108" r:id="rId1107" display="https://enzyme.expasy.org/EC/3.4.11.1" xr:uid="{4BDB6DFC-46AE-473E-A397-01162731BF3E}"/>
    <hyperlink ref="L1109" r:id="rId1108" display="https://enzyme.expasy.org/EC/1.3.1.28" xr:uid="{2D379479-7F1F-4D64-B275-EFEAD036DDA5}"/>
    <hyperlink ref="L1110" r:id="rId1109" display="https://enzyme.expasy.org/EC/6.2.1.71" xr:uid="{4629A6EA-831A-48C4-B61C-6A9D7190A69D}"/>
    <hyperlink ref="L1111" r:id="rId1110" display="https://enzyme.expasy.org/EC/1.4.1.1" xr:uid="{CA42B5AD-BAC9-4819-B69F-EBA1014E9D79}"/>
    <hyperlink ref="L1112" r:id="rId1111" display="https://enzyme.expasy.org/EC/1.1.1.320" xr:uid="{9CD18A89-F361-460C-8829-B602C2E4F71C}"/>
    <hyperlink ref="L1113" r:id="rId1112" display="https://enzyme.expasy.org/EC/3.-.-.-" xr:uid="{44F57A56-694C-43DB-AFA2-173B8820F58D}"/>
    <hyperlink ref="L1114" r:id="rId1113" display="https://enzyme.expasy.org/EC/6.3.4.21" xr:uid="{BD33B44F-E405-4203-B65E-67425851B939}"/>
    <hyperlink ref="L1115" r:id="rId1114" display="https://enzyme.expasy.org/EC/2.4.-.-" xr:uid="{1D0BEAFA-401E-4CA6-9756-375A35501DAB}"/>
    <hyperlink ref="L1116" r:id="rId1115" display="https://enzyme.expasy.org/EC/2.7.13.3" xr:uid="{D4218573-B74E-41E6-BC17-AE14E8B72BFD}"/>
    <hyperlink ref="L1117" r:id="rId1116" display="https://enzyme.expasy.org/EC/4.4.1.13" xr:uid="{185FF79D-B887-4FDA-89E0-D3C0CD89B1C7}"/>
    <hyperlink ref="L1118" r:id="rId1117" display="https://enzyme.expasy.org/EC/1.1.1.-" xr:uid="{1F410E23-CD8F-4B08-8A76-1F0A7C34D8F4}"/>
    <hyperlink ref="L1119" r:id="rId1118" display="https://enzyme.expasy.org/EC/1.1.1.-" xr:uid="{2E5DD8DD-7F1D-4EB8-8186-0B43F0F56193}"/>
    <hyperlink ref="L1120" r:id="rId1119" display="https://enzyme.expasy.org/EC/5.3.1.9" xr:uid="{B0F9AA5C-C584-43DE-BD37-204E2790D38A}"/>
    <hyperlink ref="L1121" r:id="rId1120" display="https://enzyme.expasy.org/EC/2.3.2.13" xr:uid="{62F43CAC-37AD-4776-A8CD-383395364F0E}"/>
    <hyperlink ref="L1122" r:id="rId1121" display="https://enzyme.expasy.org/EC/2.7.1.5" xr:uid="{2A805583-0F3A-483B-87F2-26B7EB76C038}"/>
    <hyperlink ref="L1123" r:id="rId1122" display="https://enzyme.expasy.org/EC/5.1.3.32" xr:uid="{A50F75BA-7CB7-43C0-AF9E-890483F8B8AA}"/>
    <hyperlink ref="L1124" r:id="rId1123" display="https://enzyme.expasy.org/EC/5.3.1.14" xr:uid="{F9543935-966D-41DB-B655-34A0B9CE2CE9}"/>
    <hyperlink ref="L1125" r:id="rId1124" display="https://enzyme.expasy.org/EC/1.1.1.371" xr:uid="{E6658E5F-81F6-490B-B014-EBAEDAB36DF9}"/>
    <hyperlink ref="L1126" r:id="rId1125" display="https://enzyme.expasy.org/EC/3.6.1.27" xr:uid="{CDE8FB6E-53E9-4D71-9EC1-F99963F5F9CD}"/>
    <hyperlink ref="L1127" r:id="rId1126" display="https://enzyme.expasy.org/EC/2.1.1.37" xr:uid="{1240A4F6-242A-4602-B272-E784BFF68B1A}"/>
    <hyperlink ref="L1128" r:id="rId1127" display="https://enzyme.expasy.org/EC/3.6.1.23" xr:uid="{18EB587F-1673-4B2F-9D82-6B689F08C697}"/>
    <hyperlink ref="L1129" r:id="rId1128" display="https://enzyme.expasy.org/EC/1.13.11.20" xr:uid="{4475327E-17FC-4E1D-85D8-86E7C72375FD}"/>
    <hyperlink ref="L1130" r:id="rId1129" display="https://enzyme.expasy.org/EC/1.2.1.8" xr:uid="{7DA60B16-0FDF-41A5-90B3-2821CA79AB6F}"/>
    <hyperlink ref="L1131" r:id="rId1130" display="https://enzyme.expasy.org/EC/2.3.-.-" xr:uid="{783DB25C-D438-4E1F-9A33-F99DC035F9A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8FB7B-5225-43D6-A9C0-16AC927EA2BD}">
  <dimension ref="A1:G1383"/>
  <sheetViews>
    <sheetView zoomScale="84" workbookViewId="0"/>
  </sheetViews>
  <sheetFormatPr defaultRowHeight="15.5" x14ac:dyDescent="0.35"/>
  <cols>
    <col min="1" max="1" width="14.81640625" style="93" bestFit="1" customWidth="1"/>
    <col min="2" max="2" width="11.26953125" style="91" bestFit="1" customWidth="1"/>
    <col min="3" max="3" width="43.81640625" style="74" bestFit="1" customWidth="1"/>
    <col min="4" max="4" width="17" style="93" bestFit="1" customWidth="1"/>
    <col min="5" max="5" width="77.90625" style="91" customWidth="1"/>
    <col min="6" max="6" width="45.1796875" style="92" customWidth="1"/>
    <col min="7" max="7" width="68.26953125" style="93" customWidth="1"/>
  </cols>
  <sheetData>
    <row r="1" spans="1:7" s="21" customFormat="1" ht="20" customHeight="1" x14ac:dyDescent="0.35">
      <c r="A1" s="87" t="s">
        <v>38</v>
      </c>
      <c r="B1" s="87" t="s">
        <v>4887</v>
      </c>
      <c r="C1" s="87" t="s">
        <v>4888</v>
      </c>
      <c r="D1" s="87" t="s">
        <v>13620</v>
      </c>
      <c r="E1" s="87" t="s">
        <v>4889</v>
      </c>
      <c r="F1" s="87" t="s">
        <v>4890</v>
      </c>
      <c r="G1" s="87" t="s">
        <v>4891</v>
      </c>
    </row>
    <row r="2" spans="1:7" x14ac:dyDescent="0.35">
      <c r="A2" s="88" t="s">
        <v>45</v>
      </c>
      <c r="B2" s="89"/>
      <c r="C2" s="90" t="s">
        <v>4892</v>
      </c>
      <c r="D2" s="88" t="s">
        <v>4893</v>
      </c>
      <c r="E2" s="91" t="s">
        <v>13621</v>
      </c>
      <c r="F2" s="92" t="s">
        <v>4894</v>
      </c>
      <c r="G2" s="93" t="s">
        <v>4895</v>
      </c>
    </row>
    <row r="3" spans="1:7" x14ac:dyDescent="0.35">
      <c r="A3" s="88" t="s">
        <v>45</v>
      </c>
      <c r="B3" s="89"/>
      <c r="C3" s="90" t="s">
        <v>4892</v>
      </c>
      <c r="D3" s="88" t="s">
        <v>4896</v>
      </c>
      <c r="E3" s="91" t="s">
        <v>13622</v>
      </c>
      <c r="F3" s="92" t="s">
        <v>4897</v>
      </c>
      <c r="G3" s="93" t="s">
        <v>4898</v>
      </c>
    </row>
    <row r="4" spans="1:7" x14ac:dyDescent="0.35">
      <c r="A4" s="88" t="s">
        <v>50</v>
      </c>
      <c r="B4" s="89"/>
      <c r="C4" s="90" t="s">
        <v>4899</v>
      </c>
      <c r="D4" s="88" t="s">
        <v>4900</v>
      </c>
      <c r="E4" s="91" t="s">
        <v>13623</v>
      </c>
      <c r="F4" s="92" t="s">
        <v>4901</v>
      </c>
      <c r="G4" s="93" t="s">
        <v>4902</v>
      </c>
    </row>
    <row r="5" spans="1:7" x14ac:dyDescent="0.35">
      <c r="A5" s="88" t="s">
        <v>74</v>
      </c>
      <c r="B5" s="89"/>
      <c r="C5" s="90" t="s">
        <v>4903</v>
      </c>
      <c r="D5" s="88" t="s">
        <v>4904</v>
      </c>
      <c r="E5" s="91" t="s">
        <v>13624</v>
      </c>
      <c r="F5" s="92" t="s">
        <v>4905</v>
      </c>
      <c r="G5" s="93" t="s">
        <v>4906</v>
      </c>
    </row>
    <row r="6" spans="1:7" x14ac:dyDescent="0.35">
      <c r="A6" s="88" t="s">
        <v>79</v>
      </c>
      <c r="B6" s="89"/>
      <c r="C6" s="90" t="s">
        <v>4907</v>
      </c>
      <c r="D6" s="88" t="s">
        <v>4908</v>
      </c>
      <c r="E6" s="91" t="s">
        <v>13625</v>
      </c>
      <c r="F6" s="92" t="s">
        <v>4909</v>
      </c>
      <c r="G6" s="93" t="s">
        <v>4910</v>
      </c>
    </row>
    <row r="7" spans="1:7" x14ac:dyDescent="0.35">
      <c r="A7" s="88" t="s">
        <v>84</v>
      </c>
      <c r="B7" s="89"/>
      <c r="C7" s="90" t="s">
        <v>4911</v>
      </c>
      <c r="D7" s="88" t="s">
        <v>4912</v>
      </c>
      <c r="E7" s="91" t="s">
        <v>13626</v>
      </c>
      <c r="F7" s="92" t="s">
        <v>4913</v>
      </c>
      <c r="G7" s="93" t="s">
        <v>4914</v>
      </c>
    </row>
    <row r="8" spans="1:7" x14ac:dyDescent="0.35">
      <c r="A8" s="88" t="s">
        <v>89</v>
      </c>
      <c r="B8" s="89"/>
      <c r="C8" s="90" t="s">
        <v>4915</v>
      </c>
      <c r="D8" s="88" t="s">
        <v>4916</v>
      </c>
      <c r="E8" s="91" t="s">
        <v>13627</v>
      </c>
      <c r="F8" s="92" t="s">
        <v>4917</v>
      </c>
      <c r="G8" s="93" t="s">
        <v>4918</v>
      </c>
    </row>
    <row r="9" spans="1:7" x14ac:dyDescent="0.35">
      <c r="A9" s="88" t="s">
        <v>89</v>
      </c>
      <c r="B9" s="89"/>
      <c r="C9" s="90" t="s">
        <v>4915</v>
      </c>
      <c r="D9" s="88" t="s">
        <v>4919</v>
      </c>
      <c r="E9" s="91" t="s">
        <v>13628</v>
      </c>
      <c r="F9" s="92" t="s">
        <v>4917</v>
      </c>
      <c r="G9" s="93" t="s">
        <v>4920</v>
      </c>
    </row>
    <row r="10" spans="1:7" x14ac:dyDescent="0.35">
      <c r="A10" s="88" t="s">
        <v>94</v>
      </c>
      <c r="B10" s="89"/>
      <c r="C10" s="90" t="s">
        <v>4921</v>
      </c>
      <c r="D10" s="88" t="s">
        <v>4922</v>
      </c>
      <c r="E10" s="91" t="s">
        <v>13629</v>
      </c>
      <c r="F10" s="92" t="s">
        <v>4923</v>
      </c>
      <c r="G10" s="93" t="s">
        <v>4924</v>
      </c>
    </row>
    <row r="11" spans="1:7" x14ac:dyDescent="0.35">
      <c r="A11" s="88" t="s">
        <v>99</v>
      </c>
      <c r="B11" s="89"/>
      <c r="C11" s="90" t="s">
        <v>4925</v>
      </c>
      <c r="D11" s="88" t="s">
        <v>4926</v>
      </c>
      <c r="E11" s="91" t="s">
        <v>13630</v>
      </c>
      <c r="F11" s="92" t="s">
        <v>4927</v>
      </c>
      <c r="G11" s="93" t="s">
        <v>4928</v>
      </c>
    </row>
    <row r="12" spans="1:7" x14ac:dyDescent="0.35">
      <c r="A12" s="88" t="s">
        <v>104</v>
      </c>
      <c r="B12" s="89"/>
      <c r="C12" s="90" t="s">
        <v>4929</v>
      </c>
      <c r="D12" s="88" t="s">
        <v>4930</v>
      </c>
      <c r="E12" s="91" t="s">
        <v>13631</v>
      </c>
      <c r="F12" s="92" t="s">
        <v>4931</v>
      </c>
      <c r="G12" s="93" t="s">
        <v>4932</v>
      </c>
    </row>
    <row r="13" spans="1:7" x14ac:dyDescent="0.35">
      <c r="A13" s="88" t="s">
        <v>104</v>
      </c>
      <c r="B13" s="89"/>
      <c r="C13" s="90" t="s">
        <v>4929</v>
      </c>
      <c r="D13" s="88" t="s">
        <v>4933</v>
      </c>
      <c r="E13" s="91" t="s">
        <v>13632</v>
      </c>
      <c r="F13" s="92" t="s">
        <v>4934</v>
      </c>
      <c r="G13" s="93" t="s">
        <v>4935</v>
      </c>
    </row>
    <row r="14" spans="1:7" x14ac:dyDescent="0.35">
      <c r="A14" s="88" t="s">
        <v>104</v>
      </c>
      <c r="B14" s="89"/>
      <c r="C14" s="90" t="s">
        <v>4929</v>
      </c>
      <c r="D14" s="88" t="s">
        <v>4936</v>
      </c>
      <c r="E14" s="91" t="s">
        <v>13633</v>
      </c>
      <c r="F14" s="92" t="s">
        <v>4937</v>
      </c>
      <c r="G14" s="93" t="s">
        <v>4938</v>
      </c>
    </row>
    <row r="15" spans="1:7" x14ac:dyDescent="0.35">
      <c r="A15" s="88" t="s">
        <v>109</v>
      </c>
      <c r="B15" s="89"/>
      <c r="C15" s="90" t="s">
        <v>4939</v>
      </c>
      <c r="D15" s="88" t="s">
        <v>4940</v>
      </c>
      <c r="E15" s="91" t="s">
        <v>13634</v>
      </c>
      <c r="F15" s="92" t="s">
        <v>4941</v>
      </c>
      <c r="G15" s="93" t="s">
        <v>4942</v>
      </c>
    </row>
    <row r="16" spans="1:7" x14ac:dyDescent="0.35">
      <c r="A16" s="88" t="s">
        <v>124</v>
      </c>
      <c r="B16" s="89"/>
      <c r="C16" s="90" t="s">
        <v>4943</v>
      </c>
      <c r="D16" s="88" t="s">
        <v>4944</v>
      </c>
      <c r="E16" s="91" t="s">
        <v>13635</v>
      </c>
      <c r="F16" s="92" t="s">
        <v>4945</v>
      </c>
      <c r="G16" s="93" t="s">
        <v>4946</v>
      </c>
    </row>
    <row r="17" spans="1:7" x14ac:dyDescent="0.35">
      <c r="A17" s="88" t="s">
        <v>129</v>
      </c>
      <c r="B17" s="89"/>
      <c r="C17" s="90" t="s">
        <v>4947</v>
      </c>
      <c r="D17" s="88" t="s">
        <v>4948</v>
      </c>
      <c r="E17" s="91" t="s">
        <v>13636</v>
      </c>
      <c r="F17" s="92" t="s">
        <v>4949</v>
      </c>
      <c r="G17" s="93" t="s">
        <v>4950</v>
      </c>
    </row>
    <row r="18" spans="1:7" x14ac:dyDescent="0.35">
      <c r="A18" s="88" t="s">
        <v>129</v>
      </c>
      <c r="B18" s="89"/>
      <c r="C18" s="90" t="s">
        <v>4947</v>
      </c>
      <c r="D18" s="88" t="s">
        <v>4951</v>
      </c>
      <c r="E18" s="91" t="s">
        <v>13637</v>
      </c>
      <c r="F18" s="92" t="s">
        <v>4952</v>
      </c>
      <c r="G18" s="93" t="s">
        <v>4953</v>
      </c>
    </row>
    <row r="19" spans="1:7" x14ac:dyDescent="0.35">
      <c r="A19" s="88" t="s">
        <v>134</v>
      </c>
      <c r="B19" s="89"/>
      <c r="C19" s="90" t="s">
        <v>4954</v>
      </c>
      <c r="D19" s="88" t="s">
        <v>4955</v>
      </c>
      <c r="E19" s="91" t="s">
        <v>13638</v>
      </c>
      <c r="F19" s="92" t="s">
        <v>4956</v>
      </c>
      <c r="G19" s="93" t="s">
        <v>4957</v>
      </c>
    </row>
    <row r="20" spans="1:7" x14ac:dyDescent="0.35">
      <c r="A20" s="88" t="s">
        <v>134</v>
      </c>
      <c r="B20" s="89"/>
      <c r="C20" s="90" t="s">
        <v>4954</v>
      </c>
      <c r="D20" s="88" t="s">
        <v>4958</v>
      </c>
      <c r="E20" s="91" t="s">
        <v>13639</v>
      </c>
      <c r="F20" s="92" t="s">
        <v>4959</v>
      </c>
      <c r="G20" s="93" t="s">
        <v>4960</v>
      </c>
    </row>
    <row r="21" spans="1:7" x14ac:dyDescent="0.35">
      <c r="A21" s="88" t="s">
        <v>134</v>
      </c>
      <c r="B21" s="89"/>
      <c r="C21" s="90" t="s">
        <v>4954</v>
      </c>
      <c r="D21" s="88" t="s">
        <v>4961</v>
      </c>
      <c r="E21" s="91" t="s">
        <v>13640</v>
      </c>
      <c r="F21" s="92" t="s">
        <v>4962</v>
      </c>
      <c r="G21" s="93" t="s">
        <v>4963</v>
      </c>
    </row>
    <row r="22" spans="1:7" x14ac:dyDescent="0.35">
      <c r="A22" s="88" t="s">
        <v>144</v>
      </c>
      <c r="B22" s="89"/>
      <c r="C22" s="90" t="s">
        <v>4964</v>
      </c>
      <c r="D22" s="88" t="s">
        <v>4965</v>
      </c>
      <c r="E22" s="91" t="s">
        <v>13641</v>
      </c>
      <c r="F22" s="92" t="s">
        <v>4966</v>
      </c>
      <c r="G22" s="93" t="s">
        <v>4967</v>
      </c>
    </row>
    <row r="23" spans="1:7" x14ac:dyDescent="0.35">
      <c r="A23" s="88" t="s">
        <v>149</v>
      </c>
      <c r="B23" s="89"/>
      <c r="C23" s="90" t="s">
        <v>4968</v>
      </c>
      <c r="D23" s="88" t="s">
        <v>4969</v>
      </c>
      <c r="E23" s="91" t="s">
        <v>13642</v>
      </c>
      <c r="F23" s="92" t="s">
        <v>4970</v>
      </c>
      <c r="G23" s="93" t="s">
        <v>4971</v>
      </c>
    </row>
    <row r="24" spans="1:7" x14ac:dyDescent="0.35">
      <c r="A24" s="88" t="s">
        <v>154</v>
      </c>
      <c r="B24" s="89"/>
      <c r="C24" s="90" t="s">
        <v>4972</v>
      </c>
      <c r="D24" s="88" t="s">
        <v>4973</v>
      </c>
      <c r="E24" s="91" t="s">
        <v>13643</v>
      </c>
      <c r="F24" s="92" t="s">
        <v>4974</v>
      </c>
      <c r="G24" s="93" t="s">
        <v>4975</v>
      </c>
    </row>
    <row r="25" spans="1:7" x14ac:dyDescent="0.35">
      <c r="A25" s="88" t="s">
        <v>159</v>
      </c>
      <c r="B25" s="89"/>
      <c r="C25" s="90" t="s">
        <v>4976</v>
      </c>
      <c r="D25" s="88" t="s">
        <v>4977</v>
      </c>
      <c r="E25" s="91" t="s">
        <v>13644</v>
      </c>
      <c r="F25" s="92" t="s">
        <v>4978</v>
      </c>
      <c r="G25" s="93" t="s">
        <v>4979</v>
      </c>
    </row>
    <row r="26" spans="1:7" x14ac:dyDescent="0.35">
      <c r="A26" s="88" t="s">
        <v>159</v>
      </c>
      <c r="B26" s="89"/>
      <c r="C26" s="90" t="s">
        <v>4976</v>
      </c>
      <c r="D26" s="88" t="s">
        <v>4980</v>
      </c>
      <c r="E26" s="91" t="s">
        <v>13645</v>
      </c>
      <c r="F26" s="92" t="s">
        <v>4981</v>
      </c>
      <c r="G26" s="93" t="s">
        <v>4982</v>
      </c>
    </row>
    <row r="27" spans="1:7" x14ac:dyDescent="0.35">
      <c r="A27" s="88" t="s">
        <v>159</v>
      </c>
      <c r="B27" s="89"/>
      <c r="C27" s="90" t="s">
        <v>4976</v>
      </c>
      <c r="D27" s="88" t="s">
        <v>4983</v>
      </c>
      <c r="E27" s="91" t="s">
        <v>13646</v>
      </c>
      <c r="F27" s="92" t="s">
        <v>4984</v>
      </c>
      <c r="G27" s="93" t="s">
        <v>4985</v>
      </c>
    </row>
    <row r="28" spans="1:7" x14ac:dyDescent="0.35">
      <c r="A28" s="88" t="s">
        <v>159</v>
      </c>
      <c r="B28" s="89"/>
      <c r="C28" s="90" t="s">
        <v>4976</v>
      </c>
      <c r="D28" s="88" t="s">
        <v>4986</v>
      </c>
      <c r="E28" s="91" t="s">
        <v>13647</v>
      </c>
      <c r="F28" s="92" t="s">
        <v>4987</v>
      </c>
      <c r="G28" s="93" t="s">
        <v>4988</v>
      </c>
    </row>
    <row r="29" spans="1:7" x14ac:dyDescent="0.35">
      <c r="A29" s="88" t="s">
        <v>159</v>
      </c>
      <c r="B29" s="89"/>
      <c r="C29" s="90" t="s">
        <v>4976</v>
      </c>
      <c r="D29" s="88" t="s">
        <v>4989</v>
      </c>
      <c r="E29" s="91" t="s">
        <v>13648</v>
      </c>
      <c r="F29" s="92" t="s">
        <v>4990</v>
      </c>
      <c r="G29" s="93" t="s">
        <v>4991</v>
      </c>
    </row>
    <row r="30" spans="1:7" x14ac:dyDescent="0.35">
      <c r="A30" s="88" t="s">
        <v>159</v>
      </c>
      <c r="B30" s="89"/>
      <c r="C30" s="90" t="s">
        <v>4976</v>
      </c>
      <c r="D30" s="88" t="s">
        <v>4992</v>
      </c>
      <c r="E30" s="91" t="s">
        <v>13649</v>
      </c>
      <c r="F30" s="92" t="s">
        <v>4993</v>
      </c>
      <c r="G30" s="93" t="s">
        <v>4994</v>
      </c>
    </row>
    <row r="31" spans="1:7" x14ac:dyDescent="0.35">
      <c r="A31" s="88" t="s">
        <v>159</v>
      </c>
      <c r="B31" s="89"/>
      <c r="C31" s="90" t="s">
        <v>4976</v>
      </c>
      <c r="D31" s="88" t="s">
        <v>4995</v>
      </c>
      <c r="E31" s="91" t="s">
        <v>13650</v>
      </c>
      <c r="F31" s="92" t="s">
        <v>4996</v>
      </c>
      <c r="G31" s="93" t="s">
        <v>4997</v>
      </c>
    </row>
    <row r="32" spans="1:7" x14ac:dyDescent="0.35">
      <c r="A32" s="88" t="s">
        <v>159</v>
      </c>
      <c r="B32" s="89"/>
      <c r="C32" s="90" t="s">
        <v>4976</v>
      </c>
      <c r="D32" s="88" t="s">
        <v>4998</v>
      </c>
      <c r="E32" s="91" t="s">
        <v>13651</v>
      </c>
      <c r="F32" s="92" t="s">
        <v>4999</v>
      </c>
      <c r="G32" s="93" t="s">
        <v>5000</v>
      </c>
    </row>
    <row r="33" spans="1:7" x14ac:dyDescent="0.35">
      <c r="A33" s="88" t="s">
        <v>159</v>
      </c>
      <c r="B33" s="89"/>
      <c r="C33" s="90" t="s">
        <v>4976</v>
      </c>
      <c r="D33" s="88" t="s">
        <v>5001</v>
      </c>
      <c r="E33" s="91" t="s">
        <v>13652</v>
      </c>
      <c r="F33" s="92" t="s">
        <v>5002</v>
      </c>
      <c r="G33" s="93" t="s">
        <v>5003</v>
      </c>
    </row>
    <row r="34" spans="1:7" x14ac:dyDescent="0.35">
      <c r="A34" s="88" t="s">
        <v>159</v>
      </c>
      <c r="B34" s="89"/>
      <c r="C34" s="90" t="s">
        <v>4976</v>
      </c>
      <c r="D34" s="88" t="s">
        <v>5004</v>
      </c>
      <c r="E34" s="91" t="s">
        <v>13653</v>
      </c>
      <c r="F34" s="92" t="s">
        <v>5005</v>
      </c>
      <c r="G34" s="93" t="s">
        <v>5006</v>
      </c>
    </row>
    <row r="35" spans="1:7" x14ac:dyDescent="0.35">
      <c r="A35" s="88" t="s">
        <v>159</v>
      </c>
      <c r="B35" s="89"/>
      <c r="C35" s="90" t="s">
        <v>4976</v>
      </c>
      <c r="D35" s="88" t="s">
        <v>5007</v>
      </c>
      <c r="E35" s="91" t="s">
        <v>13654</v>
      </c>
      <c r="F35" s="92" t="s">
        <v>5008</v>
      </c>
      <c r="G35" s="93" t="s">
        <v>5009</v>
      </c>
    </row>
    <row r="36" spans="1:7" x14ac:dyDescent="0.35">
      <c r="A36" s="88" t="s">
        <v>159</v>
      </c>
      <c r="B36" s="89"/>
      <c r="C36" s="90" t="s">
        <v>4976</v>
      </c>
      <c r="D36" s="88" t="s">
        <v>5010</v>
      </c>
      <c r="E36" s="91" t="s">
        <v>13655</v>
      </c>
      <c r="F36" s="92" t="s">
        <v>5011</v>
      </c>
      <c r="G36" s="93" t="s">
        <v>5012</v>
      </c>
    </row>
    <row r="37" spans="1:7" x14ac:dyDescent="0.35">
      <c r="A37" s="88" t="s">
        <v>159</v>
      </c>
      <c r="B37" s="89"/>
      <c r="C37" s="90" t="s">
        <v>4976</v>
      </c>
      <c r="D37" s="88" t="s">
        <v>5013</v>
      </c>
      <c r="E37" s="91" t="s">
        <v>13656</v>
      </c>
      <c r="F37" s="92" t="s">
        <v>5014</v>
      </c>
      <c r="G37" s="93" t="s">
        <v>4979</v>
      </c>
    </row>
    <row r="38" spans="1:7" x14ac:dyDescent="0.35">
      <c r="A38" s="88" t="s">
        <v>159</v>
      </c>
      <c r="B38" s="89"/>
      <c r="C38" s="90" t="s">
        <v>4976</v>
      </c>
      <c r="D38" s="88" t="s">
        <v>5015</v>
      </c>
      <c r="E38" s="91" t="s">
        <v>13657</v>
      </c>
      <c r="F38" s="92" t="s">
        <v>5016</v>
      </c>
      <c r="G38" s="93" t="s">
        <v>4988</v>
      </c>
    </row>
    <row r="39" spans="1:7" x14ac:dyDescent="0.35">
      <c r="A39" s="88" t="s">
        <v>159</v>
      </c>
      <c r="B39" s="89"/>
      <c r="C39" s="90" t="s">
        <v>4976</v>
      </c>
      <c r="D39" s="88" t="s">
        <v>5017</v>
      </c>
      <c r="E39" s="91" t="s">
        <v>13658</v>
      </c>
      <c r="F39" s="92" t="s">
        <v>5018</v>
      </c>
      <c r="G39" s="93" t="s">
        <v>5019</v>
      </c>
    </row>
    <row r="40" spans="1:7" x14ac:dyDescent="0.35">
      <c r="A40" s="88" t="s">
        <v>159</v>
      </c>
      <c r="B40" s="89"/>
      <c r="C40" s="90" t="s">
        <v>4976</v>
      </c>
      <c r="D40" s="88" t="s">
        <v>5020</v>
      </c>
      <c r="E40" s="91" t="s">
        <v>13659</v>
      </c>
      <c r="F40" s="92" t="s">
        <v>5021</v>
      </c>
      <c r="G40" s="93" t="s">
        <v>5022</v>
      </c>
    </row>
    <row r="41" spans="1:7" x14ac:dyDescent="0.35">
      <c r="A41" s="88" t="s">
        <v>159</v>
      </c>
      <c r="B41" s="89"/>
      <c r="C41" s="90" t="s">
        <v>4976</v>
      </c>
      <c r="D41" s="88" t="s">
        <v>5023</v>
      </c>
      <c r="E41" s="91" t="s">
        <v>13660</v>
      </c>
      <c r="F41" s="92" t="s">
        <v>5024</v>
      </c>
      <c r="G41" s="93" t="s">
        <v>4991</v>
      </c>
    </row>
    <row r="42" spans="1:7" x14ac:dyDescent="0.35">
      <c r="A42" s="88" t="s">
        <v>159</v>
      </c>
      <c r="B42" s="89"/>
      <c r="C42" s="90" t="s">
        <v>4976</v>
      </c>
      <c r="D42" s="88" t="s">
        <v>5025</v>
      </c>
      <c r="E42" s="91" t="s">
        <v>13661</v>
      </c>
      <c r="F42" s="92" t="s">
        <v>5026</v>
      </c>
      <c r="G42" s="93" t="s">
        <v>5027</v>
      </c>
    </row>
    <row r="43" spans="1:7" x14ac:dyDescent="0.35">
      <c r="A43" s="88" t="s">
        <v>164</v>
      </c>
      <c r="B43" s="89"/>
      <c r="C43" s="90" t="s">
        <v>5028</v>
      </c>
      <c r="D43" s="88" t="s">
        <v>5029</v>
      </c>
      <c r="E43" s="91" t="s">
        <v>13662</v>
      </c>
      <c r="F43" s="92" t="s">
        <v>5030</v>
      </c>
      <c r="G43" s="93" t="s">
        <v>5031</v>
      </c>
    </row>
    <row r="44" spans="1:7" x14ac:dyDescent="0.35">
      <c r="A44" s="88" t="s">
        <v>169</v>
      </c>
      <c r="B44" s="89"/>
      <c r="C44" s="90" t="s">
        <v>5032</v>
      </c>
      <c r="D44" s="88" t="s">
        <v>5033</v>
      </c>
      <c r="E44" s="91" t="s">
        <v>13663</v>
      </c>
      <c r="F44" s="92" t="s">
        <v>5034</v>
      </c>
      <c r="G44" s="93" t="s">
        <v>5035</v>
      </c>
    </row>
    <row r="45" spans="1:7" x14ac:dyDescent="0.35">
      <c r="A45" s="88" t="s">
        <v>174</v>
      </c>
      <c r="B45" s="89"/>
      <c r="C45" s="90" t="s">
        <v>5036</v>
      </c>
      <c r="D45" s="88" t="s">
        <v>5037</v>
      </c>
      <c r="E45" s="91" t="s">
        <v>13664</v>
      </c>
      <c r="F45" s="92" t="s">
        <v>5038</v>
      </c>
      <c r="G45" s="93" t="s">
        <v>5039</v>
      </c>
    </row>
    <row r="46" spans="1:7" x14ac:dyDescent="0.35">
      <c r="A46" s="88" t="s">
        <v>174</v>
      </c>
      <c r="B46" s="89"/>
      <c r="C46" s="90" t="s">
        <v>5036</v>
      </c>
      <c r="D46" s="88" t="s">
        <v>5040</v>
      </c>
      <c r="E46" s="91" t="s">
        <v>13665</v>
      </c>
      <c r="F46" s="92" t="s">
        <v>5041</v>
      </c>
      <c r="G46" s="93" t="s">
        <v>5042</v>
      </c>
    </row>
    <row r="47" spans="1:7" x14ac:dyDescent="0.35">
      <c r="A47" s="88" t="s">
        <v>179</v>
      </c>
      <c r="B47" s="89"/>
      <c r="C47" s="90" t="s">
        <v>5043</v>
      </c>
      <c r="D47" s="88" t="s">
        <v>5044</v>
      </c>
      <c r="E47" s="91" t="s">
        <v>13666</v>
      </c>
      <c r="F47" s="92" t="s">
        <v>5045</v>
      </c>
      <c r="G47" s="93" t="s">
        <v>5046</v>
      </c>
    </row>
    <row r="48" spans="1:7" x14ac:dyDescent="0.35">
      <c r="A48" s="88" t="s">
        <v>179</v>
      </c>
      <c r="B48" s="89"/>
      <c r="C48" s="90" t="s">
        <v>5043</v>
      </c>
      <c r="D48" s="88" t="s">
        <v>5047</v>
      </c>
      <c r="E48" s="91" t="s">
        <v>13667</v>
      </c>
      <c r="F48" s="92" t="s">
        <v>5048</v>
      </c>
      <c r="G48" s="93" t="s">
        <v>5049</v>
      </c>
    </row>
    <row r="49" spans="1:7" x14ac:dyDescent="0.35">
      <c r="A49" s="88" t="s">
        <v>179</v>
      </c>
      <c r="B49" s="89"/>
      <c r="C49" s="90" t="s">
        <v>5043</v>
      </c>
      <c r="D49" s="88" t="s">
        <v>5050</v>
      </c>
      <c r="E49" s="91" t="s">
        <v>13668</v>
      </c>
      <c r="F49" s="92" t="s">
        <v>5051</v>
      </c>
      <c r="G49" s="93" t="s">
        <v>5052</v>
      </c>
    </row>
    <row r="50" spans="1:7" x14ac:dyDescent="0.35">
      <c r="A50" s="88" t="s">
        <v>184</v>
      </c>
      <c r="B50" s="89"/>
      <c r="C50" s="90" t="s">
        <v>5053</v>
      </c>
      <c r="D50" s="88" t="s">
        <v>5054</v>
      </c>
      <c r="E50" s="91" t="s">
        <v>13669</v>
      </c>
      <c r="F50" s="92" t="s">
        <v>5055</v>
      </c>
      <c r="G50" s="93" t="s">
        <v>5056</v>
      </c>
    </row>
    <row r="51" spans="1:7" x14ac:dyDescent="0.35">
      <c r="A51" s="88" t="s">
        <v>193</v>
      </c>
      <c r="B51" s="89"/>
      <c r="C51" s="90" t="s">
        <v>5057</v>
      </c>
    </row>
    <row r="52" spans="1:7" x14ac:dyDescent="0.35">
      <c r="A52" s="88" t="s">
        <v>213</v>
      </c>
      <c r="B52" s="89"/>
      <c r="C52" s="90" t="s">
        <v>5058</v>
      </c>
      <c r="D52" s="88" t="s">
        <v>5059</v>
      </c>
      <c r="E52" s="91" t="s">
        <v>13670</v>
      </c>
      <c r="F52" s="92" t="s">
        <v>5060</v>
      </c>
      <c r="G52" s="93" t="s">
        <v>5061</v>
      </c>
    </row>
    <row r="53" spans="1:7" x14ac:dyDescent="0.35">
      <c r="A53" s="88" t="s">
        <v>213</v>
      </c>
      <c r="B53" s="89"/>
      <c r="C53" s="90" t="s">
        <v>5058</v>
      </c>
      <c r="D53" s="88" t="s">
        <v>5062</v>
      </c>
      <c r="E53" s="91" t="s">
        <v>13671</v>
      </c>
      <c r="F53" s="92" t="s">
        <v>5063</v>
      </c>
      <c r="G53" s="93" t="s">
        <v>5064</v>
      </c>
    </row>
    <row r="54" spans="1:7" x14ac:dyDescent="0.35">
      <c r="A54" s="88" t="s">
        <v>213</v>
      </c>
      <c r="B54" s="89"/>
      <c r="C54" s="90" t="s">
        <v>5058</v>
      </c>
      <c r="D54" s="88" t="s">
        <v>5065</v>
      </c>
      <c r="E54" s="91" t="s">
        <v>13672</v>
      </c>
      <c r="F54" s="92" t="s">
        <v>5066</v>
      </c>
      <c r="G54" s="93" t="s">
        <v>5067</v>
      </c>
    </row>
    <row r="55" spans="1:7" x14ac:dyDescent="0.35">
      <c r="A55" s="88" t="s">
        <v>213</v>
      </c>
      <c r="B55" s="89"/>
      <c r="C55" s="90" t="s">
        <v>5058</v>
      </c>
      <c r="D55" s="88" t="s">
        <v>5068</v>
      </c>
      <c r="E55" s="91" t="s">
        <v>13673</v>
      </c>
      <c r="F55" s="92" t="s">
        <v>5069</v>
      </c>
      <c r="G55" s="93" t="s">
        <v>5070</v>
      </c>
    </row>
    <row r="56" spans="1:7" x14ac:dyDescent="0.35">
      <c r="A56" s="88" t="s">
        <v>218</v>
      </c>
      <c r="B56" s="89"/>
      <c r="C56" s="90" t="s">
        <v>5071</v>
      </c>
    </row>
    <row r="57" spans="1:7" x14ac:dyDescent="0.35">
      <c r="A57" s="88" t="s">
        <v>223</v>
      </c>
      <c r="B57" s="89"/>
      <c r="C57" s="90" t="s">
        <v>5072</v>
      </c>
      <c r="D57" s="88" t="s">
        <v>5073</v>
      </c>
      <c r="E57" s="91" t="s">
        <v>13674</v>
      </c>
      <c r="F57" s="92" t="s">
        <v>5074</v>
      </c>
      <c r="G57" s="93" t="s">
        <v>5075</v>
      </c>
    </row>
    <row r="58" spans="1:7" x14ac:dyDescent="0.35">
      <c r="A58" s="88" t="s">
        <v>247</v>
      </c>
      <c r="B58" s="89"/>
      <c r="C58" s="90" t="s">
        <v>5076</v>
      </c>
      <c r="D58" s="88" t="s">
        <v>5077</v>
      </c>
      <c r="E58" s="91" t="s">
        <v>13675</v>
      </c>
      <c r="F58" s="92" t="s">
        <v>5078</v>
      </c>
      <c r="G58" s="93" t="s">
        <v>5079</v>
      </c>
    </row>
    <row r="59" spans="1:7" x14ac:dyDescent="0.35">
      <c r="A59" s="88" t="s">
        <v>257</v>
      </c>
      <c r="B59" s="89"/>
      <c r="C59" s="90" t="s">
        <v>5080</v>
      </c>
      <c r="D59" s="88" t="s">
        <v>5081</v>
      </c>
      <c r="E59" s="91" t="s">
        <v>13676</v>
      </c>
      <c r="F59" s="92" t="s">
        <v>5082</v>
      </c>
      <c r="G59" s="93" t="s">
        <v>5083</v>
      </c>
    </row>
    <row r="60" spans="1:7" x14ac:dyDescent="0.35">
      <c r="A60" s="88" t="s">
        <v>257</v>
      </c>
      <c r="B60" s="89"/>
      <c r="C60" s="90" t="s">
        <v>5080</v>
      </c>
      <c r="D60" s="88" t="s">
        <v>5084</v>
      </c>
      <c r="E60" s="91" t="s">
        <v>13677</v>
      </c>
      <c r="F60" s="92" t="s">
        <v>5085</v>
      </c>
      <c r="G60" s="93" t="s">
        <v>5086</v>
      </c>
    </row>
    <row r="61" spans="1:7" x14ac:dyDescent="0.35">
      <c r="A61" s="88" t="s">
        <v>257</v>
      </c>
      <c r="B61" s="89"/>
      <c r="C61" s="90" t="s">
        <v>5080</v>
      </c>
      <c r="D61" s="88" t="s">
        <v>5087</v>
      </c>
      <c r="E61" s="91" t="s">
        <v>13678</v>
      </c>
      <c r="F61" s="92" t="s">
        <v>5088</v>
      </c>
      <c r="G61" s="93" t="s">
        <v>5089</v>
      </c>
    </row>
    <row r="62" spans="1:7" x14ac:dyDescent="0.35">
      <c r="A62" s="88" t="s">
        <v>257</v>
      </c>
      <c r="B62" s="89"/>
      <c r="C62" s="90" t="s">
        <v>5080</v>
      </c>
      <c r="D62" s="88" t="s">
        <v>5090</v>
      </c>
      <c r="E62" s="91" t="s">
        <v>13679</v>
      </c>
      <c r="F62" s="92" t="s">
        <v>5091</v>
      </c>
      <c r="G62" s="93" t="s">
        <v>5092</v>
      </c>
    </row>
    <row r="63" spans="1:7" x14ac:dyDescent="0.35">
      <c r="A63" s="88" t="s">
        <v>257</v>
      </c>
      <c r="B63" s="89"/>
      <c r="C63" s="90" t="s">
        <v>5080</v>
      </c>
      <c r="D63" s="88" t="s">
        <v>5093</v>
      </c>
      <c r="E63" s="91" t="s">
        <v>13680</v>
      </c>
      <c r="F63" s="92" t="s">
        <v>5094</v>
      </c>
      <c r="G63" s="93" t="s">
        <v>5095</v>
      </c>
    </row>
    <row r="64" spans="1:7" x14ac:dyDescent="0.35">
      <c r="A64" s="88" t="s">
        <v>257</v>
      </c>
      <c r="B64" s="89"/>
      <c r="C64" s="90" t="s">
        <v>5080</v>
      </c>
      <c r="D64" s="88" t="s">
        <v>5096</v>
      </c>
      <c r="E64" s="91" t="s">
        <v>13681</v>
      </c>
      <c r="F64" s="92" t="s">
        <v>5097</v>
      </c>
      <c r="G64" s="93" t="s">
        <v>5098</v>
      </c>
    </row>
    <row r="65" spans="1:7" x14ac:dyDescent="0.35">
      <c r="A65" s="88" t="s">
        <v>262</v>
      </c>
      <c r="B65" s="89"/>
      <c r="C65" s="90" t="s">
        <v>5099</v>
      </c>
      <c r="D65" s="88" t="s">
        <v>5100</v>
      </c>
      <c r="E65" s="91" t="s">
        <v>13682</v>
      </c>
      <c r="F65" s="92" t="s">
        <v>5101</v>
      </c>
      <c r="G65" s="93" t="s">
        <v>5102</v>
      </c>
    </row>
    <row r="66" spans="1:7" x14ac:dyDescent="0.35">
      <c r="A66" s="88" t="s">
        <v>267</v>
      </c>
      <c r="B66" s="89"/>
      <c r="C66" s="90" t="s">
        <v>5103</v>
      </c>
      <c r="D66" s="88" t="s">
        <v>5104</v>
      </c>
      <c r="E66" s="91" t="s">
        <v>13683</v>
      </c>
      <c r="F66" s="92" t="s">
        <v>5105</v>
      </c>
      <c r="G66" s="93" t="s">
        <v>5106</v>
      </c>
    </row>
    <row r="67" spans="1:7" x14ac:dyDescent="0.35">
      <c r="A67" s="88" t="s">
        <v>272</v>
      </c>
      <c r="B67" s="89"/>
      <c r="C67" s="90" t="s">
        <v>5107</v>
      </c>
      <c r="D67" s="88" t="s">
        <v>5108</v>
      </c>
      <c r="E67" s="91" t="s">
        <v>13684</v>
      </c>
      <c r="F67" s="92" t="s">
        <v>5109</v>
      </c>
      <c r="G67" s="93" t="s">
        <v>5110</v>
      </c>
    </row>
    <row r="68" spans="1:7" x14ac:dyDescent="0.35">
      <c r="A68" s="88" t="s">
        <v>277</v>
      </c>
      <c r="B68" s="89"/>
      <c r="C68" s="90" t="s">
        <v>5111</v>
      </c>
      <c r="D68" s="88" t="s">
        <v>5112</v>
      </c>
      <c r="E68" s="91" t="s">
        <v>13685</v>
      </c>
      <c r="F68" s="92" t="s">
        <v>5113</v>
      </c>
      <c r="G68" s="93" t="s">
        <v>5114</v>
      </c>
    </row>
    <row r="69" spans="1:7" x14ac:dyDescent="0.35">
      <c r="A69" s="88" t="s">
        <v>277</v>
      </c>
      <c r="B69" s="89"/>
      <c r="C69" s="90" t="s">
        <v>5111</v>
      </c>
      <c r="D69" s="88" t="s">
        <v>5115</v>
      </c>
      <c r="E69" s="91" t="s">
        <v>13686</v>
      </c>
      <c r="F69" s="92" t="s">
        <v>5116</v>
      </c>
      <c r="G69" s="93" t="s">
        <v>5117</v>
      </c>
    </row>
    <row r="70" spans="1:7" x14ac:dyDescent="0.35">
      <c r="A70" s="88" t="s">
        <v>292</v>
      </c>
      <c r="B70" s="89"/>
      <c r="C70" s="90" t="s">
        <v>5118</v>
      </c>
      <c r="D70" s="88" t="s">
        <v>5119</v>
      </c>
      <c r="E70" s="91" t="s">
        <v>13687</v>
      </c>
      <c r="F70" s="92" t="s">
        <v>5088</v>
      </c>
      <c r="G70" s="93" t="s">
        <v>5120</v>
      </c>
    </row>
    <row r="71" spans="1:7" x14ac:dyDescent="0.35">
      <c r="A71" s="88" t="s">
        <v>292</v>
      </c>
      <c r="B71" s="89"/>
      <c r="C71" s="90" t="s">
        <v>5118</v>
      </c>
      <c r="D71" s="88" t="s">
        <v>5121</v>
      </c>
      <c r="E71" s="91" t="s">
        <v>13688</v>
      </c>
      <c r="F71" s="92" t="s">
        <v>5097</v>
      </c>
      <c r="G71" s="93" t="s">
        <v>5122</v>
      </c>
    </row>
    <row r="72" spans="1:7" x14ac:dyDescent="0.35">
      <c r="A72" s="88" t="s">
        <v>297</v>
      </c>
      <c r="B72" s="89"/>
      <c r="C72" s="90" t="s">
        <v>5123</v>
      </c>
      <c r="D72" s="88" t="s">
        <v>5124</v>
      </c>
      <c r="E72" s="91" t="s">
        <v>13689</v>
      </c>
      <c r="F72" s="92" t="s">
        <v>5125</v>
      </c>
      <c r="G72" s="93" t="s">
        <v>5126</v>
      </c>
    </row>
    <row r="73" spans="1:7" x14ac:dyDescent="0.35">
      <c r="A73" s="88" t="s">
        <v>302</v>
      </c>
      <c r="B73" s="89"/>
      <c r="C73" s="90" t="s">
        <v>5127</v>
      </c>
      <c r="D73" s="88" t="s">
        <v>5128</v>
      </c>
      <c r="E73" s="91" t="s">
        <v>13690</v>
      </c>
      <c r="F73" s="92" t="s">
        <v>5129</v>
      </c>
      <c r="G73" s="93" t="s">
        <v>5130</v>
      </c>
    </row>
    <row r="74" spans="1:7" x14ac:dyDescent="0.35">
      <c r="A74" s="88" t="s">
        <v>319</v>
      </c>
      <c r="B74" s="89"/>
      <c r="C74" s="90" t="s">
        <v>5131</v>
      </c>
      <c r="D74" s="88" t="s">
        <v>5132</v>
      </c>
      <c r="E74" s="91" t="s">
        <v>13691</v>
      </c>
      <c r="F74" s="92" t="s">
        <v>5133</v>
      </c>
      <c r="G74" s="93" t="s">
        <v>5134</v>
      </c>
    </row>
    <row r="75" spans="1:7" x14ac:dyDescent="0.35">
      <c r="A75" s="88" t="s">
        <v>319</v>
      </c>
      <c r="B75" s="89"/>
      <c r="C75" s="90" t="s">
        <v>5131</v>
      </c>
      <c r="D75" s="88" t="s">
        <v>5135</v>
      </c>
      <c r="E75" s="91" t="s">
        <v>13692</v>
      </c>
      <c r="F75" s="92" t="s">
        <v>5136</v>
      </c>
      <c r="G75" s="93" t="s">
        <v>5137</v>
      </c>
    </row>
    <row r="76" spans="1:7" x14ac:dyDescent="0.35">
      <c r="A76" s="88" t="s">
        <v>324</v>
      </c>
      <c r="B76" s="89"/>
      <c r="C76" s="90" t="s">
        <v>5138</v>
      </c>
      <c r="D76" s="88" t="s">
        <v>5139</v>
      </c>
      <c r="E76" s="91" t="s">
        <v>13693</v>
      </c>
      <c r="F76" s="92" t="s">
        <v>5140</v>
      </c>
      <c r="G76" s="93" t="s">
        <v>5141</v>
      </c>
    </row>
    <row r="77" spans="1:7" x14ac:dyDescent="0.35">
      <c r="A77" s="88" t="s">
        <v>333</v>
      </c>
      <c r="B77" s="89"/>
      <c r="C77" s="90" t="s">
        <v>5142</v>
      </c>
      <c r="D77" s="88" t="s">
        <v>5143</v>
      </c>
      <c r="E77" s="91" t="s">
        <v>13694</v>
      </c>
      <c r="F77" s="92" t="s">
        <v>5144</v>
      </c>
      <c r="G77" s="93" t="s">
        <v>5145</v>
      </c>
    </row>
    <row r="78" spans="1:7" x14ac:dyDescent="0.35">
      <c r="A78" s="88" t="s">
        <v>333</v>
      </c>
      <c r="B78" s="89"/>
      <c r="C78" s="90" t="s">
        <v>5142</v>
      </c>
      <c r="D78" s="88" t="s">
        <v>5146</v>
      </c>
      <c r="E78" s="91" t="s">
        <v>13695</v>
      </c>
      <c r="F78" s="92" t="s">
        <v>5147</v>
      </c>
      <c r="G78" s="93" t="s">
        <v>5148</v>
      </c>
    </row>
    <row r="79" spans="1:7" x14ac:dyDescent="0.35">
      <c r="A79" s="88" t="s">
        <v>333</v>
      </c>
      <c r="B79" s="89"/>
      <c r="C79" s="90" t="s">
        <v>5142</v>
      </c>
      <c r="D79" s="88" t="s">
        <v>5149</v>
      </c>
      <c r="E79" s="91" t="s">
        <v>13696</v>
      </c>
      <c r="F79" s="92" t="s">
        <v>5150</v>
      </c>
      <c r="G79" s="93" t="s">
        <v>5151</v>
      </c>
    </row>
    <row r="80" spans="1:7" x14ac:dyDescent="0.35">
      <c r="A80" s="88" t="s">
        <v>333</v>
      </c>
      <c r="B80" s="89"/>
      <c r="C80" s="90" t="s">
        <v>5142</v>
      </c>
      <c r="D80" s="88" t="s">
        <v>5152</v>
      </c>
      <c r="E80" s="91" t="s">
        <v>13697</v>
      </c>
      <c r="F80" s="92" t="s">
        <v>5153</v>
      </c>
      <c r="G80" s="93" t="s">
        <v>5154</v>
      </c>
    </row>
    <row r="81" spans="1:7" x14ac:dyDescent="0.35">
      <c r="A81" s="88" t="s">
        <v>333</v>
      </c>
      <c r="B81" s="89"/>
      <c r="C81" s="90" t="s">
        <v>5142</v>
      </c>
      <c r="D81" s="88" t="s">
        <v>5155</v>
      </c>
      <c r="E81" s="91" t="s">
        <v>13698</v>
      </c>
      <c r="F81" s="92" t="s">
        <v>5156</v>
      </c>
      <c r="G81" s="93" t="s">
        <v>5157</v>
      </c>
    </row>
    <row r="82" spans="1:7" x14ac:dyDescent="0.35">
      <c r="A82" s="88" t="s">
        <v>333</v>
      </c>
      <c r="B82" s="89"/>
      <c r="C82" s="90" t="s">
        <v>5142</v>
      </c>
      <c r="D82" s="88" t="s">
        <v>5158</v>
      </c>
      <c r="E82" s="91" t="s">
        <v>13699</v>
      </c>
      <c r="F82" s="92" t="s">
        <v>5159</v>
      </c>
      <c r="G82" s="93" t="s">
        <v>5160</v>
      </c>
    </row>
    <row r="83" spans="1:7" x14ac:dyDescent="0.35">
      <c r="A83" s="88" t="s">
        <v>333</v>
      </c>
      <c r="B83" s="89"/>
      <c r="C83" s="90" t="s">
        <v>5142</v>
      </c>
      <c r="D83" s="88" t="s">
        <v>5161</v>
      </c>
      <c r="E83" s="91" t="s">
        <v>13700</v>
      </c>
      <c r="F83" s="92" t="s">
        <v>5162</v>
      </c>
      <c r="G83" s="93" t="s">
        <v>5163</v>
      </c>
    </row>
    <row r="84" spans="1:7" x14ac:dyDescent="0.35">
      <c r="A84" s="88" t="s">
        <v>333</v>
      </c>
      <c r="B84" s="89"/>
      <c r="C84" s="90" t="s">
        <v>5142</v>
      </c>
      <c r="D84" s="88" t="s">
        <v>5164</v>
      </c>
      <c r="E84" s="91" t="s">
        <v>13701</v>
      </c>
      <c r="F84" s="92" t="s">
        <v>5165</v>
      </c>
      <c r="G84" s="93" t="s">
        <v>5166</v>
      </c>
    </row>
    <row r="85" spans="1:7" x14ac:dyDescent="0.35">
      <c r="A85" s="88" t="s">
        <v>333</v>
      </c>
      <c r="B85" s="89"/>
      <c r="C85" s="90" t="s">
        <v>5142</v>
      </c>
      <c r="D85" s="88" t="s">
        <v>5167</v>
      </c>
      <c r="E85" s="91" t="s">
        <v>13702</v>
      </c>
      <c r="F85" s="92" t="s">
        <v>5168</v>
      </c>
      <c r="G85" s="93" t="s">
        <v>5169</v>
      </c>
    </row>
    <row r="86" spans="1:7" x14ac:dyDescent="0.35">
      <c r="A86" s="88" t="s">
        <v>333</v>
      </c>
      <c r="B86" s="89"/>
      <c r="C86" s="90" t="s">
        <v>5142</v>
      </c>
      <c r="D86" s="88" t="s">
        <v>5170</v>
      </c>
      <c r="E86" s="91" t="s">
        <v>13703</v>
      </c>
      <c r="F86" s="92" t="s">
        <v>5171</v>
      </c>
      <c r="G86" s="93" t="s">
        <v>5172</v>
      </c>
    </row>
    <row r="87" spans="1:7" x14ac:dyDescent="0.35">
      <c r="A87" s="88" t="s">
        <v>338</v>
      </c>
      <c r="B87" s="89"/>
      <c r="C87" s="90" t="s">
        <v>5173</v>
      </c>
      <c r="D87" s="88" t="s">
        <v>5174</v>
      </c>
      <c r="E87" s="91" t="s">
        <v>13704</v>
      </c>
      <c r="F87" s="92" t="s">
        <v>5175</v>
      </c>
      <c r="G87" s="93" t="s">
        <v>5176</v>
      </c>
    </row>
    <row r="88" spans="1:7" x14ac:dyDescent="0.35">
      <c r="A88" s="88" t="s">
        <v>338</v>
      </c>
      <c r="B88" s="89"/>
      <c r="C88" s="90" t="s">
        <v>5173</v>
      </c>
      <c r="D88" s="88" t="s">
        <v>5177</v>
      </c>
      <c r="E88" s="91" t="s">
        <v>13705</v>
      </c>
      <c r="F88" s="92" t="s">
        <v>5178</v>
      </c>
      <c r="G88" s="93" t="s">
        <v>5179</v>
      </c>
    </row>
    <row r="89" spans="1:7" x14ac:dyDescent="0.35">
      <c r="A89" s="88" t="s">
        <v>338</v>
      </c>
      <c r="B89" s="89"/>
      <c r="C89" s="90" t="s">
        <v>5173</v>
      </c>
      <c r="D89" s="88" t="s">
        <v>5180</v>
      </c>
      <c r="E89" s="91" t="s">
        <v>13706</v>
      </c>
      <c r="F89" s="92" t="s">
        <v>5181</v>
      </c>
      <c r="G89" s="93" t="s">
        <v>5182</v>
      </c>
    </row>
    <row r="90" spans="1:7" x14ac:dyDescent="0.35">
      <c r="A90" s="88" t="s">
        <v>338</v>
      </c>
      <c r="B90" s="89"/>
      <c r="C90" s="90" t="s">
        <v>5173</v>
      </c>
      <c r="D90" s="88" t="s">
        <v>5183</v>
      </c>
      <c r="E90" s="91" t="s">
        <v>13707</v>
      </c>
      <c r="F90" s="92" t="s">
        <v>5184</v>
      </c>
      <c r="G90" s="93" t="s">
        <v>5185</v>
      </c>
    </row>
    <row r="91" spans="1:7" x14ac:dyDescent="0.35">
      <c r="A91" s="88" t="s">
        <v>338</v>
      </c>
      <c r="B91" s="89"/>
      <c r="C91" s="90" t="s">
        <v>5173</v>
      </c>
      <c r="D91" s="88" t="s">
        <v>5186</v>
      </c>
      <c r="E91" s="91" t="s">
        <v>13708</v>
      </c>
      <c r="F91" s="92" t="s">
        <v>5187</v>
      </c>
      <c r="G91" s="93" t="s">
        <v>5188</v>
      </c>
    </row>
    <row r="92" spans="1:7" x14ac:dyDescent="0.35">
      <c r="A92" s="88" t="s">
        <v>338</v>
      </c>
      <c r="B92" s="89"/>
      <c r="C92" s="90" t="s">
        <v>5173</v>
      </c>
      <c r="D92" s="88" t="s">
        <v>5189</v>
      </c>
      <c r="E92" s="91" t="s">
        <v>13709</v>
      </c>
      <c r="F92" s="92" t="s">
        <v>5190</v>
      </c>
      <c r="G92" s="93" t="s">
        <v>5191</v>
      </c>
    </row>
    <row r="93" spans="1:7" x14ac:dyDescent="0.35">
      <c r="A93" s="88" t="s">
        <v>338</v>
      </c>
      <c r="B93" s="89"/>
      <c r="C93" s="90" t="s">
        <v>5173</v>
      </c>
      <c r="D93" s="88" t="s">
        <v>5192</v>
      </c>
      <c r="E93" s="91" t="s">
        <v>13710</v>
      </c>
      <c r="F93" s="92" t="s">
        <v>5193</v>
      </c>
      <c r="G93" s="93" t="s">
        <v>5194</v>
      </c>
    </row>
    <row r="94" spans="1:7" x14ac:dyDescent="0.35">
      <c r="A94" s="88" t="s">
        <v>338</v>
      </c>
      <c r="B94" s="89"/>
      <c r="C94" s="90" t="s">
        <v>5173</v>
      </c>
      <c r="D94" s="88" t="s">
        <v>5195</v>
      </c>
      <c r="E94" s="91" t="s">
        <v>13711</v>
      </c>
      <c r="F94" s="92" t="s">
        <v>5196</v>
      </c>
      <c r="G94" s="93" t="s">
        <v>5197</v>
      </c>
    </row>
    <row r="95" spans="1:7" x14ac:dyDescent="0.35">
      <c r="A95" s="88" t="s">
        <v>343</v>
      </c>
      <c r="B95" s="89"/>
      <c r="C95" s="90" t="s">
        <v>5198</v>
      </c>
      <c r="D95" s="88" t="s">
        <v>5199</v>
      </c>
      <c r="E95" s="91" t="s">
        <v>13712</v>
      </c>
      <c r="F95" s="92" t="s">
        <v>5200</v>
      </c>
      <c r="G95" s="93" t="s">
        <v>5201</v>
      </c>
    </row>
    <row r="96" spans="1:7" x14ac:dyDescent="0.35">
      <c r="A96" s="88" t="s">
        <v>348</v>
      </c>
      <c r="B96" s="89"/>
      <c r="C96" s="90" t="s">
        <v>5202</v>
      </c>
      <c r="D96" s="88" t="s">
        <v>5203</v>
      </c>
      <c r="E96" s="91" t="s">
        <v>13713</v>
      </c>
      <c r="F96" s="92" t="s">
        <v>5204</v>
      </c>
      <c r="G96" s="93" t="s">
        <v>5205</v>
      </c>
    </row>
    <row r="97" spans="1:7" x14ac:dyDescent="0.35">
      <c r="A97" s="88" t="s">
        <v>348</v>
      </c>
      <c r="B97" s="89"/>
      <c r="C97" s="90" t="s">
        <v>5202</v>
      </c>
      <c r="D97" s="88" t="s">
        <v>5206</v>
      </c>
      <c r="E97" s="91" t="s">
        <v>13714</v>
      </c>
      <c r="F97" s="92" t="s">
        <v>5207</v>
      </c>
      <c r="G97" s="93" t="s">
        <v>5208</v>
      </c>
    </row>
    <row r="98" spans="1:7" x14ac:dyDescent="0.35">
      <c r="A98" s="88" t="s">
        <v>353</v>
      </c>
      <c r="B98" s="89"/>
      <c r="C98" s="90" t="s">
        <v>5209</v>
      </c>
    </row>
    <row r="99" spans="1:7" x14ac:dyDescent="0.35">
      <c r="A99" s="88" t="s">
        <v>358</v>
      </c>
      <c r="B99" s="89"/>
      <c r="C99" s="90" t="s">
        <v>5210</v>
      </c>
      <c r="D99" s="88" t="s">
        <v>5211</v>
      </c>
      <c r="E99" s="91" t="s">
        <v>13715</v>
      </c>
      <c r="F99" s="92" t="s">
        <v>5212</v>
      </c>
      <c r="G99" s="93" t="s">
        <v>5213</v>
      </c>
    </row>
    <row r="100" spans="1:7" x14ac:dyDescent="0.35">
      <c r="A100" s="88" t="s">
        <v>358</v>
      </c>
      <c r="B100" s="89"/>
      <c r="C100" s="90" t="s">
        <v>5210</v>
      </c>
      <c r="D100" s="88" t="s">
        <v>5214</v>
      </c>
      <c r="E100" s="91" t="s">
        <v>13716</v>
      </c>
      <c r="F100" s="92" t="s">
        <v>5215</v>
      </c>
      <c r="G100" s="93" t="s">
        <v>5216</v>
      </c>
    </row>
    <row r="101" spans="1:7" x14ac:dyDescent="0.35">
      <c r="A101" s="88" t="s">
        <v>358</v>
      </c>
      <c r="B101" s="89"/>
      <c r="C101" s="90" t="s">
        <v>5210</v>
      </c>
      <c r="D101" s="88" t="s">
        <v>5217</v>
      </c>
      <c r="E101" s="91" t="s">
        <v>13717</v>
      </c>
      <c r="F101" s="92" t="s">
        <v>5218</v>
      </c>
      <c r="G101" s="93" t="s">
        <v>5216</v>
      </c>
    </row>
    <row r="102" spans="1:7" x14ac:dyDescent="0.35">
      <c r="A102" s="88" t="s">
        <v>358</v>
      </c>
      <c r="B102" s="89"/>
      <c r="C102" s="90" t="s">
        <v>5210</v>
      </c>
      <c r="D102" s="88" t="s">
        <v>5219</v>
      </c>
      <c r="E102" s="91" t="s">
        <v>13718</v>
      </c>
      <c r="F102" s="92" t="s">
        <v>5220</v>
      </c>
      <c r="G102" s="93" t="s">
        <v>5216</v>
      </c>
    </row>
    <row r="103" spans="1:7" x14ac:dyDescent="0.35">
      <c r="A103" s="88" t="s">
        <v>358</v>
      </c>
      <c r="B103" s="89"/>
      <c r="C103" s="90" t="s">
        <v>5210</v>
      </c>
      <c r="D103" s="88" t="s">
        <v>5221</v>
      </c>
      <c r="E103" s="91" t="s">
        <v>13719</v>
      </c>
      <c r="F103" s="92" t="s">
        <v>5222</v>
      </c>
      <c r="G103" s="93" t="s">
        <v>5216</v>
      </c>
    </row>
    <row r="104" spans="1:7" x14ac:dyDescent="0.35">
      <c r="A104" s="88" t="s">
        <v>358</v>
      </c>
      <c r="B104" s="89"/>
      <c r="C104" s="90" t="s">
        <v>5210</v>
      </c>
      <c r="D104" s="88" t="s">
        <v>5223</v>
      </c>
      <c r="E104" s="91" t="s">
        <v>13720</v>
      </c>
      <c r="F104" s="92" t="s">
        <v>5224</v>
      </c>
      <c r="G104" s="93" t="s">
        <v>5225</v>
      </c>
    </row>
    <row r="105" spans="1:7" x14ac:dyDescent="0.35">
      <c r="A105" s="88" t="s">
        <v>363</v>
      </c>
      <c r="B105" s="89"/>
      <c r="C105" s="90" t="s">
        <v>5226</v>
      </c>
    </row>
    <row r="106" spans="1:7" x14ac:dyDescent="0.35">
      <c r="A106" s="88" t="s">
        <v>368</v>
      </c>
      <c r="B106" s="89"/>
      <c r="C106" s="90" t="s">
        <v>5227</v>
      </c>
      <c r="D106" s="88" t="s">
        <v>5228</v>
      </c>
      <c r="E106" s="91" t="s">
        <v>13721</v>
      </c>
      <c r="F106" s="92" t="s">
        <v>5229</v>
      </c>
      <c r="G106" s="93" t="s">
        <v>5230</v>
      </c>
    </row>
    <row r="107" spans="1:7" x14ac:dyDescent="0.35">
      <c r="A107" s="88" t="s">
        <v>373</v>
      </c>
      <c r="B107" s="89"/>
      <c r="C107" s="90" t="s">
        <v>5231</v>
      </c>
      <c r="D107" s="88" t="s">
        <v>5232</v>
      </c>
      <c r="E107" s="91" t="s">
        <v>13722</v>
      </c>
      <c r="F107" s="92" t="s">
        <v>5233</v>
      </c>
      <c r="G107" s="93" t="s">
        <v>5234</v>
      </c>
    </row>
    <row r="108" spans="1:7" x14ac:dyDescent="0.35">
      <c r="A108" s="88" t="s">
        <v>378</v>
      </c>
      <c r="B108" s="89"/>
      <c r="C108" s="90" t="s">
        <v>5235</v>
      </c>
      <c r="D108" s="88" t="s">
        <v>5236</v>
      </c>
      <c r="E108" s="91" t="s">
        <v>13723</v>
      </c>
      <c r="F108" s="92" t="s">
        <v>5237</v>
      </c>
      <c r="G108" s="93" t="s">
        <v>5238</v>
      </c>
    </row>
    <row r="109" spans="1:7" x14ac:dyDescent="0.35">
      <c r="A109" s="88" t="s">
        <v>394</v>
      </c>
      <c r="B109" s="89"/>
      <c r="C109" s="90" t="s">
        <v>5239</v>
      </c>
    </row>
    <row r="110" spans="1:7" x14ac:dyDescent="0.35">
      <c r="A110" s="88" t="s">
        <v>399</v>
      </c>
      <c r="B110" s="89"/>
      <c r="C110" s="90" t="s">
        <v>5240</v>
      </c>
      <c r="D110" s="88" t="s">
        <v>5241</v>
      </c>
      <c r="E110" s="91" t="s">
        <v>13724</v>
      </c>
      <c r="F110" s="92" t="s">
        <v>5242</v>
      </c>
      <c r="G110" s="93" t="s">
        <v>5243</v>
      </c>
    </row>
    <row r="111" spans="1:7" x14ac:dyDescent="0.35">
      <c r="A111" s="88" t="s">
        <v>399</v>
      </c>
      <c r="B111" s="89"/>
      <c r="C111" s="90" t="s">
        <v>5240</v>
      </c>
      <c r="D111" s="88" t="s">
        <v>5244</v>
      </c>
      <c r="E111" s="91" t="s">
        <v>13725</v>
      </c>
      <c r="F111" s="92" t="s">
        <v>5245</v>
      </c>
      <c r="G111" s="93" t="s">
        <v>5243</v>
      </c>
    </row>
    <row r="112" spans="1:7" x14ac:dyDescent="0.35">
      <c r="A112" s="88" t="s">
        <v>404</v>
      </c>
      <c r="B112" s="89"/>
      <c r="C112" s="90" t="s">
        <v>5246</v>
      </c>
      <c r="D112" s="88" t="s">
        <v>5247</v>
      </c>
      <c r="E112" s="91" t="s">
        <v>13726</v>
      </c>
      <c r="F112" s="92" t="s">
        <v>5248</v>
      </c>
      <c r="G112" s="93" t="s">
        <v>5249</v>
      </c>
    </row>
    <row r="113" spans="1:7" x14ac:dyDescent="0.35">
      <c r="A113" s="88" t="s">
        <v>404</v>
      </c>
      <c r="B113" s="89"/>
      <c r="C113" s="90" t="s">
        <v>5246</v>
      </c>
      <c r="D113" s="88" t="s">
        <v>5250</v>
      </c>
      <c r="E113" s="91" t="s">
        <v>13727</v>
      </c>
      <c r="F113" s="92" t="s">
        <v>5251</v>
      </c>
      <c r="G113" s="93" t="s">
        <v>5252</v>
      </c>
    </row>
    <row r="114" spans="1:7" x14ac:dyDescent="0.35">
      <c r="A114" s="88" t="s">
        <v>409</v>
      </c>
      <c r="B114" s="89"/>
      <c r="C114" s="90" t="s">
        <v>5253</v>
      </c>
      <c r="D114" s="88" t="s">
        <v>5254</v>
      </c>
      <c r="E114" s="91" t="s">
        <v>13728</v>
      </c>
      <c r="F114" s="92" t="s">
        <v>5255</v>
      </c>
      <c r="G114" s="93" t="s">
        <v>5256</v>
      </c>
    </row>
    <row r="115" spans="1:7" x14ac:dyDescent="0.35">
      <c r="A115" s="88" t="s">
        <v>414</v>
      </c>
      <c r="B115" s="89"/>
      <c r="C115" s="90" t="s">
        <v>5257</v>
      </c>
      <c r="D115" s="88" t="s">
        <v>5258</v>
      </c>
      <c r="E115" s="91" t="s">
        <v>13729</v>
      </c>
      <c r="F115" s="92" t="s">
        <v>5259</v>
      </c>
      <c r="G115" s="93" t="s">
        <v>5260</v>
      </c>
    </row>
    <row r="116" spans="1:7" x14ac:dyDescent="0.35">
      <c r="A116" s="88" t="s">
        <v>414</v>
      </c>
      <c r="B116" s="89"/>
      <c r="C116" s="90" t="s">
        <v>5257</v>
      </c>
      <c r="D116" s="88" t="s">
        <v>5261</v>
      </c>
      <c r="E116" s="91" t="s">
        <v>13730</v>
      </c>
      <c r="F116" s="92" t="s">
        <v>5262</v>
      </c>
      <c r="G116" s="93" t="s">
        <v>5263</v>
      </c>
    </row>
    <row r="117" spans="1:7" x14ac:dyDescent="0.35">
      <c r="A117" s="88" t="s">
        <v>419</v>
      </c>
      <c r="B117" s="89"/>
      <c r="C117" s="90" t="s">
        <v>5264</v>
      </c>
      <c r="D117" s="88" t="s">
        <v>5265</v>
      </c>
      <c r="E117" s="91" t="s">
        <v>13731</v>
      </c>
      <c r="F117" s="92" t="s">
        <v>5266</v>
      </c>
      <c r="G117" s="93" t="s">
        <v>5267</v>
      </c>
    </row>
    <row r="118" spans="1:7" x14ac:dyDescent="0.35">
      <c r="A118" s="88" t="s">
        <v>429</v>
      </c>
      <c r="B118" s="89"/>
      <c r="C118" s="90" t="s">
        <v>5268</v>
      </c>
      <c r="D118" s="88" t="s">
        <v>5269</v>
      </c>
      <c r="E118" s="91" t="s">
        <v>13732</v>
      </c>
      <c r="F118" s="92" t="s">
        <v>5270</v>
      </c>
      <c r="G118" s="93" t="s">
        <v>5271</v>
      </c>
    </row>
    <row r="119" spans="1:7" x14ac:dyDescent="0.35">
      <c r="A119" s="88" t="s">
        <v>439</v>
      </c>
      <c r="B119" s="89"/>
      <c r="C119" s="90" t="s">
        <v>5272</v>
      </c>
      <c r="D119" s="88" t="s">
        <v>5273</v>
      </c>
      <c r="E119" s="91" t="s">
        <v>13733</v>
      </c>
      <c r="F119" s="92" t="s">
        <v>5274</v>
      </c>
      <c r="G119" s="93" t="s">
        <v>5275</v>
      </c>
    </row>
    <row r="120" spans="1:7" x14ac:dyDescent="0.35">
      <c r="A120" s="88" t="s">
        <v>448</v>
      </c>
      <c r="B120" s="89"/>
      <c r="C120" s="90" t="s">
        <v>5276</v>
      </c>
      <c r="D120" s="88" t="s">
        <v>5277</v>
      </c>
      <c r="E120" s="91" t="s">
        <v>13734</v>
      </c>
      <c r="F120" s="92" t="s">
        <v>5278</v>
      </c>
      <c r="G120" s="93" t="s">
        <v>5279</v>
      </c>
    </row>
    <row r="121" spans="1:7" x14ac:dyDescent="0.35">
      <c r="A121" s="88" t="s">
        <v>448</v>
      </c>
      <c r="B121" s="89"/>
      <c r="C121" s="90" t="s">
        <v>5276</v>
      </c>
      <c r="D121" s="88" t="s">
        <v>5280</v>
      </c>
      <c r="E121" s="91" t="s">
        <v>13735</v>
      </c>
      <c r="F121" s="92" t="s">
        <v>5281</v>
      </c>
      <c r="G121" s="93" t="s">
        <v>5282</v>
      </c>
    </row>
    <row r="122" spans="1:7" x14ac:dyDescent="0.35">
      <c r="A122" s="88" t="s">
        <v>453</v>
      </c>
      <c r="B122" s="89"/>
      <c r="C122" s="90" t="s">
        <v>5283</v>
      </c>
      <c r="D122" s="88" t="s">
        <v>5284</v>
      </c>
      <c r="E122" s="91" t="s">
        <v>13736</v>
      </c>
      <c r="F122" s="92" t="s">
        <v>5285</v>
      </c>
      <c r="G122" s="93" t="s">
        <v>5286</v>
      </c>
    </row>
    <row r="123" spans="1:7" x14ac:dyDescent="0.35">
      <c r="A123" s="88" t="s">
        <v>453</v>
      </c>
      <c r="B123" s="89"/>
      <c r="C123" s="90" t="s">
        <v>5283</v>
      </c>
      <c r="D123" s="88" t="s">
        <v>5287</v>
      </c>
      <c r="E123" s="91" t="s">
        <v>13737</v>
      </c>
      <c r="F123" s="92" t="s">
        <v>5288</v>
      </c>
      <c r="G123" s="93" t="s">
        <v>5289</v>
      </c>
    </row>
    <row r="124" spans="1:7" x14ac:dyDescent="0.35">
      <c r="A124" s="88" t="s">
        <v>453</v>
      </c>
      <c r="B124" s="89"/>
      <c r="C124" s="90" t="s">
        <v>5283</v>
      </c>
      <c r="D124" s="88" t="s">
        <v>5290</v>
      </c>
      <c r="E124" s="91" t="s">
        <v>13738</v>
      </c>
      <c r="F124" s="92" t="s">
        <v>5291</v>
      </c>
      <c r="G124" s="93" t="s">
        <v>5292</v>
      </c>
    </row>
    <row r="125" spans="1:7" x14ac:dyDescent="0.35">
      <c r="A125" s="88" t="s">
        <v>453</v>
      </c>
      <c r="B125" s="89"/>
      <c r="C125" s="90" t="s">
        <v>5283</v>
      </c>
      <c r="D125" s="88" t="s">
        <v>5293</v>
      </c>
      <c r="E125" s="91" t="s">
        <v>13739</v>
      </c>
      <c r="F125" s="92" t="s">
        <v>5294</v>
      </c>
      <c r="G125" s="93" t="s">
        <v>5295</v>
      </c>
    </row>
    <row r="126" spans="1:7" x14ac:dyDescent="0.35">
      <c r="A126" s="88" t="s">
        <v>453</v>
      </c>
      <c r="B126" s="89"/>
      <c r="C126" s="90" t="s">
        <v>5283</v>
      </c>
      <c r="D126" s="88" t="s">
        <v>5296</v>
      </c>
      <c r="E126" s="91" t="s">
        <v>13740</v>
      </c>
      <c r="F126" s="92" t="s">
        <v>5297</v>
      </c>
      <c r="G126" s="93" t="s">
        <v>5298</v>
      </c>
    </row>
    <row r="127" spans="1:7" x14ac:dyDescent="0.35">
      <c r="A127" s="88" t="s">
        <v>453</v>
      </c>
      <c r="B127" s="89"/>
      <c r="C127" s="90" t="s">
        <v>5283</v>
      </c>
      <c r="D127" s="88" t="s">
        <v>5299</v>
      </c>
      <c r="E127" s="91" t="s">
        <v>13741</v>
      </c>
      <c r="F127" s="92" t="s">
        <v>5300</v>
      </c>
      <c r="G127" s="93" t="s">
        <v>5301</v>
      </c>
    </row>
    <row r="128" spans="1:7" x14ac:dyDescent="0.35">
      <c r="A128" s="88" t="s">
        <v>453</v>
      </c>
      <c r="B128" s="89"/>
      <c r="C128" s="90" t="s">
        <v>5283</v>
      </c>
      <c r="D128" s="88" t="s">
        <v>5302</v>
      </c>
      <c r="E128" s="91" t="s">
        <v>13742</v>
      </c>
      <c r="F128" s="92" t="s">
        <v>5303</v>
      </c>
      <c r="G128" s="93" t="s">
        <v>5304</v>
      </c>
    </row>
    <row r="129" spans="1:7" x14ac:dyDescent="0.35">
      <c r="A129" s="88" t="s">
        <v>453</v>
      </c>
      <c r="B129" s="89"/>
      <c r="C129" s="90" t="s">
        <v>5283</v>
      </c>
      <c r="D129" s="88" t="s">
        <v>5305</v>
      </c>
      <c r="E129" s="91" t="s">
        <v>13743</v>
      </c>
      <c r="F129" s="92" t="s">
        <v>5306</v>
      </c>
      <c r="G129" s="93" t="s">
        <v>5307</v>
      </c>
    </row>
    <row r="130" spans="1:7" x14ac:dyDescent="0.35">
      <c r="A130" s="88" t="s">
        <v>453</v>
      </c>
      <c r="B130" s="89"/>
      <c r="C130" s="90" t="s">
        <v>5283</v>
      </c>
      <c r="D130" s="88" t="s">
        <v>5308</v>
      </c>
      <c r="E130" s="91" t="s">
        <v>13744</v>
      </c>
      <c r="F130" s="92" t="s">
        <v>5309</v>
      </c>
      <c r="G130" s="93" t="s">
        <v>5310</v>
      </c>
    </row>
    <row r="131" spans="1:7" x14ac:dyDescent="0.35">
      <c r="A131" s="88" t="s">
        <v>453</v>
      </c>
      <c r="B131" s="89"/>
      <c r="C131" s="90" t="s">
        <v>5283</v>
      </c>
      <c r="D131" s="88" t="s">
        <v>5311</v>
      </c>
      <c r="E131" s="91" t="s">
        <v>13745</v>
      </c>
      <c r="F131" s="92" t="s">
        <v>5312</v>
      </c>
      <c r="G131" s="93" t="s">
        <v>5313</v>
      </c>
    </row>
    <row r="132" spans="1:7" x14ac:dyDescent="0.35">
      <c r="A132" s="88" t="s">
        <v>453</v>
      </c>
      <c r="B132" s="89"/>
      <c r="C132" s="90" t="s">
        <v>5283</v>
      </c>
      <c r="D132" s="88" t="s">
        <v>5314</v>
      </c>
      <c r="E132" s="91" t="s">
        <v>13746</v>
      </c>
      <c r="F132" s="92" t="s">
        <v>5315</v>
      </c>
      <c r="G132" s="93" t="s">
        <v>5316</v>
      </c>
    </row>
    <row r="133" spans="1:7" x14ac:dyDescent="0.35">
      <c r="A133" s="88" t="s">
        <v>453</v>
      </c>
      <c r="B133" s="89"/>
      <c r="C133" s="90" t="s">
        <v>5283</v>
      </c>
      <c r="D133" s="88" t="s">
        <v>5317</v>
      </c>
      <c r="E133" s="91" t="s">
        <v>13747</v>
      </c>
      <c r="F133" s="92" t="s">
        <v>5318</v>
      </c>
      <c r="G133" s="93" t="s">
        <v>5319</v>
      </c>
    </row>
    <row r="134" spans="1:7" x14ac:dyDescent="0.35">
      <c r="A134" s="88" t="s">
        <v>453</v>
      </c>
      <c r="B134" s="89"/>
      <c r="C134" s="90" t="s">
        <v>5283</v>
      </c>
      <c r="D134" s="88" t="s">
        <v>5320</v>
      </c>
      <c r="E134" s="91" t="s">
        <v>13748</v>
      </c>
      <c r="F134" s="92" t="s">
        <v>5321</v>
      </c>
      <c r="G134" s="93" t="s">
        <v>5322</v>
      </c>
    </row>
    <row r="135" spans="1:7" x14ac:dyDescent="0.35">
      <c r="A135" s="88" t="s">
        <v>453</v>
      </c>
      <c r="B135" s="89"/>
      <c r="C135" s="90" t="s">
        <v>5283</v>
      </c>
      <c r="D135" s="88" t="s">
        <v>5323</v>
      </c>
      <c r="E135" s="91" t="s">
        <v>13749</v>
      </c>
      <c r="F135" s="92" t="s">
        <v>5324</v>
      </c>
      <c r="G135" s="93" t="s">
        <v>5325</v>
      </c>
    </row>
    <row r="136" spans="1:7" x14ac:dyDescent="0.35">
      <c r="A136" s="88" t="s">
        <v>453</v>
      </c>
      <c r="B136" s="89"/>
      <c r="C136" s="90" t="s">
        <v>5283</v>
      </c>
      <c r="D136" s="88" t="s">
        <v>5326</v>
      </c>
      <c r="E136" s="91" t="s">
        <v>13750</v>
      </c>
      <c r="F136" s="92" t="s">
        <v>5285</v>
      </c>
      <c r="G136" s="93" t="s">
        <v>5327</v>
      </c>
    </row>
    <row r="137" spans="1:7" x14ac:dyDescent="0.35">
      <c r="A137" s="88" t="s">
        <v>453</v>
      </c>
      <c r="B137" s="89"/>
      <c r="C137" s="90" t="s">
        <v>5283</v>
      </c>
      <c r="D137" s="88" t="s">
        <v>5328</v>
      </c>
      <c r="E137" s="91" t="s">
        <v>13751</v>
      </c>
      <c r="F137" s="92" t="s">
        <v>5329</v>
      </c>
      <c r="G137" s="93" t="s">
        <v>5330</v>
      </c>
    </row>
    <row r="138" spans="1:7" x14ac:dyDescent="0.35">
      <c r="A138" s="88" t="s">
        <v>453</v>
      </c>
      <c r="B138" s="89"/>
      <c r="C138" s="90" t="s">
        <v>5283</v>
      </c>
      <c r="D138" s="88" t="s">
        <v>5331</v>
      </c>
      <c r="E138" s="91" t="s">
        <v>13752</v>
      </c>
      <c r="F138" s="92" t="s">
        <v>5332</v>
      </c>
      <c r="G138" s="93" t="s">
        <v>5333</v>
      </c>
    </row>
    <row r="139" spans="1:7" x14ac:dyDescent="0.35">
      <c r="A139" s="88" t="s">
        <v>453</v>
      </c>
      <c r="B139" s="89"/>
      <c r="C139" s="90" t="s">
        <v>5283</v>
      </c>
      <c r="D139" s="88" t="s">
        <v>5334</v>
      </c>
      <c r="E139" s="91" t="s">
        <v>13753</v>
      </c>
      <c r="F139" s="92" t="s">
        <v>5335</v>
      </c>
      <c r="G139" s="93" t="s">
        <v>5336</v>
      </c>
    </row>
    <row r="140" spans="1:7" x14ac:dyDescent="0.35">
      <c r="A140" s="88" t="s">
        <v>453</v>
      </c>
      <c r="B140" s="89"/>
      <c r="C140" s="90" t="s">
        <v>5283</v>
      </c>
      <c r="D140" s="88" t="s">
        <v>5337</v>
      </c>
      <c r="E140" s="91" t="s">
        <v>13754</v>
      </c>
      <c r="F140" s="92" t="s">
        <v>5338</v>
      </c>
      <c r="G140" s="93" t="s">
        <v>5339</v>
      </c>
    </row>
    <row r="141" spans="1:7" x14ac:dyDescent="0.35">
      <c r="A141" s="88" t="s">
        <v>453</v>
      </c>
      <c r="B141" s="89"/>
      <c r="C141" s="90" t="s">
        <v>5283</v>
      </c>
      <c r="D141" s="88" t="s">
        <v>5340</v>
      </c>
      <c r="E141" s="91" t="s">
        <v>13755</v>
      </c>
      <c r="F141" s="92" t="s">
        <v>5341</v>
      </c>
      <c r="G141" s="93" t="s">
        <v>5339</v>
      </c>
    </row>
    <row r="142" spans="1:7" x14ac:dyDescent="0.35">
      <c r="A142" s="88" t="s">
        <v>453</v>
      </c>
      <c r="B142" s="89"/>
      <c r="C142" s="90" t="s">
        <v>5283</v>
      </c>
      <c r="D142" s="88" t="s">
        <v>5342</v>
      </c>
      <c r="E142" s="91" t="s">
        <v>13756</v>
      </c>
      <c r="F142" s="92" t="s">
        <v>5343</v>
      </c>
      <c r="G142" s="93" t="s">
        <v>5344</v>
      </c>
    </row>
    <row r="143" spans="1:7" x14ac:dyDescent="0.35">
      <c r="A143" s="88" t="s">
        <v>453</v>
      </c>
      <c r="B143" s="89"/>
      <c r="C143" s="90" t="s">
        <v>5283</v>
      </c>
      <c r="D143" s="88" t="s">
        <v>5345</v>
      </c>
      <c r="E143" s="91" t="s">
        <v>13757</v>
      </c>
      <c r="F143" s="92" t="s">
        <v>5346</v>
      </c>
      <c r="G143" s="93" t="s">
        <v>5347</v>
      </c>
    </row>
    <row r="144" spans="1:7" x14ac:dyDescent="0.35">
      <c r="A144" s="88" t="s">
        <v>461</v>
      </c>
      <c r="B144" s="89"/>
      <c r="C144" s="90" t="s">
        <v>5348</v>
      </c>
      <c r="D144" s="88" t="s">
        <v>5349</v>
      </c>
      <c r="E144" s="91" t="s">
        <v>13758</v>
      </c>
      <c r="F144" s="92" t="s">
        <v>5350</v>
      </c>
      <c r="G144" s="93" t="s">
        <v>5351</v>
      </c>
    </row>
    <row r="145" spans="1:7" x14ac:dyDescent="0.35">
      <c r="A145" s="88" t="s">
        <v>471</v>
      </c>
      <c r="B145" s="89"/>
      <c r="C145" s="90" t="s">
        <v>5352</v>
      </c>
      <c r="D145" s="88" t="s">
        <v>5353</v>
      </c>
      <c r="E145" s="91" t="s">
        <v>13759</v>
      </c>
      <c r="F145" s="92" t="s">
        <v>5354</v>
      </c>
      <c r="G145" s="93" t="s">
        <v>5355</v>
      </c>
    </row>
    <row r="146" spans="1:7" x14ac:dyDescent="0.35">
      <c r="A146" s="88" t="s">
        <v>476</v>
      </c>
      <c r="B146" s="89"/>
      <c r="C146" s="90" t="s">
        <v>5356</v>
      </c>
      <c r="D146" s="88" t="s">
        <v>5357</v>
      </c>
      <c r="E146" s="91" t="s">
        <v>13760</v>
      </c>
      <c r="F146" s="92" t="s">
        <v>5358</v>
      </c>
      <c r="G146" s="93" t="s">
        <v>5359</v>
      </c>
    </row>
    <row r="147" spans="1:7" x14ac:dyDescent="0.35">
      <c r="A147" s="88" t="s">
        <v>481</v>
      </c>
      <c r="B147" s="89"/>
      <c r="C147" s="90" t="s">
        <v>5360</v>
      </c>
      <c r="D147" s="88" t="s">
        <v>5361</v>
      </c>
      <c r="E147" s="91" t="s">
        <v>13761</v>
      </c>
      <c r="F147" s="92" t="s">
        <v>5362</v>
      </c>
      <c r="G147" s="93" t="s">
        <v>5363</v>
      </c>
    </row>
    <row r="148" spans="1:7" x14ac:dyDescent="0.35">
      <c r="A148" s="88" t="s">
        <v>481</v>
      </c>
      <c r="B148" s="89"/>
      <c r="C148" s="90" t="s">
        <v>5360</v>
      </c>
      <c r="D148" s="88" t="s">
        <v>5364</v>
      </c>
      <c r="E148" s="91" t="s">
        <v>13762</v>
      </c>
      <c r="F148" s="92" t="s">
        <v>5365</v>
      </c>
      <c r="G148" s="93" t="s">
        <v>5366</v>
      </c>
    </row>
    <row r="149" spans="1:7" x14ac:dyDescent="0.35">
      <c r="A149" s="88" t="s">
        <v>481</v>
      </c>
      <c r="B149" s="89"/>
      <c r="C149" s="90" t="s">
        <v>5360</v>
      </c>
      <c r="D149" s="88" t="s">
        <v>5367</v>
      </c>
      <c r="E149" s="91" t="s">
        <v>13763</v>
      </c>
      <c r="F149" s="92" t="s">
        <v>5368</v>
      </c>
      <c r="G149" s="93" t="s">
        <v>5369</v>
      </c>
    </row>
    <row r="150" spans="1:7" x14ac:dyDescent="0.35">
      <c r="A150" s="88" t="s">
        <v>481</v>
      </c>
      <c r="B150" s="89"/>
      <c r="C150" s="90" t="s">
        <v>5360</v>
      </c>
      <c r="D150" s="88" t="s">
        <v>5370</v>
      </c>
      <c r="E150" s="91" t="s">
        <v>13764</v>
      </c>
      <c r="F150" s="92" t="s">
        <v>5371</v>
      </c>
      <c r="G150" s="93" t="s">
        <v>5372</v>
      </c>
    </row>
    <row r="151" spans="1:7" x14ac:dyDescent="0.35">
      <c r="A151" s="88" t="s">
        <v>486</v>
      </c>
      <c r="B151" s="89"/>
      <c r="C151" s="90" t="s">
        <v>5373</v>
      </c>
      <c r="D151" s="88" t="s">
        <v>5374</v>
      </c>
      <c r="E151" s="91" t="s">
        <v>13765</v>
      </c>
      <c r="F151" s="92" t="s">
        <v>5375</v>
      </c>
      <c r="G151" s="93" t="s">
        <v>5376</v>
      </c>
    </row>
    <row r="152" spans="1:7" x14ac:dyDescent="0.35">
      <c r="A152" s="88" t="s">
        <v>486</v>
      </c>
      <c r="B152" s="89"/>
      <c r="C152" s="90" t="s">
        <v>5373</v>
      </c>
      <c r="D152" s="88" t="s">
        <v>5377</v>
      </c>
      <c r="E152" s="91" t="s">
        <v>13766</v>
      </c>
      <c r="F152" s="92" t="s">
        <v>5378</v>
      </c>
      <c r="G152" s="93" t="s">
        <v>5376</v>
      </c>
    </row>
    <row r="153" spans="1:7" x14ac:dyDescent="0.35">
      <c r="A153" s="88" t="s">
        <v>486</v>
      </c>
      <c r="B153" s="89"/>
      <c r="C153" s="90" t="s">
        <v>5373</v>
      </c>
      <c r="D153" s="88" t="s">
        <v>5379</v>
      </c>
      <c r="E153" s="91" t="s">
        <v>13767</v>
      </c>
      <c r="F153" s="92" t="s">
        <v>5380</v>
      </c>
      <c r="G153" s="93" t="s">
        <v>5381</v>
      </c>
    </row>
    <row r="154" spans="1:7" x14ac:dyDescent="0.35">
      <c r="A154" s="88" t="s">
        <v>486</v>
      </c>
      <c r="B154" s="89"/>
      <c r="C154" s="90" t="s">
        <v>5373</v>
      </c>
      <c r="D154" s="88" t="s">
        <v>5382</v>
      </c>
      <c r="E154" s="91" t="s">
        <v>13768</v>
      </c>
      <c r="F154" s="92" t="s">
        <v>5383</v>
      </c>
      <c r="G154" s="93" t="s">
        <v>5384</v>
      </c>
    </row>
    <row r="155" spans="1:7" x14ac:dyDescent="0.35">
      <c r="A155" s="88" t="s">
        <v>486</v>
      </c>
      <c r="B155" s="89"/>
      <c r="C155" s="90" t="s">
        <v>5373</v>
      </c>
      <c r="D155" s="88" t="s">
        <v>5385</v>
      </c>
      <c r="E155" s="91" t="s">
        <v>13769</v>
      </c>
      <c r="F155" s="92" t="s">
        <v>5386</v>
      </c>
      <c r="G155" s="93" t="s">
        <v>5384</v>
      </c>
    </row>
    <row r="156" spans="1:7" x14ac:dyDescent="0.35">
      <c r="A156" s="88" t="s">
        <v>486</v>
      </c>
      <c r="B156" s="89"/>
      <c r="C156" s="90" t="s">
        <v>5373</v>
      </c>
      <c r="D156" s="88" t="s">
        <v>5387</v>
      </c>
      <c r="E156" s="91" t="s">
        <v>13770</v>
      </c>
      <c r="F156" s="92" t="s">
        <v>5388</v>
      </c>
      <c r="G156" s="93" t="s">
        <v>5389</v>
      </c>
    </row>
    <row r="157" spans="1:7" x14ac:dyDescent="0.35">
      <c r="A157" s="88" t="s">
        <v>486</v>
      </c>
      <c r="B157" s="89"/>
      <c r="C157" s="90" t="s">
        <v>5373</v>
      </c>
      <c r="D157" s="88" t="s">
        <v>5390</v>
      </c>
      <c r="E157" s="91" t="s">
        <v>13771</v>
      </c>
      <c r="F157" s="92" t="s">
        <v>5391</v>
      </c>
      <c r="G157" s="93" t="s">
        <v>5392</v>
      </c>
    </row>
    <row r="158" spans="1:7" x14ac:dyDescent="0.35">
      <c r="A158" s="88" t="s">
        <v>491</v>
      </c>
      <c r="B158" s="89"/>
      <c r="C158" s="90" t="s">
        <v>5393</v>
      </c>
      <c r="D158" s="88" t="s">
        <v>5394</v>
      </c>
      <c r="E158" s="91" t="s">
        <v>13772</v>
      </c>
      <c r="F158" s="92" t="s">
        <v>5395</v>
      </c>
      <c r="G158" s="93" t="s">
        <v>5396</v>
      </c>
    </row>
    <row r="159" spans="1:7" x14ac:dyDescent="0.35">
      <c r="A159" s="88" t="s">
        <v>491</v>
      </c>
      <c r="B159" s="89"/>
      <c r="C159" s="90" t="s">
        <v>5393</v>
      </c>
      <c r="D159" s="88" t="s">
        <v>5397</v>
      </c>
      <c r="E159" s="91" t="s">
        <v>13773</v>
      </c>
      <c r="F159" s="92" t="s">
        <v>5398</v>
      </c>
      <c r="G159" s="93" t="s">
        <v>5399</v>
      </c>
    </row>
    <row r="160" spans="1:7" x14ac:dyDescent="0.35">
      <c r="A160" s="88" t="s">
        <v>491</v>
      </c>
      <c r="B160" s="89"/>
      <c r="C160" s="90" t="s">
        <v>5393</v>
      </c>
      <c r="D160" s="88" t="s">
        <v>5400</v>
      </c>
      <c r="E160" s="91" t="s">
        <v>13774</v>
      </c>
      <c r="F160" s="92" t="s">
        <v>5395</v>
      </c>
      <c r="G160" s="93" t="s">
        <v>5401</v>
      </c>
    </row>
    <row r="161" spans="1:7" x14ac:dyDescent="0.35">
      <c r="A161" s="88" t="s">
        <v>491</v>
      </c>
      <c r="B161" s="89"/>
      <c r="C161" s="90" t="s">
        <v>5393</v>
      </c>
      <c r="D161" s="88" t="s">
        <v>5402</v>
      </c>
      <c r="E161" s="91" t="s">
        <v>13775</v>
      </c>
      <c r="F161" s="92" t="s">
        <v>5403</v>
      </c>
      <c r="G161" s="93" t="s">
        <v>5404</v>
      </c>
    </row>
    <row r="162" spans="1:7" x14ac:dyDescent="0.35">
      <c r="A162" s="88" t="s">
        <v>491</v>
      </c>
      <c r="B162" s="89"/>
      <c r="C162" s="90" t="s">
        <v>5393</v>
      </c>
      <c r="D162" s="88" t="s">
        <v>5405</v>
      </c>
      <c r="E162" s="91" t="s">
        <v>13776</v>
      </c>
      <c r="F162" s="92" t="s">
        <v>5406</v>
      </c>
      <c r="G162" s="93" t="s">
        <v>5407</v>
      </c>
    </row>
    <row r="163" spans="1:7" x14ac:dyDescent="0.35">
      <c r="A163" s="88" t="s">
        <v>491</v>
      </c>
      <c r="B163" s="89"/>
      <c r="C163" s="90" t="s">
        <v>5393</v>
      </c>
      <c r="D163" s="88" t="s">
        <v>5408</v>
      </c>
      <c r="E163" s="91" t="s">
        <v>13777</v>
      </c>
      <c r="F163" s="92" t="s">
        <v>5409</v>
      </c>
      <c r="G163" s="93" t="s">
        <v>5410</v>
      </c>
    </row>
    <row r="164" spans="1:7" x14ac:dyDescent="0.35">
      <c r="A164" s="88" t="s">
        <v>496</v>
      </c>
      <c r="B164" s="89"/>
      <c r="C164" s="90" t="s">
        <v>5411</v>
      </c>
      <c r="D164" s="88" t="s">
        <v>5412</v>
      </c>
      <c r="E164" s="91" t="s">
        <v>13778</v>
      </c>
      <c r="F164" s="92" t="s">
        <v>5413</v>
      </c>
      <c r="G164" s="93" t="s">
        <v>5414</v>
      </c>
    </row>
    <row r="165" spans="1:7" x14ac:dyDescent="0.35">
      <c r="A165" s="88" t="s">
        <v>501</v>
      </c>
      <c r="B165" s="89"/>
      <c r="C165" s="90" t="s">
        <v>5415</v>
      </c>
      <c r="D165" s="88" t="s">
        <v>5416</v>
      </c>
      <c r="E165" s="91" t="s">
        <v>13779</v>
      </c>
      <c r="F165" s="92" t="s">
        <v>5417</v>
      </c>
      <c r="G165" s="93" t="s">
        <v>5418</v>
      </c>
    </row>
    <row r="166" spans="1:7" x14ac:dyDescent="0.35">
      <c r="A166" s="88" t="s">
        <v>501</v>
      </c>
      <c r="B166" s="89"/>
      <c r="C166" s="90" t="s">
        <v>5415</v>
      </c>
      <c r="D166" s="88" t="s">
        <v>5419</v>
      </c>
      <c r="E166" s="91" t="s">
        <v>13780</v>
      </c>
      <c r="F166" s="92" t="s">
        <v>5420</v>
      </c>
      <c r="G166" s="93" t="s">
        <v>5421</v>
      </c>
    </row>
    <row r="167" spans="1:7" x14ac:dyDescent="0.35">
      <c r="A167" s="88" t="s">
        <v>501</v>
      </c>
      <c r="B167" s="89"/>
      <c r="C167" s="90" t="s">
        <v>5415</v>
      </c>
      <c r="D167" s="88" t="s">
        <v>5422</v>
      </c>
      <c r="E167" s="91" t="s">
        <v>13781</v>
      </c>
      <c r="F167" s="92" t="s">
        <v>5420</v>
      </c>
      <c r="G167" s="93" t="s">
        <v>5423</v>
      </c>
    </row>
    <row r="168" spans="1:7" x14ac:dyDescent="0.35">
      <c r="A168" s="88" t="s">
        <v>501</v>
      </c>
      <c r="B168" s="89"/>
      <c r="C168" s="90" t="s">
        <v>5415</v>
      </c>
      <c r="D168" s="88" t="s">
        <v>5424</v>
      </c>
      <c r="E168" s="91" t="s">
        <v>13782</v>
      </c>
      <c r="F168" s="92" t="s">
        <v>5425</v>
      </c>
      <c r="G168" s="93" t="s">
        <v>5426</v>
      </c>
    </row>
    <row r="169" spans="1:7" x14ac:dyDescent="0.35">
      <c r="A169" s="88" t="s">
        <v>506</v>
      </c>
      <c r="B169" s="89"/>
      <c r="C169" s="90" t="s">
        <v>5427</v>
      </c>
      <c r="D169" s="88" t="s">
        <v>5428</v>
      </c>
      <c r="E169" s="91" t="s">
        <v>13783</v>
      </c>
      <c r="F169" s="92" t="s">
        <v>5429</v>
      </c>
      <c r="G169" s="93" t="s">
        <v>5430</v>
      </c>
    </row>
    <row r="170" spans="1:7" x14ac:dyDescent="0.35">
      <c r="A170" s="88" t="s">
        <v>506</v>
      </c>
      <c r="B170" s="89"/>
      <c r="C170" s="90" t="s">
        <v>5427</v>
      </c>
      <c r="D170" s="88" t="s">
        <v>5431</v>
      </c>
      <c r="E170" s="91" t="s">
        <v>13784</v>
      </c>
      <c r="F170" s="92" t="s">
        <v>5432</v>
      </c>
      <c r="G170" s="93" t="s">
        <v>5430</v>
      </c>
    </row>
    <row r="171" spans="1:7" x14ac:dyDescent="0.35">
      <c r="A171" s="88" t="s">
        <v>506</v>
      </c>
      <c r="B171" s="89"/>
      <c r="C171" s="90" t="s">
        <v>5427</v>
      </c>
      <c r="D171" s="88" t="s">
        <v>5433</v>
      </c>
      <c r="E171" s="91" t="s">
        <v>13785</v>
      </c>
      <c r="F171" s="92" t="s">
        <v>5432</v>
      </c>
      <c r="G171" s="93" t="s">
        <v>5434</v>
      </c>
    </row>
    <row r="172" spans="1:7" x14ac:dyDescent="0.35">
      <c r="A172" s="88" t="s">
        <v>515</v>
      </c>
      <c r="B172" s="89"/>
      <c r="C172" s="90" t="s">
        <v>5435</v>
      </c>
      <c r="D172" s="88" t="s">
        <v>5436</v>
      </c>
      <c r="E172" s="91" t="s">
        <v>13786</v>
      </c>
      <c r="F172" s="92" t="s">
        <v>5437</v>
      </c>
      <c r="G172" s="93" t="s">
        <v>5438</v>
      </c>
    </row>
    <row r="173" spans="1:7" x14ac:dyDescent="0.35">
      <c r="A173" s="88" t="s">
        <v>520</v>
      </c>
      <c r="B173" s="89"/>
      <c r="C173" s="90" t="s">
        <v>5439</v>
      </c>
    </row>
    <row r="174" spans="1:7" x14ac:dyDescent="0.35">
      <c r="A174" s="88" t="s">
        <v>525</v>
      </c>
      <c r="B174" s="89"/>
      <c r="C174" s="90" t="s">
        <v>5440</v>
      </c>
    </row>
    <row r="175" spans="1:7" x14ac:dyDescent="0.35">
      <c r="A175" s="88" t="s">
        <v>530</v>
      </c>
      <c r="B175" s="89"/>
      <c r="C175" s="90" t="s">
        <v>5441</v>
      </c>
      <c r="D175" s="88" t="s">
        <v>5442</v>
      </c>
      <c r="E175" s="91" t="s">
        <v>13787</v>
      </c>
      <c r="F175" s="92" t="s">
        <v>5443</v>
      </c>
      <c r="G175" s="93" t="s">
        <v>5444</v>
      </c>
    </row>
    <row r="176" spans="1:7" x14ac:dyDescent="0.35">
      <c r="A176" s="88" t="s">
        <v>535</v>
      </c>
      <c r="B176" s="89"/>
      <c r="C176" s="90" t="s">
        <v>5445</v>
      </c>
      <c r="D176" s="88" t="s">
        <v>5446</v>
      </c>
      <c r="E176" s="91" t="s">
        <v>13788</v>
      </c>
      <c r="F176" s="92" t="s">
        <v>5447</v>
      </c>
      <c r="G176" s="93" t="s">
        <v>5448</v>
      </c>
    </row>
    <row r="177" spans="1:7" x14ac:dyDescent="0.35">
      <c r="A177" s="88" t="s">
        <v>540</v>
      </c>
      <c r="B177" s="89"/>
      <c r="C177" s="90" t="s">
        <v>5449</v>
      </c>
      <c r="D177" s="88" t="s">
        <v>5450</v>
      </c>
      <c r="E177" s="91" t="s">
        <v>13789</v>
      </c>
      <c r="F177" s="92" t="s">
        <v>5451</v>
      </c>
      <c r="G177" s="93" t="s">
        <v>5452</v>
      </c>
    </row>
    <row r="178" spans="1:7" x14ac:dyDescent="0.35">
      <c r="A178" s="88" t="s">
        <v>545</v>
      </c>
      <c r="B178" s="89"/>
      <c r="C178" s="90" t="s">
        <v>5453</v>
      </c>
      <c r="D178" s="88" t="s">
        <v>5454</v>
      </c>
      <c r="E178" s="91" t="s">
        <v>13790</v>
      </c>
      <c r="F178" s="92" t="s">
        <v>5455</v>
      </c>
      <c r="G178" s="93" t="s">
        <v>5456</v>
      </c>
    </row>
    <row r="179" spans="1:7" x14ac:dyDescent="0.35">
      <c r="A179" s="88" t="s">
        <v>550</v>
      </c>
      <c r="B179" s="89"/>
      <c r="C179" s="90" t="s">
        <v>5457</v>
      </c>
      <c r="D179" s="88" t="s">
        <v>5458</v>
      </c>
      <c r="E179" s="91" t="s">
        <v>13791</v>
      </c>
      <c r="F179" s="92" t="s">
        <v>5459</v>
      </c>
      <c r="G179" s="93" t="s">
        <v>5460</v>
      </c>
    </row>
    <row r="180" spans="1:7" x14ac:dyDescent="0.35">
      <c r="A180" s="88" t="s">
        <v>555</v>
      </c>
      <c r="B180" s="89"/>
      <c r="C180" s="90" t="s">
        <v>5461</v>
      </c>
      <c r="D180" s="88" t="s">
        <v>5462</v>
      </c>
      <c r="E180" s="91" t="s">
        <v>13792</v>
      </c>
      <c r="F180" s="92" t="s">
        <v>5463</v>
      </c>
      <c r="G180" s="93" t="s">
        <v>5464</v>
      </c>
    </row>
    <row r="181" spans="1:7" x14ac:dyDescent="0.35">
      <c r="A181" s="88" t="s">
        <v>565</v>
      </c>
      <c r="B181" s="89"/>
      <c r="C181" s="90" t="s">
        <v>5465</v>
      </c>
    </row>
    <row r="182" spans="1:7" x14ac:dyDescent="0.35">
      <c r="A182" s="88" t="s">
        <v>575</v>
      </c>
      <c r="B182" s="89"/>
      <c r="C182" s="90" t="s">
        <v>5466</v>
      </c>
      <c r="D182" s="88" t="s">
        <v>5467</v>
      </c>
      <c r="E182" s="91" t="s">
        <v>13793</v>
      </c>
      <c r="F182" s="92" t="s">
        <v>5468</v>
      </c>
      <c r="G182" s="93" t="s">
        <v>5469</v>
      </c>
    </row>
    <row r="183" spans="1:7" x14ac:dyDescent="0.35">
      <c r="A183" s="88" t="s">
        <v>575</v>
      </c>
      <c r="B183" s="89"/>
      <c r="C183" s="90" t="s">
        <v>5466</v>
      </c>
      <c r="D183" s="88" t="s">
        <v>5470</v>
      </c>
      <c r="E183" s="91" t="s">
        <v>13794</v>
      </c>
      <c r="F183" s="92" t="s">
        <v>5471</v>
      </c>
      <c r="G183" s="93" t="s">
        <v>5472</v>
      </c>
    </row>
    <row r="184" spans="1:7" x14ac:dyDescent="0.35">
      <c r="A184" s="88" t="s">
        <v>580</v>
      </c>
      <c r="B184" s="89"/>
      <c r="C184" s="90" t="s">
        <v>5473</v>
      </c>
      <c r="D184" s="88" t="s">
        <v>5474</v>
      </c>
      <c r="E184" s="91" t="s">
        <v>13795</v>
      </c>
      <c r="F184" s="92" t="s">
        <v>5475</v>
      </c>
      <c r="G184" s="93" t="s">
        <v>5476</v>
      </c>
    </row>
    <row r="185" spans="1:7" x14ac:dyDescent="0.35">
      <c r="A185" s="88" t="s">
        <v>580</v>
      </c>
      <c r="B185" s="89"/>
      <c r="C185" s="90" t="s">
        <v>5473</v>
      </c>
      <c r="D185" s="88" t="s">
        <v>5477</v>
      </c>
      <c r="E185" s="91" t="s">
        <v>13796</v>
      </c>
      <c r="F185" s="92" t="s">
        <v>5478</v>
      </c>
      <c r="G185" s="93" t="s">
        <v>5479</v>
      </c>
    </row>
    <row r="186" spans="1:7" x14ac:dyDescent="0.35">
      <c r="A186" s="88" t="s">
        <v>580</v>
      </c>
      <c r="B186" s="89"/>
      <c r="C186" s="90" t="s">
        <v>5473</v>
      </c>
      <c r="D186" s="88" t="s">
        <v>5480</v>
      </c>
      <c r="E186" s="91" t="s">
        <v>13797</v>
      </c>
      <c r="F186" s="92" t="s">
        <v>5481</v>
      </c>
      <c r="G186" s="93" t="s">
        <v>5482</v>
      </c>
    </row>
    <row r="187" spans="1:7" x14ac:dyDescent="0.35">
      <c r="A187" s="88" t="s">
        <v>585</v>
      </c>
      <c r="B187" s="89"/>
      <c r="C187" s="90" t="s">
        <v>5483</v>
      </c>
      <c r="D187" s="88" t="s">
        <v>5484</v>
      </c>
      <c r="E187" s="91" t="s">
        <v>13798</v>
      </c>
      <c r="F187" s="92" t="s">
        <v>5485</v>
      </c>
      <c r="G187" s="93" t="s">
        <v>5486</v>
      </c>
    </row>
    <row r="188" spans="1:7" x14ac:dyDescent="0.35">
      <c r="A188" s="88" t="s">
        <v>585</v>
      </c>
      <c r="B188" s="89"/>
      <c r="C188" s="90" t="s">
        <v>5483</v>
      </c>
      <c r="D188" s="88" t="s">
        <v>5487</v>
      </c>
      <c r="E188" s="91" t="s">
        <v>13799</v>
      </c>
      <c r="F188" s="92" t="s">
        <v>5488</v>
      </c>
      <c r="G188" s="93" t="s">
        <v>5489</v>
      </c>
    </row>
    <row r="189" spans="1:7" x14ac:dyDescent="0.35">
      <c r="A189" s="88" t="s">
        <v>590</v>
      </c>
      <c r="B189" s="89"/>
      <c r="C189" s="90" t="s">
        <v>5490</v>
      </c>
      <c r="D189" s="88" t="s">
        <v>5491</v>
      </c>
      <c r="E189" s="91" t="s">
        <v>13800</v>
      </c>
      <c r="F189" s="92" t="s">
        <v>5492</v>
      </c>
      <c r="G189" s="93" t="s">
        <v>5493</v>
      </c>
    </row>
    <row r="190" spans="1:7" x14ac:dyDescent="0.35">
      <c r="A190" s="88" t="s">
        <v>595</v>
      </c>
      <c r="B190" s="89"/>
      <c r="C190" s="90" t="s">
        <v>5494</v>
      </c>
      <c r="D190" s="88" t="s">
        <v>5495</v>
      </c>
      <c r="E190" s="91" t="s">
        <v>13801</v>
      </c>
      <c r="F190" s="92" t="s">
        <v>5496</v>
      </c>
      <c r="G190" s="93" t="s">
        <v>5497</v>
      </c>
    </row>
    <row r="191" spans="1:7" x14ac:dyDescent="0.35">
      <c r="A191" s="88" t="s">
        <v>600</v>
      </c>
      <c r="B191" s="89"/>
      <c r="C191" s="90" t="s">
        <v>5498</v>
      </c>
      <c r="D191" s="88" t="s">
        <v>5499</v>
      </c>
      <c r="E191" s="91" t="s">
        <v>13802</v>
      </c>
      <c r="F191" s="92" t="s">
        <v>5500</v>
      </c>
      <c r="G191" s="93" t="s">
        <v>5501</v>
      </c>
    </row>
    <row r="192" spans="1:7" x14ac:dyDescent="0.35">
      <c r="A192" s="88" t="s">
        <v>605</v>
      </c>
      <c r="B192" s="89"/>
      <c r="C192" s="90" t="s">
        <v>5502</v>
      </c>
    </row>
    <row r="193" spans="1:7" x14ac:dyDescent="0.35">
      <c r="A193" s="88" t="s">
        <v>605</v>
      </c>
      <c r="B193" s="89" t="s">
        <v>3518</v>
      </c>
      <c r="C193" s="90" t="s">
        <v>5503</v>
      </c>
    </row>
    <row r="194" spans="1:7" x14ac:dyDescent="0.35">
      <c r="A194" s="88" t="s">
        <v>605</v>
      </c>
      <c r="B194" s="89" t="s">
        <v>1176</v>
      </c>
      <c r="C194" s="90" t="s">
        <v>5504</v>
      </c>
    </row>
    <row r="195" spans="1:7" x14ac:dyDescent="0.35">
      <c r="A195" s="88" t="s">
        <v>614</v>
      </c>
      <c r="B195" s="89"/>
      <c r="C195" s="90" t="s">
        <v>5505</v>
      </c>
      <c r="D195" s="88" t="s">
        <v>5506</v>
      </c>
      <c r="E195" s="91" t="s">
        <v>13803</v>
      </c>
      <c r="F195" s="92" t="s">
        <v>5507</v>
      </c>
      <c r="G195" s="93" t="s">
        <v>5508</v>
      </c>
    </row>
    <row r="196" spans="1:7" x14ac:dyDescent="0.35">
      <c r="A196" s="88" t="s">
        <v>619</v>
      </c>
      <c r="B196" s="89"/>
      <c r="C196" s="90" t="s">
        <v>5509</v>
      </c>
      <c r="D196" s="88" t="s">
        <v>5510</v>
      </c>
      <c r="E196" s="91" t="s">
        <v>13804</v>
      </c>
      <c r="F196" s="92" t="s">
        <v>5511</v>
      </c>
      <c r="G196" s="93" t="s">
        <v>5512</v>
      </c>
    </row>
    <row r="197" spans="1:7" x14ac:dyDescent="0.35">
      <c r="A197" s="88" t="s">
        <v>624</v>
      </c>
      <c r="B197" s="89"/>
      <c r="C197" s="90" t="s">
        <v>5513</v>
      </c>
      <c r="D197" s="88" t="s">
        <v>5514</v>
      </c>
      <c r="E197" s="91" t="s">
        <v>13805</v>
      </c>
      <c r="F197" s="92" t="s">
        <v>5515</v>
      </c>
      <c r="G197" s="93" t="s">
        <v>5516</v>
      </c>
    </row>
    <row r="198" spans="1:7" x14ac:dyDescent="0.35">
      <c r="A198" s="88" t="s">
        <v>624</v>
      </c>
      <c r="B198" s="89"/>
      <c r="C198" s="90" t="s">
        <v>5513</v>
      </c>
      <c r="D198" s="88" t="s">
        <v>5517</v>
      </c>
      <c r="E198" s="91" t="s">
        <v>13806</v>
      </c>
      <c r="F198" s="92" t="s">
        <v>5518</v>
      </c>
      <c r="G198" s="93" t="s">
        <v>5519</v>
      </c>
    </row>
    <row r="199" spans="1:7" x14ac:dyDescent="0.35">
      <c r="A199" s="88" t="s">
        <v>629</v>
      </c>
      <c r="B199" s="89"/>
      <c r="C199" s="90" t="s">
        <v>5520</v>
      </c>
      <c r="D199" s="88" t="s">
        <v>5521</v>
      </c>
      <c r="E199" s="91" t="s">
        <v>13807</v>
      </c>
      <c r="F199" s="92" t="s">
        <v>5522</v>
      </c>
      <c r="G199" s="93" t="s">
        <v>5523</v>
      </c>
    </row>
    <row r="200" spans="1:7" x14ac:dyDescent="0.35">
      <c r="A200" s="88" t="s">
        <v>634</v>
      </c>
      <c r="B200" s="89"/>
      <c r="C200" s="90" t="s">
        <v>5524</v>
      </c>
    </row>
    <row r="201" spans="1:7" x14ac:dyDescent="0.35">
      <c r="A201" s="88" t="s">
        <v>639</v>
      </c>
      <c r="B201" s="89"/>
      <c r="C201" s="90" t="s">
        <v>5525</v>
      </c>
      <c r="D201" s="88" t="s">
        <v>5526</v>
      </c>
      <c r="E201" s="91" t="s">
        <v>13808</v>
      </c>
      <c r="F201" s="92" t="s">
        <v>5527</v>
      </c>
      <c r="G201" s="93" t="s">
        <v>5528</v>
      </c>
    </row>
    <row r="202" spans="1:7" x14ac:dyDescent="0.35">
      <c r="A202" s="88" t="s">
        <v>654</v>
      </c>
      <c r="B202" s="89"/>
      <c r="C202" s="90" t="s">
        <v>5529</v>
      </c>
      <c r="D202" s="88" t="s">
        <v>5530</v>
      </c>
      <c r="E202" s="91" t="s">
        <v>13809</v>
      </c>
      <c r="F202" s="92" t="s">
        <v>5531</v>
      </c>
      <c r="G202" s="93" t="s">
        <v>5532</v>
      </c>
    </row>
    <row r="203" spans="1:7" x14ac:dyDescent="0.35">
      <c r="A203" s="88" t="s">
        <v>659</v>
      </c>
      <c r="B203" s="89"/>
      <c r="C203" s="90" t="s">
        <v>5533</v>
      </c>
      <c r="D203" s="88" t="s">
        <v>5534</v>
      </c>
      <c r="E203" s="91" t="s">
        <v>13810</v>
      </c>
      <c r="F203" s="92" t="s">
        <v>5535</v>
      </c>
      <c r="G203" s="93" t="s">
        <v>5536</v>
      </c>
    </row>
    <row r="204" spans="1:7" x14ac:dyDescent="0.35">
      <c r="A204" s="88" t="s">
        <v>664</v>
      </c>
      <c r="B204" s="89"/>
      <c r="C204" s="90" t="s">
        <v>5537</v>
      </c>
    </row>
    <row r="205" spans="1:7" x14ac:dyDescent="0.35">
      <c r="A205" s="88" t="s">
        <v>674</v>
      </c>
      <c r="B205" s="89"/>
      <c r="C205" s="90" t="s">
        <v>5538</v>
      </c>
      <c r="D205" s="88" t="s">
        <v>5539</v>
      </c>
      <c r="E205" s="91" t="s">
        <v>13811</v>
      </c>
      <c r="F205" s="92" t="s">
        <v>5540</v>
      </c>
      <c r="G205" s="93" t="s">
        <v>5541</v>
      </c>
    </row>
    <row r="206" spans="1:7" x14ac:dyDescent="0.35">
      <c r="A206" s="88" t="s">
        <v>674</v>
      </c>
      <c r="B206" s="89"/>
      <c r="C206" s="90" t="s">
        <v>5538</v>
      </c>
      <c r="D206" s="88" t="s">
        <v>5542</v>
      </c>
      <c r="E206" s="91" t="s">
        <v>13812</v>
      </c>
      <c r="F206" s="92" t="s">
        <v>5543</v>
      </c>
      <c r="G206" s="93" t="s">
        <v>5544</v>
      </c>
    </row>
    <row r="207" spans="1:7" x14ac:dyDescent="0.35">
      <c r="A207" s="88" t="s">
        <v>674</v>
      </c>
      <c r="B207" s="89"/>
      <c r="C207" s="90" t="s">
        <v>5538</v>
      </c>
      <c r="D207" s="88" t="s">
        <v>5545</v>
      </c>
      <c r="E207" s="91" t="s">
        <v>13813</v>
      </c>
      <c r="F207" s="92" t="s">
        <v>5546</v>
      </c>
      <c r="G207" s="93" t="s">
        <v>5547</v>
      </c>
    </row>
    <row r="208" spans="1:7" x14ac:dyDescent="0.35">
      <c r="A208" s="88" t="s">
        <v>674</v>
      </c>
      <c r="B208" s="89"/>
      <c r="C208" s="90" t="s">
        <v>5538</v>
      </c>
      <c r="D208" s="88" t="s">
        <v>5548</v>
      </c>
      <c r="E208" s="91" t="s">
        <v>13814</v>
      </c>
      <c r="F208" s="92" t="s">
        <v>5549</v>
      </c>
      <c r="G208" s="93" t="s">
        <v>5550</v>
      </c>
    </row>
    <row r="209" spans="1:7" x14ac:dyDescent="0.35">
      <c r="A209" s="88" t="s">
        <v>674</v>
      </c>
      <c r="B209" s="89"/>
      <c r="C209" s="90" t="s">
        <v>5538</v>
      </c>
      <c r="D209" s="88" t="s">
        <v>5551</v>
      </c>
      <c r="E209" s="91" t="s">
        <v>13815</v>
      </c>
      <c r="F209" s="92" t="s">
        <v>5552</v>
      </c>
      <c r="G209" s="93" t="s">
        <v>5553</v>
      </c>
    </row>
    <row r="210" spans="1:7" x14ac:dyDescent="0.35">
      <c r="A210" s="88" t="s">
        <v>682</v>
      </c>
      <c r="B210" s="89"/>
      <c r="C210" s="90" t="s">
        <v>5554</v>
      </c>
      <c r="D210" s="88" t="s">
        <v>5555</v>
      </c>
      <c r="E210" s="91" t="s">
        <v>13816</v>
      </c>
      <c r="F210" s="92" t="s">
        <v>5556</v>
      </c>
      <c r="G210" s="93" t="s">
        <v>5557</v>
      </c>
    </row>
    <row r="211" spans="1:7" x14ac:dyDescent="0.35">
      <c r="A211" s="88" t="s">
        <v>683</v>
      </c>
      <c r="B211" s="89"/>
      <c r="C211" s="90" t="s">
        <v>5558</v>
      </c>
      <c r="D211" s="88" t="s">
        <v>5559</v>
      </c>
      <c r="E211" s="91" t="s">
        <v>13817</v>
      </c>
      <c r="F211" s="92" t="s">
        <v>5560</v>
      </c>
      <c r="G211" s="93" t="s">
        <v>5561</v>
      </c>
    </row>
    <row r="212" spans="1:7" x14ac:dyDescent="0.35">
      <c r="A212" s="88" t="s">
        <v>683</v>
      </c>
      <c r="B212" s="89"/>
      <c r="C212" s="90" t="s">
        <v>5558</v>
      </c>
      <c r="D212" s="88" t="s">
        <v>5555</v>
      </c>
      <c r="E212" s="91" t="s">
        <v>13816</v>
      </c>
      <c r="F212" s="92" t="s">
        <v>5556</v>
      </c>
      <c r="G212" s="93" t="s">
        <v>5557</v>
      </c>
    </row>
    <row r="213" spans="1:7" x14ac:dyDescent="0.35">
      <c r="A213" s="88" t="s">
        <v>683</v>
      </c>
      <c r="B213" s="89"/>
      <c r="C213" s="90" t="s">
        <v>5558</v>
      </c>
      <c r="D213" s="88" t="s">
        <v>5562</v>
      </c>
      <c r="E213" s="91" t="s">
        <v>13818</v>
      </c>
      <c r="F213" s="92" t="s">
        <v>5563</v>
      </c>
      <c r="G213" s="93" t="s">
        <v>5564</v>
      </c>
    </row>
    <row r="214" spans="1:7" x14ac:dyDescent="0.35">
      <c r="A214" s="88" t="s">
        <v>687</v>
      </c>
      <c r="B214" s="89"/>
      <c r="C214" s="90" t="s">
        <v>5565</v>
      </c>
      <c r="D214" s="88" t="s">
        <v>5566</v>
      </c>
      <c r="E214" s="91" t="s">
        <v>13819</v>
      </c>
      <c r="F214" s="92" t="s">
        <v>5567</v>
      </c>
      <c r="G214" s="93" t="s">
        <v>5568</v>
      </c>
    </row>
    <row r="215" spans="1:7" x14ac:dyDescent="0.35">
      <c r="A215" s="88" t="s">
        <v>692</v>
      </c>
      <c r="B215" s="89"/>
      <c r="C215" s="90" t="s">
        <v>5569</v>
      </c>
      <c r="D215" s="88" t="s">
        <v>5570</v>
      </c>
      <c r="E215" s="91" t="s">
        <v>13820</v>
      </c>
      <c r="F215" s="92" t="s">
        <v>5571</v>
      </c>
      <c r="G215" s="93" t="s">
        <v>5572</v>
      </c>
    </row>
    <row r="216" spans="1:7" x14ac:dyDescent="0.35">
      <c r="A216" s="88" t="s">
        <v>697</v>
      </c>
      <c r="B216" s="89"/>
      <c r="C216" s="90" t="s">
        <v>5573</v>
      </c>
      <c r="D216" s="88" t="s">
        <v>5574</v>
      </c>
      <c r="E216" s="91" t="s">
        <v>13821</v>
      </c>
      <c r="F216" s="92" t="s">
        <v>5575</v>
      </c>
      <c r="G216" s="93" t="s">
        <v>5576</v>
      </c>
    </row>
    <row r="217" spans="1:7" x14ac:dyDescent="0.35">
      <c r="A217" s="88" t="s">
        <v>697</v>
      </c>
      <c r="B217" s="89"/>
      <c r="C217" s="90" t="s">
        <v>5573</v>
      </c>
      <c r="D217" s="88" t="s">
        <v>5577</v>
      </c>
      <c r="E217" s="91" t="s">
        <v>13822</v>
      </c>
      <c r="F217" s="92" t="s">
        <v>5578</v>
      </c>
      <c r="G217" s="93" t="s">
        <v>5579</v>
      </c>
    </row>
    <row r="218" spans="1:7" x14ac:dyDescent="0.35">
      <c r="A218" s="88" t="s">
        <v>697</v>
      </c>
      <c r="B218" s="89"/>
      <c r="C218" s="90" t="s">
        <v>5573</v>
      </c>
      <c r="D218" s="88" t="s">
        <v>5580</v>
      </c>
      <c r="E218" s="91" t="s">
        <v>13823</v>
      </c>
      <c r="F218" s="92" t="s">
        <v>5581</v>
      </c>
      <c r="G218" s="93" t="s">
        <v>5582</v>
      </c>
    </row>
    <row r="219" spans="1:7" x14ac:dyDescent="0.35">
      <c r="A219" s="88" t="s">
        <v>697</v>
      </c>
      <c r="B219" s="89"/>
      <c r="C219" s="90" t="s">
        <v>5573</v>
      </c>
      <c r="D219" s="88" t="s">
        <v>5583</v>
      </c>
      <c r="E219" s="91" t="s">
        <v>13824</v>
      </c>
      <c r="F219" s="92" t="s">
        <v>5584</v>
      </c>
      <c r="G219" s="93" t="s">
        <v>5585</v>
      </c>
    </row>
    <row r="220" spans="1:7" x14ac:dyDescent="0.35">
      <c r="A220" s="88" t="s">
        <v>697</v>
      </c>
      <c r="B220" s="89"/>
      <c r="C220" s="90" t="s">
        <v>5573</v>
      </c>
      <c r="D220" s="88" t="s">
        <v>5586</v>
      </c>
      <c r="E220" s="91" t="s">
        <v>13825</v>
      </c>
      <c r="F220" s="92" t="s">
        <v>5584</v>
      </c>
      <c r="G220" s="93" t="s">
        <v>5587</v>
      </c>
    </row>
    <row r="221" spans="1:7" x14ac:dyDescent="0.35">
      <c r="A221" s="88" t="s">
        <v>697</v>
      </c>
      <c r="B221" s="89"/>
      <c r="C221" s="90" t="s">
        <v>5573</v>
      </c>
      <c r="D221" s="88" t="s">
        <v>5588</v>
      </c>
      <c r="E221" s="91" t="s">
        <v>13826</v>
      </c>
      <c r="F221" s="92" t="s">
        <v>5589</v>
      </c>
      <c r="G221" s="93" t="s">
        <v>5590</v>
      </c>
    </row>
    <row r="222" spans="1:7" x14ac:dyDescent="0.35">
      <c r="A222" s="88" t="s">
        <v>697</v>
      </c>
      <c r="B222" s="89"/>
      <c r="C222" s="90" t="s">
        <v>5573</v>
      </c>
      <c r="D222" s="88" t="s">
        <v>5591</v>
      </c>
      <c r="E222" s="91" t="s">
        <v>13827</v>
      </c>
      <c r="F222" s="92" t="s">
        <v>5592</v>
      </c>
      <c r="G222" s="93" t="s">
        <v>5593</v>
      </c>
    </row>
    <row r="223" spans="1:7" x14ac:dyDescent="0.35">
      <c r="A223" s="88" t="s">
        <v>697</v>
      </c>
      <c r="B223" s="89"/>
      <c r="C223" s="90" t="s">
        <v>5573</v>
      </c>
      <c r="D223" s="88" t="s">
        <v>5594</v>
      </c>
      <c r="E223" s="91" t="s">
        <v>13828</v>
      </c>
      <c r="F223" s="92" t="s">
        <v>5595</v>
      </c>
      <c r="G223" s="93" t="s">
        <v>5596</v>
      </c>
    </row>
    <row r="224" spans="1:7" x14ac:dyDescent="0.35">
      <c r="A224" s="88" t="s">
        <v>697</v>
      </c>
      <c r="B224" s="89"/>
      <c r="C224" s="90" t="s">
        <v>5573</v>
      </c>
      <c r="D224" s="88" t="s">
        <v>5597</v>
      </c>
      <c r="E224" s="91" t="s">
        <v>13829</v>
      </c>
      <c r="F224" s="92" t="s">
        <v>5595</v>
      </c>
      <c r="G224" s="93" t="s">
        <v>5598</v>
      </c>
    </row>
    <row r="225" spans="1:7" x14ac:dyDescent="0.35">
      <c r="A225" s="88" t="s">
        <v>697</v>
      </c>
      <c r="B225" s="89"/>
      <c r="C225" s="90" t="s">
        <v>5573</v>
      </c>
      <c r="D225" s="88" t="s">
        <v>5599</v>
      </c>
      <c r="E225" s="91" t="s">
        <v>13830</v>
      </c>
      <c r="F225" s="92" t="s">
        <v>5600</v>
      </c>
      <c r="G225" s="93" t="s">
        <v>5601</v>
      </c>
    </row>
    <row r="226" spans="1:7" x14ac:dyDescent="0.35">
      <c r="A226" s="88" t="s">
        <v>697</v>
      </c>
      <c r="B226" s="89"/>
      <c r="C226" s="90" t="s">
        <v>5573</v>
      </c>
      <c r="D226" s="88" t="s">
        <v>5602</v>
      </c>
      <c r="E226" s="91" t="s">
        <v>13831</v>
      </c>
      <c r="F226" s="92" t="s">
        <v>5603</v>
      </c>
      <c r="G226" s="93" t="s">
        <v>5604</v>
      </c>
    </row>
    <row r="227" spans="1:7" x14ac:dyDescent="0.35">
      <c r="A227" s="88" t="s">
        <v>697</v>
      </c>
      <c r="B227" s="89"/>
      <c r="C227" s="90" t="s">
        <v>5573</v>
      </c>
      <c r="D227" s="88" t="s">
        <v>5605</v>
      </c>
      <c r="E227" s="91" t="s">
        <v>13832</v>
      </c>
      <c r="F227" s="92" t="s">
        <v>5606</v>
      </c>
      <c r="G227" s="93" t="s">
        <v>5607</v>
      </c>
    </row>
    <row r="228" spans="1:7" x14ac:dyDescent="0.35">
      <c r="A228" s="88" t="s">
        <v>697</v>
      </c>
      <c r="B228" s="89"/>
      <c r="C228" s="90" t="s">
        <v>5573</v>
      </c>
      <c r="D228" s="88" t="s">
        <v>5608</v>
      </c>
      <c r="E228" s="91" t="s">
        <v>13833</v>
      </c>
      <c r="F228" s="92" t="s">
        <v>5609</v>
      </c>
      <c r="G228" s="93" t="s">
        <v>5610</v>
      </c>
    </row>
    <row r="229" spans="1:7" x14ac:dyDescent="0.35">
      <c r="A229" s="88" t="s">
        <v>697</v>
      </c>
      <c r="B229" s="89"/>
      <c r="C229" s="90" t="s">
        <v>5573</v>
      </c>
      <c r="D229" s="88" t="s">
        <v>5611</v>
      </c>
      <c r="E229" s="91" t="s">
        <v>13834</v>
      </c>
      <c r="F229" s="92" t="s">
        <v>5612</v>
      </c>
      <c r="G229" s="93" t="s">
        <v>5613</v>
      </c>
    </row>
    <row r="230" spans="1:7" x14ac:dyDescent="0.35">
      <c r="A230" s="88" t="s">
        <v>697</v>
      </c>
      <c r="B230" s="89"/>
      <c r="C230" s="90" t="s">
        <v>5573</v>
      </c>
      <c r="D230" s="88" t="s">
        <v>5614</v>
      </c>
      <c r="E230" s="91" t="s">
        <v>13835</v>
      </c>
      <c r="F230" s="92" t="s">
        <v>5615</v>
      </c>
      <c r="G230" s="93" t="s">
        <v>5616</v>
      </c>
    </row>
    <row r="231" spans="1:7" x14ac:dyDescent="0.35">
      <c r="A231" s="88" t="s">
        <v>697</v>
      </c>
      <c r="B231" s="89"/>
      <c r="C231" s="90" t="s">
        <v>5573</v>
      </c>
      <c r="D231" s="88" t="s">
        <v>5617</v>
      </c>
      <c r="E231" s="91" t="s">
        <v>13836</v>
      </c>
      <c r="F231" s="92" t="s">
        <v>5615</v>
      </c>
      <c r="G231" s="93" t="s">
        <v>5618</v>
      </c>
    </row>
    <row r="232" spans="1:7" x14ac:dyDescent="0.35">
      <c r="A232" s="88" t="s">
        <v>697</v>
      </c>
      <c r="B232" s="89"/>
      <c r="C232" s="90" t="s">
        <v>5573</v>
      </c>
      <c r="D232" s="88" t="s">
        <v>5619</v>
      </c>
      <c r="E232" s="91" t="s">
        <v>13837</v>
      </c>
      <c r="F232" s="92" t="s">
        <v>5620</v>
      </c>
      <c r="G232" s="93" t="s">
        <v>5621</v>
      </c>
    </row>
    <row r="233" spans="1:7" x14ac:dyDescent="0.35">
      <c r="A233" s="88" t="s">
        <v>697</v>
      </c>
      <c r="B233" s="89"/>
      <c r="C233" s="90" t="s">
        <v>5573</v>
      </c>
      <c r="D233" s="88" t="s">
        <v>5622</v>
      </c>
      <c r="E233" s="91" t="s">
        <v>13838</v>
      </c>
      <c r="F233" s="92" t="s">
        <v>5620</v>
      </c>
      <c r="G233" s="93" t="s">
        <v>5623</v>
      </c>
    </row>
    <row r="234" spans="1:7" x14ac:dyDescent="0.35">
      <c r="A234" s="88" t="s">
        <v>697</v>
      </c>
      <c r="B234" s="89"/>
      <c r="C234" s="90" t="s">
        <v>5573</v>
      </c>
      <c r="D234" s="88" t="s">
        <v>5624</v>
      </c>
      <c r="E234" s="91" t="s">
        <v>13839</v>
      </c>
      <c r="F234" s="92" t="s">
        <v>5625</v>
      </c>
      <c r="G234" s="93" t="s">
        <v>5626</v>
      </c>
    </row>
    <row r="235" spans="1:7" x14ac:dyDescent="0.35">
      <c r="A235" s="88" t="s">
        <v>697</v>
      </c>
      <c r="B235" s="89"/>
      <c r="C235" s="90" t="s">
        <v>5573</v>
      </c>
      <c r="D235" s="88" t="s">
        <v>5627</v>
      </c>
      <c r="E235" s="91" t="s">
        <v>13840</v>
      </c>
      <c r="F235" s="92" t="s">
        <v>5625</v>
      </c>
      <c r="G235" s="93" t="s">
        <v>5628</v>
      </c>
    </row>
    <row r="236" spans="1:7" x14ac:dyDescent="0.35">
      <c r="A236" s="88" t="s">
        <v>697</v>
      </c>
      <c r="B236" s="89"/>
      <c r="C236" s="90" t="s">
        <v>5573</v>
      </c>
      <c r="D236" s="88" t="s">
        <v>5629</v>
      </c>
      <c r="E236" s="91" t="s">
        <v>13841</v>
      </c>
      <c r="F236" s="92" t="s">
        <v>5630</v>
      </c>
      <c r="G236" s="93" t="s">
        <v>5631</v>
      </c>
    </row>
    <row r="237" spans="1:7" x14ac:dyDescent="0.35">
      <c r="A237" s="88" t="s">
        <v>697</v>
      </c>
      <c r="B237" s="89"/>
      <c r="C237" s="90" t="s">
        <v>5573</v>
      </c>
      <c r="D237" s="88" t="s">
        <v>5632</v>
      </c>
      <c r="E237" s="91" t="s">
        <v>13842</v>
      </c>
      <c r="F237" s="92" t="s">
        <v>5633</v>
      </c>
      <c r="G237" s="93" t="s">
        <v>5634</v>
      </c>
    </row>
    <row r="238" spans="1:7" x14ac:dyDescent="0.35">
      <c r="A238" s="88" t="s">
        <v>697</v>
      </c>
      <c r="B238" s="89"/>
      <c r="C238" s="90" t="s">
        <v>5573</v>
      </c>
      <c r="D238" s="88" t="s">
        <v>5635</v>
      </c>
      <c r="E238" s="91" t="s">
        <v>13843</v>
      </c>
      <c r="F238" s="92" t="s">
        <v>5636</v>
      </c>
      <c r="G238" s="93" t="s">
        <v>5637</v>
      </c>
    </row>
    <row r="239" spans="1:7" x14ac:dyDescent="0.35">
      <c r="A239" s="88" t="s">
        <v>697</v>
      </c>
      <c r="B239" s="89"/>
      <c r="C239" s="90" t="s">
        <v>5573</v>
      </c>
      <c r="D239" s="88" t="s">
        <v>5638</v>
      </c>
      <c r="E239" s="91" t="s">
        <v>13844</v>
      </c>
      <c r="F239" s="92" t="s">
        <v>5639</v>
      </c>
      <c r="G239" s="93" t="s">
        <v>5640</v>
      </c>
    </row>
    <row r="240" spans="1:7" x14ac:dyDescent="0.35">
      <c r="A240" s="88" t="s">
        <v>697</v>
      </c>
      <c r="B240" s="89"/>
      <c r="C240" s="90" t="s">
        <v>5573</v>
      </c>
      <c r="D240" s="88" t="s">
        <v>5641</v>
      </c>
      <c r="E240" s="91" t="s">
        <v>13845</v>
      </c>
      <c r="F240" s="92" t="s">
        <v>5639</v>
      </c>
      <c r="G240" s="93" t="s">
        <v>5642</v>
      </c>
    </row>
    <row r="241" spans="1:7" x14ac:dyDescent="0.35">
      <c r="A241" s="88" t="s">
        <v>697</v>
      </c>
      <c r="B241" s="89"/>
      <c r="C241" s="90" t="s">
        <v>5573</v>
      </c>
      <c r="D241" s="88" t="s">
        <v>5643</v>
      </c>
      <c r="E241" s="91" t="s">
        <v>13846</v>
      </c>
      <c r="F241" s="92" t="s">
        <v>5639</v>
      </c>
      <c r="G241" s="93" t="s">
        <v>5644</v>
      </c>
    </row>
    <row r="242" spans="1:7" x14ac:dyDescent="0.35">
      <c r="A242" s="88" t="s">
        <v>697</v>
      </c>
      <c r="B242" s="89"/>
      <c r="C242" s="90" t="s">
        <v>5573</v>
      </c>
      <c r="D242" s="88" t="s">
        <v>5645</v>
      </c>
      <c r="E242" s="91" t="s">
        <v>13847</v>
      </c>
      <c r="F242" s="92" t="s">
        <v>5639</v>
      </c>
      <c r="G242" s="93" t="s">
        <v>5646</v>
      </c>
    </row>
    <row r="243" spans="1:7" x14ac:dyDescent="0.35">
      <c r="A243" s="88" t="s">
        <v>697</v>
      </c>
      <c r="B243" s="89"/>
      <c r="C243" s="90" t="s">
        <v>5573</v>
      </c>
      <c r="D243" s="88" t="s">
        <v>5647</v>
      </c>
      <c r="E243" s="91" t="s">
        <v>13848</v>
      </c>
      <c r="F243" s="92" t="s">
        <v>5639</v>
      </c>
      <c r="G243" s="93" t="s">
        <v>5648</v>
      </c>
    </row>
    <row r="244" spans="1:7" x14ac:dyDescent="0.35">
      <c r="A244" s="88" t="s">
        <v>697</v>
      </c>
      <c r="B244" s="89"/>
      <c r="C244" s="90" t="s">
        <v>5573</v>
      </c>
      <c r="D244" s="88" t="s">
        <v>5649</v>
      </c>
      <c r="E244" s="91" t="s">
        <v>13849</v>
      </c>
      <c r="F244" s="92" t="s">
        <v>5650</v>
      </c>
      <c r="G244" s="93" t="s">
        <v>5651</v>
      </c>
    </row>
    <row r="245" spans="1:7" x14ac:dyDescent="0.35">
      <c r="A245" s="88" t="s">
        <v>697</v>
      </c>
      <c r="B245" s="89"/>
      <c r="C245" s="90" t="s">
        <v>5573</v>
      </c>
      <c r="D245" s="88" t="s">
        <v>5652</v>
      </c>
      <c r="E245" s="91" t="s">
        <v>13850</v>
      </c>
      <c r="F245" s="92" t="s">
        <v>5650</v>
      </c>
      <c r="G245" s="93" t="s">
        <v>5653</v>
      </c>
    </row>
    <row r="246" spans="1:7" x14ac:dyDescent="0.35">
      <c r="A246" s="88" t="s">
        <v>697</v>
      </c>
      <c r="B246" s="89"/>
      <c r="C246" s="90" t="s">
        <v>5573</v>
      </c>
      <c r="D246" s="88" t="s">
        <v>5654</v>
      </c>
      <c r="E246" s="91" t="s">
        <v>13851</v>
      </c>
      <c r="F246" s="92" t="s">
        <v>5655</v>
      </c>
      <c r="G246" s="93" t="s">
        <v>5656</v>
      </c>
    </row>
    <row r="247" spans="1:7" x14ac:dyDescent="0.35">
      <c r="A247" s="88" t="s">
        <v>697</v>
      </c>
      <c r="B247" s="89"/>
      <c r="C247" s="90" t="s">
        <v>5573</v>
      </c>
      <c r="D247" s="88" t="s">
        <v>5657</v>
      </c>
      <c r="E247" s="91" t="s">
        <v>13852</v>
      </c>
      <c r="F247" s="92" t="s">
        <v>5655</v>
      </c>
      <c r="G247" s="93" t="s">
        <v>5658</v>
      </c>
    </row>
    <row r="248" spans="1:7" x14ac:dyDescent="0.35">
      <c r="A248" s="88" t="s">
        <v>697</v>
      </c>
      <c r="B248" s="89"/>
      <c r="C248" s="90" t="s">
        <v>5573</v>
      </c>
      <c r="D248" s="88" t="s">
        <v>5659</v>
      </c>
      <c r="E248" s="91" t="s">
        <v>13853</v>
      </c>
      <c r="F248" s="92" t="s">
        <v>5655</v>
      </c>
      <c r="G248" s="93" t="s">
        <v>5660</v>
      </c>
    </row>
    <row r="249" spans="1:7" x14ac:dyDescent="0.35">
      <c r="A249" s="88" t="s">
        <v>697</v>
      </c>
      <c r="B249" s="89"/>
      <c r="C249" s="90" t="s">
        <v>5573</v>
      </c>
      <c r="D249" s="88" t="s">
        <v>5661</v>
      </c>
      <c r="E249" s="91" t="s">
        <v>13854</v>
      </c>
      <c r="F249" s="92" t="s">
        <v>5662</v>
      </c>
      <c r="G249" s="93" t="s">
        <v>5663</v>
      </c>
    </row>
    <row r="250" spans="1:7" x14ac:dyDescent="0.35">
      <c r="A250" s="88" t="s">
        <v>697</v>
      </c>
      <c r="B250" s="89"/>
      <c r="C250" s="90" t="s">
        <v>5573</v>
      </c>
      <c r="D250" s="88" t="s">
        <v>5664</v>
      </c>
      <c r="E250" s="91" t="s">
        <v>13855</v>
      </c>
      <c r="F250" s="92" t="s">
        <v>5665</v>
      </c>
      <c r="G250" s="93" t="s">
        <v>5666</v>
      </c>
    </row>
    <row r="251" spans="1:7" x14ac:dyDescent="0.35">
      <c r="A251" s="88" t="s">
        <v>697</v>
      </c>
      <c r="B251" s="89"/>
      <c r="C251" s="90" t="s">
        <v>5573</v>
      </c>
      <c r="D251" s="88" t="s">
        <v>5667</v>
      </c>
      <c r="E251" s="91" t="s">
        <v>13856</v>
      </c>
      <c r="F251" s="92" t="s">
        <v>5668</v>
      </c>
      <c r="G251" s="93" t="s">
        <v>5669</v>
      </c>
    </row>
    <row r="252" spans="1:7" x14ac:dyDescent="0.35">
      <c r="A252" s="88" t="s">
        <v>697</v>
      </c>
      <c r="B252" s="89"/>
      <c r="C252" s="90" t="s">
        <v>5573</v>
      </c>
      <c r="D252" s="88" t="s">
        <v>5670</v>
      </c>
      <c r="E252" s="91" t="s">
        <v>13857</v>
      </c>
      <c r="F252" s="92" t="s">
        <v>5668</v>
      </c>
      <c r="G252" s="93" t="s">
        <v>5671</v>
      </c>
    </row>
    <row r="253" spans="1:7" x14ac:dyDescent="0.35">
      <c r="A253" s="88" t="s">
        <v>697</v>
      </c>
      <c r="B253" s="89"/>
      <c r="C253" s="90" t="s">
        <v>5573</v>
      </c>
      <c r="D253" s="88" t="s">
        <v>5672</v>
      </c>
      <c r="E253" s="91" t="s">
        <v>13858</v>
      </c>
      <c r="F253" s="92" t="s">
        <v>5673</v>
      </c>
      <c r="G253" s="93" t="s">
        <v>5674</v>
      </c>
    </row>
    <row r="254" spans="1:7" x14ac:dyDescent="0.35">
      <c r="A254" s="88" t="s">
        <v>697</v>
      </c>
      <c r="B254" s="89"/>
      <c r="C254" s="90" t="s">
        <v>5573</v>
      </c>
      <c r="D254" s="88" t="s">
        <v>5675</v>
      </c>
      <c r="E254" s="91" t="s">
        <v>13859</v>
      </c>
      <c r="F254" s="92" t="s">
        <v>5676</v>
      </c>
      <c r="G254" s="93" t="s">
        <v>5677</v>
      </c>
    </row>
    <row r="255" spans="1:7" x14ac:dyDescent="0.35">
      <c r="A255" s="88" t="s">
        <v>697</v>
      </c>
      <c r="B255" s="89"/>
      <c r="C255" s="90" t="s">
        <v>5573</v>
      </c>
      <c r="D255" s="88" t="s">
        <v>5678</v>
      </c>
      <c r="E255" s="91" t="s">
        <v>13860</v>
      </c>
      <c r="F255" s="92" t="s">
        <v>5676</v>
      </c>
      <c r="G255" s="93" t="s">
        <v>5679</v>
      </c>
    </row>
    <row r="256" spans="1:7" x14ac:dyDescent="0.35">
      <c r="A256" s="88" t="s">
        <v>697</v>
      </c>
      <c r="B256" s="89"/>
      <c r="C256" s="90" t="s">
        <v>5573</v>
      </c>
      <c r="D256" s="88" t="s">
        <v>5680</v>
      </c>
      <c r="E256" s="91" t="s">
        <v>13861</v>
      </c>
      <c r="F256" s="92" t="s">
        <v>5681</v>
      </c>
      <c r="G256" s="93" t="s">
        <v>5682</v>
      </c>
    </row>
    <row r="257" spans="1:7" x14ac:dyDescent="0.35">
      <c r="A257" s="88" t="s">
        <v>697</v>
      </c>
      <c r="B257" s="89"/>
      <c r="C257" s="90" t="s">
        <v>5573</v>
      </c>
      <c r="D257" s="88" t="s">
        <v>5683</v>
      </c>
      <c r="E257" s="91" t="s">
        <v>13862</v>
      </c>
      <c r="F257" s="92" t="s">
        <v>5684</v>
      </c>
      <c r="G257" s="93" t="s">
        <v>5685</v>
      </c>
    </row>
    <row r="258" spans="1:7" x14ac:dyDescent="0.35">
      <c r="A258" s="88" t="s">
        <v>697</v>
      </c>
      <c r="B258" s="89"/>
      <c r="C258" s="90" t="s">
        <v>5573</v>
      </c>
      <c r="D258" s="88" t="s">
        <v>5686</v>
      </c>
      <c r="E258" s="91" t="s">
        <v>13863</v>
      </c>
      <c r="F258" s="92" t="s">
        <v>5687</v>
      </c>
      <c r="G258" s="93" t="s">
        <v>5688</v>
      </c>
    </row>
    <row r="259" spans="1:7" x14ac:dyDescent="0.35">
      <c r="A259" s="88" t="s">
        <v>697</v>
      </c>
      <c r="B259" s="89"/>
      <c r="C259" s="90" t="s">
        <v>5573</v>
      </c>
      <c r="D259" s="88" t="s">
        <v>5689</v>
      </c>
      <c r="E259" s="91" t="s">
        <v>13864</v>
      </c>
      <c r="F259" s="92" t="s">
        <v>5690</v>
      </c>
      <c r="G259" s="93" t="s">
        <v>5691</v>
      </c>
    </row>
    <row r="260" spans="1:7" x14ac:dyDescent="0.35">
      <c r="A260" s="88" t="s">
        <v>697</v>
      </c>
      <c r="B260" s="89"/>
      <c r="C260" s="90" t="s">
        <v>5573</v>
      </c>
      <c r="D260" s="88" t="s">
        <v>5692</v>
      </c>
      <c r="E260" s="91" t="s">
        <v>13865</v>
      </c>
      <c r="F260" s="92" t="s">
        <v>5690</v>
      </c>
      <c r="G260" s="93" t="s">
        <v>5693</v>
      </c>
    </row>
    <row r="261" spans="1:7" x14ac:dyDescent="0.35">
      <c r="A261" s="88" t="s">
        <v>697</v>
      </c>
      <c r="B261" s="89"/>
      <c r="C261" s="90" t="s">
        <v>5573</v>
      </c>
      <c r="D261" s="88" t="s">
        <v>5694</v>
      </c>
      <c r="E261" s="91" t="s">
        <v>13866</v>
      </c>
      <c r="F261" s="92" t="s">
        <v>5695</v>
      </c>
      <c r="G261" s="93" t="s">
        <v>5696</v>
      </c>
    </row>
    <row r="262" spans="1:7" x14ac:dyDescent="0.35">
      <c r="A262" s="88" t="s">
        <v>697</v>
      </c>
      <c r="B262" s="89"/>
      <c r="C262" s="90" t="s">
        <v>5573</v>
      </c>
      <c r="D262" s="88" t="s">
        <v>5697</v>
      </c>
      <c r="E262" s="91" t="s">
        <v>13867</v>
      </c>
      <c r="F262" s="92" t="s">
        <v>5698</v>
      </c>
      <c r="G262" s="93" t="s">
        <v>5699</v>
      </c>
    </row>
    <row r="263" spans="1:7" x14ac:dyDescent="0.35">
      <c r="A263" s="88" t="s">
        <v>697</v>
      </c>
      <c r="B263" s="89"/>
      <c r="C263" s="90" t="s">
        <v>5573</v>
      </c>
      <c r="D263" s="88" t="s">
        <v>5700</v>
      </c>
      <c r="E263" s="91" t="s">
        <v>13868</v>
      </c>
      <c r="F263" s="92" t="s">
        <v>5701</v>
      </c>
      <c r="G263" s="93" t="s">
        <v>5702</v>
      </c>
    </row>
    <row r="264" spans="1:7" x14ac:dyDescent="0.35">
      <c r="A264" s="88" t="s">
        <v>697</v>
      </c>
      <c r="B264" s="89"/>
      <c r="C264" s="90" t="s">
        <v>5573</v>
      </c>
      <c r="D264" s="88" t="s">
        <v>5703</v>
      </c>
      <c r="E264" s="91" t="s">
        <v>13869</v>
      </c>
      <c r="F264" s="92" t="s">
        <v>5704</v>
      </c>
      <c r="G264" s="93" t="s">
        <v>5705</v>
      </c>
    </row>
    <row r="265" spans="1:7" x14ac:dyDescent="0.35">
      <c r="A265" s="88" t="s">
        <v>697</v>
      </c>
      <c r="B265" s="89"/>
      <c r="C265" s="90" t="s">
        <v>5573</v>
      </c>
      <c r="D265" s="88" t="s">
        <v>5706</v>
      </c>
      <c r="E265" s="91" t="s">
        <v>13870</v>
      </c>
      <c r="F265" s="92" t="s">
        <v>5704</v>
      </c>
      <c r="G265" s="93" t="s">
        <v>5707</v>
      </c>
    </row>
    <row r="266" spans="1:7" x14ac:dyDescent="0.35">
      <c r="A266" s="88" t="s">
        <v>697</v>
      </c>
      <c r="B266" s="89"/>
      <c r="C266" s="90" t="s">
        <v>5573</v>
      </c>
      <c r="D266" s="88" t="s">
        <v>5708</v>
      </c>
      <c r="E266" s="91" t="s">
        <v>13871</v>
      </c>
      <c r="F266" s="92" t="s">
        <v>5709</v>
      </c>
      <c r="G266" s="93" t="s">
        <v>5710</v>
      </c>
    </row>
    <row r="267" spans="1:7" x14ac:dyDescent="0.35">
      <c r="A267" s="88" t="s">
        <v>697</v>
      </c>
      <c r="B267" s="89"/>
      <c r="C267" s="90" t="s">
        <v>5573</v>
      </c>
      <c r="D267" s="88" t="s">
        <v>5711</v>
      </c>
      <c r="E267" s="91" t="s">
        <v>13872</v>
      </c>
      <c r="F267" s="92" t="s">
        <v>5712</v>
      </c>
      <c r="G267" s="93" t="s">
        <v>5713</v>
      </c>
    </row>
    <row r="268" spans="1:7" x14ac:dyDescent="0.35">
      <c r="A268" s="88" t="s">
        <v>697</v>
      </c>
      <c r="B268" s="89"/>
      <c r="C268" s="90" t="s">
        <v>5573</v>
      </c>
      <c r="D268" s="88" t="s">
        <v>5714</v>
      </c>
      <c r="E268" s="91" t="s">
        <v>13873</v>
      </c>
      <c r="F268" s="92" t="s">
        <v>5715</v>
      </c>
      <c r="G268" s="93" t="s">
        <v>5716</v>
      </c>
    </row>
    <row r="269" spans="1:7" x14ac:dyDescent="0.35">
      <c r="A269" s="88" t="s">
        <v>697</v>
      </c>
      <c r="B269" s="89"/>
      <c r="C269" s="90" t="s">
        <v>5573</v>
      </c>
      <c r="D269" s="88" t="s">
        <v>5717</v>
      </c>
      <c r="E269" s="91" t="s">
        <v>13874</v>
      </c>
      <c r="F269" s="92" t="s">
        <v>5712</v>
      </c>
      <c r="G269" s="93" t="s">
        <v>5718</v>
      </c>
    </row>
    <row r="270" spans="1:7" x14ac:dyDescent="0.35">
      <c r="A270" s="88" t="s">
        <v>697</v>
      </c>
      <c r="B270" s="89"/>
      <c r="C270" s="90" t="s">
        <v>5573</v>
      </c>
      <c r="D270" s="88" t="s">
        <v>5719</v>
      </c>
      <c r="E270" s="91" t="s">
        <v>13875</v>
      </c>
      <c r="F270" s="92" t="s">
        <v>5720</v>
      </c>
      <c r="G270" s="93" t="s">
        <v>5721</v>
      </c>
    </row>
    <row r="271" spans="1:7" x14ac:dyDescent="0.35">
      <c r="A271" s="88" t="s">
        <v>697</v>
      </c>
      <c r="B271" s="89"/>
      <c r="C271" s="90" t="s">
        <v>5573</v>
      </c>
      <c r="D271" s="88" t="s">
        <v>5722</v>
      </c>
      <c r="E271" s="91" t="s">
        <v>13876</v>
      </c>
      <c r="F271" s="92" t="s">
        <v>5720</v>
      </c>
      <c r="G271" s="93" t="s">
        <v>5723</v>
      </c>
    </row>
    <row r="272" spans="1:7" x14ac:dyDescent="0.35">
      <c r="A272" s="88" t="s">
        <v>697</v>
      </c>
      <c r="B272" s="89"/>
      <c r="C272" s="90" t="s">
        <v>5573</v>
      </c>
      <c r="D272" s="88" t="s">
        <v>5724</v>
      </c>
      <c r="E272" s="91" t="s">
        <v>13877</v>
      </c>
      <c r="F272" s="92" t="s">
        <v>5725</v>
      </c>
      <c r="G272" s="93" t="s">
        <v>5726</v>
      </c>
    </row>
    <row r="273" spans="1:7" x14ac:dyDescent="0.35">
      <c r="A273" s="88" t="s">
        <v>697</v>
      </c>
      <c r="B273" s="89"/>
      <c r="C273" s="90" t="s">
        <v>5573</v>
      </c>
      <c r="D273" s="88" t="s">
        <v>5727</v>
      </c>
      <c r="E273" s="91" t="s">
        <v>13878</v>
      </c>
      <c r="F273" s="92" t="s">
        <v>5720</v>
      </c>
      <c r="G273" s="93" t="s">
        <v>5728</v>
      </c>
    </row>
    <row r="274" spans="1:7" x14ac:dyDescent="0.35">
      <c r="A274" s="88" t="s">
        <v>697</v>
      </c>
      <c r="B274" s="89"/>
      <c r="C274" s="90" t="s">
        <v>5573</v>
      </c>
      <c r="D274" s="88" t="s">
        <v>5729</v>
      </c>
      <c r="E274" s="91" t="s">
        <v>13879</v>
      </c>
      <c r="F274" s="92" t="s">
        <v>5720</v>
      </c>
      <c r="G274" s="93" t="s">
        <v>5730</v>
      </c>
    </row>
    <row r="275" spans="1:7" x14ac:dyDescent="0.35">
      <c r="A275" s="88" t="s">
        <v>697</v>
      </c>
      <c r="B275" s="89"/>
      <c r="C275" s="90" t="s">
        <v>5573</v>
      </c>
      <c r="D275" s="88" t="s">
        <v>5731</v>
      </c>
      <c r="E275" s="91" t="s">
        <v>13880</v>
      </c>
      <c r="F275" s="92" t="s">
        <v>5732</v>
      </c>
      <c r="G275" s="93" t="s">
        <v>5733</v>
      </c>
    </row>
    <row r="276" spans="1:7" x14ac:dyDescent="0.35">
      <c r="A276" s="88" t="s">
        <v>697</v>
      </c>
      <c r="B276" s="89"/>
      <c r="C276" s="90" t="s">
        <v>5573</v>
      </c>
      <c r="D276" s="88" t="s">
        <v>5734</v>
      </c>
      <c r="E276" s="91" t="s">
        <v>13881</v>
      </c>
      <c r="F276" s="92" t="s">
        <v>5735</v>
      </c>
      <c r="G276" s="93" t="s">
        <v>5736</v>
      </c>
    </row>
    <row r="277" spans="1:7" x14ac:dyDescent="0.35">
      <c r="A277" s="88" t="s">
        <v>697</v>
      </c>
      <c r="B277" s="89"/>
      <c r="C277" s="90" t="s">
        <v>5573</v>
      </c>
      <c r="D277" s="88" t="s">
        <v>5737</v>
      </c>
      <c r="E277" s="91" t="s">
        <v>13882</v>
      </c>
      <c r="F277" s="92" t="s">
        <v>5738</v>
      </c>
      <c r="G277" s="93" t="s">
        <v>5739</v>
      </c>
    </row>
    <row r="278" spans="1:7" x14ac:dyDescent="0.35">
      <c r="A278" s="88" t="s">
        <v>697</v>
      </c>
      <c r="B278" s="89"/>
      <c r="C278" s="90" t="s">
        <v>5573</v>
      </c>
      <c r="D278" s="88" t="s">
        <v>5740</v>
      </c>
      <c r="E278" s="91" t="s">
        <v>13883</v>
      </c>
      <c r="F278" s="92" t="s">
        <v>5738</v>
      </c>
      <c r="G278" s="93" t="s">
        <v>5741</v>
      </c>
    </row>
    <row r="279" spans="1:7" x14ac:dyDescent="0.35">
      <c r="A279" s="88" t="s">
        <v>697</v>
      </c>
      <c r="B279" s="89"/>
      <c r="C279" s="90" t="s">
        <v>5573</v>
      </c>
      <c r="D279" s="88" t="s">
        <v>5742</v>
      </c>
      <c r="E279" s="91" t="s">
        <v>13884</v>
      </c>
      <c r="F279" s="92" t="s">
        <v>5743</v>
      </c>
      <c r="G279" s="93" t="s">
        <v>5744</v>
      </c>
    </row>
    <row r="280" spans="1:7" x14ac:dyDescent="0.35">
      <c r="A280" s="88" t="s">
        <v>697</v>
      </c>
      <c r="B280" s="89"/>
      <c r="C280" s="90" t="s">
        <v>5573</v>
      </c>
      <c r="D280" s="88" t="s">
        <v>5745</v>
      </c>
      <c r="E280" s="91" t="s">
        <v>13885</v>
      </c>
      <c r="F280" s="92" t="s">
        <v>5743</v>
      </c>
      <c r="G280" s="93" t="s">
        <v>5746</v>
      </c>
    </row>
    <row r="281" spans="1:7" x14ac:dyDescent="0.35">
      <c r="A281" s="88" t="s">
        <v>697</v>
      </c>
      <c r="B281" s="89"/>
      <c r="C281" s="90" t="s">
        <v>5573</v>
      </c>
      <c r="D281" s="88" t="s">
        <v>5747</v>
      </c>
      <c r="E281" s="91" t="s">
        <v>13886</v>
      </c>
      <c r="F281" s="92" t="s">
        <v>5732</v>
      </c>
      <c r="G281" s="93" t="s">
        <v>5748</v>
      </c>
    </row>
    <row r="282" spans="1:7" x14ac:dyDescent="0.35">
      <c r="A282" s="88" t="s">
        <v>702</v>
      </c>
      <c r="B282" s="89"/>
      <c r="C282" s="90" t="s">
        <v>5749</v>
      </c>
      <c r="D282" s="88" t="s">
        <v>5750</v>
      </c>
      <c r="E282" s="91" t="s">
        <v>13887</v>
      </c>
      <c r="F282" s="92" t="s">
        <v>5751</v>
      </c>
      <c r="G282" s="93" t="s">
        <v>5752</v>
      </c>
    </row>
    <row r="283" spans="1:7" x14ac:dyDescent="0.35">
      <c r="A283" s="88" t="s">
        <v>702</v>
      </c>
      <c r="B283" s="89"/>
      <c r="C283" s="90" t="s">
        <v>5749</v>
      </c>
      <c r="D283" s="88" t="s">
        <v>5753</v>
      </c>
      <c r="E283" s="91" t="s">
        <v>13888</v>
      </c>
      <c r="F283" s="92" t="s">
        <v>5754</v>
      </c>
      <c r="G283" s="93" t="s">
        <v>5755</v>
      </c>
    </row>
    <row r="284" spans="1:7" x14ac:dyDescent="0.35">
      <c r="A284" s="88" t="s">
        <v>715</v>
      </c>
      <c r="B284" s="89"/>
      <c r="C284" s="90" t="s">
        <v>5756</v>
      </c>
      <c r="D284" s="88" t="s">
        <v>5757</v>
      </c>
      <c r="E284" s="91" t="s">
        <v>13889</v>
      </c>
      <c r="F284" s="92" t="s">
        <v>5758</v>
      </c>
      <c r="G284" s="93" t="s">
        <v>5759</v>
      </c>
    </row>
    <row r="285" spans="1:7" x14ac:dyDescent="0.35">
      <c r="A285" s="88" t="s">
        <v>715</v>
      </c>
      <c r="B285" s="89"/>
      <c r="C285" s="90" t="s">
        <v>5756</v>
      </c>
      <c r="D285" s="88" t="s">
        <v>5760</v>
      </c>
      <c r="E285" s="91" t="s">
        <v>13890</v>
      </c>
      <c r="F285" s="92" t="s">
        <v>5761</v>
      </c>
      <c r="G285" s="93" t="s">
        <v>5762</v>
      </c>
    </row>
    <row r="286" spans="1:7" x14ac:dyDescent="0.35">
      <c r="A286" s="88" t="s">
        <v>719</v>
      </c>
      <c r="B286" s="89"/>
      <c r="C286" s="90" t="s">
        <v>5763</v>
      </c>
      <c r="D286" s="88" t="s">
        <v>5764</v>
      </c>
      <c r="E286" s="91" t="s">
        <v>13891</v>
      </c>
      <c r="F286" s="92" t="s">
        <v>5765</v>
      </c>
      <c r="G286" s="93" t="s">
        <v>5766</v>
      </c>
    </row>
    <row r="287" spans="1:7" x14ac:dyDescent="0.35">
      <c r="A287" s="88" t="s">
        <v>719</v>
      </c>
      <c r="B287" s="89"/>
      <c r="C287" s="90" t="s">
        <v>5763</v>
      </c>
      <c r="D287" s="88" t="s">
        <v>5767</v>
      </c>
      <c r="E287" s="91" t="s">
        <v>13892</v>
      </c>
      <c r="F287" s="92" t="s">
        <v>5768</v>
      </c>
      <c r="G287" s="93" t="s">
        <v>5769</v>
      </c>
    </row>
    <row r="288" spans="1:7" x14ac:dyDescent="0.35">
      <c r="A288" s="88" t="s">
        <v>719</v>
      </c>
      <c r="B288" s="89"/>
      <c r="C288" s="90" t="s">
        <v>5763</v>
      </c>
      <c r="D288" s="88" t="s">
        <v>5770</v>
      </c>
      <c r="E288" s="91" t="s">
        <v>13893</v>
      </c>
      <c r="F288" s="92" t="s">
        <v>5771</v>
      </c>
      <c r="G288" s="93" t="s">
        <v>5769</v>
      </c>
    </row>
    <row r="289" spans="1:7" x14ac:dyDescent="0.35">
      <c r="A289" s="88" t="s">
        <v>719</v>
      </c>
      <c r="B289" s="89"/>
      <c r="C289" s="90" t="s">
        <v>5763</v>
      </c>
      <c r="D289" s="88" t="s">
        <v>5772</v>
      </c>
      <c r="E289" s="91" t="s">
        <v>13894</v>
      </c>
      <c r="F289" s="92" t="s">
        <v>5773</v>
      </c>
      <c r="G289" s="93" t="s">
        <v>5774</v>
      </c>
    </row>
    <row r="290" spans="1:7" x14ac:dyDescent="0.35">
      <c r="A290" s="88" t="s">
        <v>719</v>
      </c>
      <c r="B290" s="89"/>
      <c r="C290" s="90" t="s">
        <v>5763</v>
      </c>
      <c r="D290" s="88" t="s">
        <v>5775</v>
      </c>
      <c r="E290" s="91" t="s">
        <v>13895</v>
      </c>
      <c r="F290" s="92" t="s">
        <v>5776</v>
      </c>
      <c r="G290" s="93" t="s">
        <v>5777</v>
      </c>
    </row>
    <row r="291" spans="1:7" x14ac:dyDescent="0.35">
      <c r="A291" s="88" t="s">
        <v>719</v>
      </c>
      <c r="B291" s="89"/>
      <c r="C291" s="90" t="s">
        <v>5763</v>
      </c>
      <c r="D291" s="88" t="s">
        <v>5778</v>
      </c>
      <c r="E291" s="91" t="s">
        <v>13896</v>
      </c>
      <c r="F291" s="92" t="s">
        <v>5779</v>
      </c>
      <c r="G291" s="93" t="s">
        <v>5780</v>
      </c>
    </row>
    <row r="292" spans="1:7" x14ac:dyDescent="0.35">
      <c r="A292" s="88" t="s">
        <v>745</v>
      </c>
      <c r="B292" s="89"/>
      <c r="C292" s="90" t="s">
        <v>5781</v>
      </c>
      <c r="D292" s="88" t="s">
        <v>5782</v>
      </c>
      <c r="E292" s="91" t="s">
        <v>13897</v>
      </c>
      <c r="F292" s="92" t="s">
        <v>5783</v>
      </c>
      <c r="G292" s="93" t="s">
        <v>5784</v>
      </c>
    </row>
    <row r="293" spans="1:7" x14ac:dyDescent="0.35">
      <c r="A293" s="88" t="s">
        <v>754</v>
      </c>
      <c r="B293" s="89"/>
      <c r="C293" s="90" t="s">
        <v>5785</v>
      </c>
      <c r="D293" s="88" t="s">
        <v>5786</v>
      </c>
      <c r="E293" s="91" t="s">
        <v>13898</v>
      </c>
      <c r="F293" s="92" t="s">
        <v>5787</v>
      </c>
      <c r="G293" s="93" t="s">
        <v>5788</v>
      </c>
    </row>
    <row r="294" spans="1:7" x14ac:dyDescent="0.35">
      <c r="A294" s="88" t="s">
        <v>768</v>
      </c>
      <c r="B294" s="89"/>
      <c r="C294" s="90" t="s">
        <v>5789</v>
      </c>
      <c r="D294" s="88" t="s">
        <v>5790</v>
      </c>
      <c r="E294" s="91" t="s">
        <v>13899</v>
      </c>
      <c r="F294" s="92" t="s">
        <v>5791</v>
      </c>
      <c r="G294" s="93" t="s">
        <v>5792</v>
      </c>
    </row>
    <row r="295" spans="1:7" x14ac:dyDescent="0.35">
      <c r="A295" s="88" t="s">
        <v>768</v>
      </c>
      <c r="B295" s="89"/>
      <c r="C295" s="90" t="s">
        <v>5789</v>
      </c>
      <c r="D295" s="88" t="s">
        <v>5793</v>
      </c>
      <c r="E295" s="91" t="s">
        <v>13900</v>
      </c>
      <c r="F295" s="92" t="s">
        <v>5794</v>
      </c>
      <c r="G295" s="93" t="s">
        <v>5795</v>
      </c>
    </row>
    <row r="296" spans="1:7" x14ac:dyDescent="0.35">
      <c r="A296" s="88" t="s">
        <v>773</v>
      </c>
      <c r="B296" s="89"/>
      <c r="C296" s="90" t="s">
        <v>5796</v>
      </c>
      <c r="D296" s="88" t="s">
        <v>5797</v>
      </c>
      <c r="E296" s="91" t="s">
        <v>13901</v>
      </c>
      <c r="F296" s="92" t="s">
        <v>5798</v>
      </c>
      <c r="G296" s="93" t="s">
        <v>5799</v>
      </c>
    </row>
    <row r="297" spans="1:7" x14ac:dyDescent="0.35">
      <c r="A297" s="88" t="s">
        <v>773</v>
      </c>
      <c r="B297" s="89"/>
      <c r="C297" s="90" t="s">
        <v>5796</v>
      </c>
      <c r="D297" s="88" t="s">
        <v>5800</v>
      </c>
      <c r="E297" s="91" t="s">
        <v>13902</v>
      </c>
      <c r="F297" s="92" t="s">
        <v>5801</v>
      </c>
      <c r="G297" s="93" t="s">
        <v>5802</v>
      </c>
    </row>
    <row r="298" spans="1:7" x14ac:dyDescent="0.35">
      <c r="A298" s="88" t="s">
        <v>778</v>
      </c>
      <c r="B298" s="89"/>
      <c r="C298" s="90" t="s">
        <v>5803</v>
      </c>
      <c r="D298" s="88" t="s">
        <v>5804</v>
      </c>
      <c r="E298" s="91" t="s">
        <v>13903</v>
      </c>
      <c r="F298" s="92" t="s">
        <v>5805</v>
      </c>
      <c r="G298" s="93" t="s">
        <v>5806</v>
      </c>
    </row>
    <row r="299" spans="1:7" x14ac:dyDescent="0.35">
      <c r="A299" s="88" t="s">
        <v>790</v>
      </c>
      <c r="B299" s="89"/>
      <c r="C299" s="90" t="s">
        <v>5807</v>
      </c>
    </row>
    <row r="300" spans="1:7" x14ac:dyDescent="0.35">
      <c r="A300" s="88" t="s">
        <v>795</v>
      </c>
      <c r="B300" s="89"/>
      <c r="C300" s="74" t="s">
        <v>5808</v>
      </c>
    </row>
    <row r="301" spans="1:7" x14ac:dyDescent="0.35">
      <c r="A301" s="88" t="s">
        <v>800</v>
      </c>
      <c r="B301" s="89"/>
      <c r="C301" s="90" t="s">
        <v>5809</v>
      </c>
    </row>
    <row r="302" spans="1:7" x14ac:dyDescent="0.35">
      <c r="A302" s="88" t="s">
        <v>805</v>
      </c>
      <c r="B302" s="89"/>
      <c r="C302" s="90" t="s">
        <v>5810</v>
      </c>
      <c r="D302" s="88" t="s">
        <v>5811</v>
      </c>
      <c r="E302" s="91" t="s">
        <v>13904</v>
      </c>
      <c r="F302" s="92" t="s">
        <v>5812</v>
      </c>
      <c r="G302" s="93" t="s">
        <v>5813</v>
      </c>
    </row>
    <row r="303" spans="1:7" x14ac:dyDescent="0.35">
      <c r="A303" s="88" t="s">
        <v>815</v>
      </c>
      <c r="B303" s="89"/>
      <c r="C303" s="90" t="s">
        <v>5814</v>
      </c>
      <c r="D303" s="88" t="s">
        <v>5815</v>
      </c>
      <c r="E303" s="91" t="s">
        <v>13905</v>
      </c>
      <c r="F303" s="92" t="s">
        <v>5816</v>
      </c>
      <c r="G303" s="93" t="s">
        <v>5817</v>
      </c>
    </row>
    <row r="304" spans="1:7" x14ac:dyDescent="0.35">
      <c r="A304" s="88" t="s">
        <v>815</v>
      </c>
      <c r="B304" s="89"/>
      <c r="C304" s="90" t="s">
        <v>5814</v>
      </c>
      <c r="D304" s="88" t="s">
        <v>5818</v>
      </c>
      <c r="E304" s="91" t="s">
        <v>13906</v>
      </c>
      <c r="F304" s="92" t="s">
        <v>5819</v>
      </c>
      <c r="G304" s="93" t="s">
        <v>5820</v>
      </c>
    </row>
    <row r="305" spans="1:7" x14ac:dyDescent="0.35">
      <c r="A305" s="88" t="s">
        <v>815</v>
      </c>
      <c r="B305" s="89"/>
      <c r="C305" s="90" t="s">
        <v>5814</v>
      </c>
      <c r="D305" s="88" t="s">
        <v>5821</v>
      </c>
      <c r="E305" s="91" t="s">
        <v>13907</v>
      </c>
      <c r="F305" s="92" t="s">
        <v>5822</v>
      </c>
      <c r="G305" s="93" t="s">
        <v>5823</v>
      </c>
    </row>
    <row r="306" spans="1:7" x14ac:dyDescent="0.35">
      <c r="A306" s="88" t="s">
        <v>820</v>
      </c>
      <c r="B306" s="89"/>
      <c r="C306" s="90" t="s">
        <v>5824</v>
      </c>
      <c r="D306" s="88" t="s">
        <v>5825</v>
      </c>
      <c r="E306" s="91" t="s">
        <v>13908</v>
      </c>
      <c r="F306" s="92" t="s">
        <v>5826</v>
      </c>
      <c r="G306" s="93" t="s">
        <v>5827</v>
      </c>
    </row>
    <row r="307" spans="1:7" x14ac:dyDescent="0.35">
      <c r="A307" s="88" t="s">
        <v>829</v>
      </c>
      <c r="B307" s="89"/>
      <c r="C307" s="90" t="s">
        <v>5828</v>
      </c>
    </row>
    <row r="308" spans="1:7" x14ac:dyDescent="0.35">
      <c r="A308" s="88" t="s">
        <v>830</v>
      </c>
      <c r="B308" s="89"/>
      <c r="C308" s="90" t="s">
        <v>5829</v>
      </c>
    </row>
    <row r="309" spans="1:7" x14ac:dyDescent="0.35">
      <c r="A309" s="88" t="s">
        <v>835</v>
      </c>
      <c r="B309" s="89"/>
      <c r="C309" s="90" t="s">
        <v>5830</v>
      </c>
    </row>
    <row r="310" spans="1:7" x14ac:dyDescent="0.35">
      <c r="A310" s="88" t="s">
        <v>840</v>
      </c>
      <c r="B310" s="89"/>
      <c r="C310" s="90" t="s">
        <v>5831</v>
      </c>
      <c r="D310" s="88" t="s">
        <v>5832</v>
      </c>
      <c r="E310" s="91" t="s">
        <v>13909</v>
      </c>
      <c r="F310" s="92" t="s">
        <v>5833</v>
      </c>
      <c r="G310" s="93" t="s">
        <v>5834</v>
      </c>
    </row>
    <row r="311" spans="1:7" x14ac:dyDescent="0.35">
      <c r="A311" s="88" t="s">
        <v>840</v>
      </c>
      <c r="B311" s="89"/>
      <c r="C311" s="90" t="s">
        <v>5831</v>
      </c>
      <c r="D311" s="88" t="s">
        <v>5835</v>
      </c>
      <c r="E311" s="91" t="s">
        <v>13910</v>
      </c>
      <c r="F311" s="92" t="s">
        <v>5836</v>
      </c>
      <c r="G311" s="93" t="s">
        <v>5837</v>
      </c>
    </row>
    <row r="312" spans="1:7" x14ac:dyDescent="0.35">
      <c r="A312" s="88" t="s">
        <v>845</v>
      </c>
      <c r="B312" s="89"/>
      <c r="C312" s="90" t="s">
        <v>5838</v>
      </c>
    </row>
    <row r="313" spans="1:7" x14ac:dyDescent="0.35">
      <c r="A313" s="88" t="s">
        <v>850</v>
      </c>
      <c r="B313" s="89"/>
      <c r="C313" s="90" t="s">
        <v>5839</v>
      </c>
      <c r="D313" s="88" t="s">
        <v>5840</v>
      </c>
      <c r="E313" s="91" t="s">
        <v>13911</v>
      </c>
      <c r="F313" s="92" t="s">
        <v>5841</v>
      </c>
      <c r="G313" s="93" t="s">
        <v>5842</v>
      </c>
    </row>
    <row r="314" spans="1:7" x14ac:dyDescent="0.35">
      <c r="A314" s="88" t="s">
        <v>855</v>
      </c>
      <c r="B314" s="89"/>
      <c r="C314" s="90" t="s">
        <v>5843</v>
      </c>
      <c r="D314" s="88" t="s">
        <v>5844</v>
      </c>
      <c r="E314" s="91" t="s">
        <v>13912</v>
      </c>
      <c r="F314" s="92" t="s">
        <v>5845</v>
      </c>
      <c r="G314" s="93" t="s">
        <v>5846</v>
      </c>
    </row>
    <row r="315" spans="1:7" x14ac:dyDescent="0.35">
      <c r="A315" s="88" t="s">
        <v>860</v>
      </c>
      <c r="B315" s="89"/>
      <c r="C315" s="90" t="s">
        <v>5847</v>
      </c>
    </row>
    <row r="316" spans="1:7" x14ac:dyDescent="0.35">
      <c r="A316" s="88" t="s">
        <v>865</v>
      </c>
      <c r="B316" s="89"/>
      <c r="C316" s="90" t="s">
        <v>5848</v>
      </c>
    </row>
    <row r="317" spans="1:7" x14ac:dyDescent="0.35">
      <c r="A317" s="88" t="s">
        <v>875</v>
      </c>
      <c r="B317" s="89"/>
      <c r="C317" s="90" t="s">
        <v>5849</v>
      </c>
      <c r="D317" s="88" t="s">
        <v>5850</v>
      </c>
      <c r="E317" s="91" t="s">
        <v>13913</v>
      </c>
      <c r="F317" s="92" t="s">
        <v>5851</v>
      </c>
      <c r="G317" s="93" t="s">
        <v>5852</v>
      </c>
    </row>
    <row r="318" spans="1:7" x14ac:dyDescent="0.35">
      <c r="A318" s="88" t="s">
        <v>880</v>
      </c>
      <c r="B318" s="89"/>
      <c r="C318" s="90" t="s">
        <v>5853</v>
      </c>
      <c r="D318" s="88" t="s">
        <v>5854</v>
      </c>
      <c r="E318" s="91" t="s">
        <v>13914</v>
      </c>
      <c r="F318" s="92" t="s">
        <v>5855</v>
      </c>
      <c r="G318" s="93" t="s">
        <v>5856</v>
      </c>
    </row>
    <row r="319" spans="1:7" x14ac:dyDescent="0.35">
      <c r="A319" s="88" t="s">
        <v>880</v>
      </c>
      <c r="B319" s="89"/>
      <c r="C319" s="90" t="s">
        <v>5853</v>
      </c>
      <c r="D319" s="88" t="s">
        <v>5857</v>
      </c>
      <c r="E319" s="91" t="s">
        <v>13915</v>
      </c>
      <c r="F319" s="92" t="s">
        <v>5858</v>
      </c>
      <c r="G319" s="93" t="s">
        <v>5859</v>
      </c>
    </row>
    <row r="320" spans="1:7" x14ac:dyDescent="0.35">
      <c r="A320" s="88" t="s">
        <v>880</v>
      </c>
      <c r="B320" s="89"/>
      <c r="C320" s="90" t="s">
        <v>5853</v>
      </c>
      <c r="D320" s="88" t="s">
        <v>5860</v>
      </c>
      <c r="E320" s="91" t="s">
        <v>13916</v>
      </c>
      <c r="F320" s="92" t="s">
        <v>5861</v>
      </c>
      <c r="G320" s="93" t="s">
        <v>5862</v>
      </c>
    </row>
    <row r="321" spans="1:7" x14ac:dyDescent="0.35">
      <c r="A321" s="88" t="s">
        <v>895</v>
      </c>
      <c r="B321" s="89"/>
      <c r="C321" s="90" t="s">
        <v>5863</v>
      </c>
    </row>
    <row r="322" spans="1:7" x14ac:dyDescent="0.35">
      <c r="A322" s="88" t="s">
        <v>905</v>
      </c>
      <c r="B322" s="89"/>
      <c r="C322" s="90" t="s">
        <v>5864</v>
      </c>
      <c r="D322" s="88" t="s">
        <v>5865</v>
      </c>
      <c r="E322" s="91" t="s">
        <v>13917</v>
      </c>
      <c r="F322" s="92" t="s">
        <v>5866</v>
      </c>
      <c r="G322" s="93" t="s">
        <v>5867</v>
      </c>
    </row>
    <row r="323" spans="1:7" x14ac:dyDescent="0.35">
      <c r="A323" s="88" t="s">
        <v>905</v>
      </c>
      <c r="B323" s="89"/>
      <c r="C323" s="90" t="s">
        <v>5864</v>
      </c>
      <c r="D323" s="88" t="s">
        <v>5868</v>
      </c>
      <c r="E323" s="91" t="s">
        <v>13918</v>
      </c>
      <c r="F323" s="92" t="s">
        <v>5869</v>
      </c>
      <c r="G323" s="93" t="s">
        <v>5870</v>
      </c>
    </row>
    <row r="324" spans="1:7" x14ac:dyDescent="0.35">
      <c r="A324" s="88" t="s">
        <v>910</v>
      </c>
      <c r="B324" s="89"/>
      <c r="C324" s="90" t="s">
        <v>5871</v>
      </c>
      <c r="D324" s="88" t="s">
        <v>5872</v>
      </c>
      <c r="E324" s="91" t="s">
        <v>13919</v>
      </c>
      <c r="F324" s="92" t="s">
        <v>5873</v>
      </c>
      <c r="G324" s="93" t="s">
        <v>5874</v>
      </c>
    </row>
    <row r="325" spans="1:7" x14ac:dyDescent="0.35">
      <c r="A325" s="88" t="s">
        <v>919</v>
      </c>
      <c r="B325" s="89"/>
      <c r="C325" s="90" t="s">
        <v>5875</v>
      </c>
      <c r="D325" s="88" t="s">
        <v>5876</v>
      </c>
      <c r="E325" s="91" t="s">
        <v>13920</v>
      </c>
      <c r="F325" s="92" t="s">
        <v>5877</v>
      </c>
      <c r="G325" s="93" t="s">
        <v>5878</v>
      </c>
    </row>
    <row r="326" spans="1:7" x14ac:dyDescent="0.35">
      <c r="A326" s="88" t="s">
        <v>919</v>
      </c>
      <c r="B326" s="89"/>
      <c r="C326" s="90" t="s">
        <v>5875</v>
      </c>
      <c r="D326" s="88" t="s">
        <v>5879</v>
      </c>
      <c r="E326" s="91" t="s">
        <v>13921</v>
      </c>
      <c r="F326" s="92" t="s">
        <v>5880</v>
      </c>
      <c r="G326" s="93" t="s">
        <v>5881</v>
      </c>
    </row>
    <row r="327" spans="1:7" x14ac:dyDescent="0.35">
      <c r="A327" s="88" t="s">
        <v>919</v>
      </c>
      <c r="B327" s="89"/>
      <c r="C327" s="90" t="s">
        <v>5875</v>
      </c>
      <c r="D327" s="88" t="s">
        <v>5882</v>
      </c>
      <c r="E327" s="91" t="s">
        <v>13922</v>
      </c>
      <c r="F327" s="92" t="s">
        <v>5883</v>
      </c>
      <c r="G327" s="93" t="s">
        <v>5884</v>
      </c>
    </row>
    <row r="328" spans="1:7" x14ac:dyDescent="0.35">
      <c r="A328" s="88" t="s">
        <v>919</v>
      </c>
      <c r="B328" s="89"/>
      <c r="C328" s="90" t="s">
        <v>5875</v>
      </c>
      <c r="D328" s="88" t="s">
        <v>5885</v>
      </c>
      <c r="E328" s="91" t="s">
        <v>13923</v>
      </c>
      <c r="F328" s="92" t="s">
        <v>5886</v>
      </c>
      <c r="G328" s="93" t="s">
        <v>5887</v>
      </c>
    </row>
    <row r="329" spans="1:7" x14ac:dyDescent="0.35">
      <c r="A329" s="88" t="s">
        <v>924</v>
      </c>
      <c r="B329" s="89"/>
      <c r="C329" s="90" t="s">
        <v>5888</v>
      </c>
      <c r="D329" s="88" t="s">
        <v>5889</v>
      </c>
      <c r="E329" s="91" t="s">
        <v>13924</v>
      </c>
      <c r="F329" s="92" t="s">
        <v>5890</v>
      </c>
      <c r="G329" s="93" t="s">
        <v>5891</v>
      </c>
    </row>
    <row r="330" spans="1:7" x14ac:dyDescent="0.35">
      <c r="A330" s="88" t="s">
        <v>933</v>
      </c>
      <c r="B330" s="89"/>
      <c r="C330" s="90" t="s">
        <v>5892</v>
      </c>
      <c r="D330" s="88" t="s">
        <v>5893</v>
      </c>
      <c r="E330" s="91" t="s">
        <v>13925</v>
      </c>
      <c r="F330" s="92" t="s">
        <v>5894</v>
      </c>
      <c r="G330" s="93" t="s">
        <v>5895</v>
      </c>
    </row>
    <row r="331" spans="1:7" x14ac:dyDescent="0.35">
      <c r="A331" s="88" t="s">
        <v>938</v>
      </c>
      <c r="B331" s="89"/>
      <c r="C331" s="90" t="s">
        <v>5896</v>
      </c>
      <c r="D331" s="88" t="s">
        <v>5897</v>
      </c>
      <c r="E331" s="91" t="s">
        <v>13926</v>
      </c>
      <c r="F331" s="92" t="s">
        <v>5898</v>
      </c>
      <c r="G331" s="93" t="s">
        <v>5899</v>
      </c>
    </row>
    <row r="332" spans="1:7" x14ac:dyDescent="0.35">
      <c r="A332" s="88" t="s">
        <v>939</v>
      </c>
      <c r="B332" s="89"/>
      <c r="C332" s="90" t="s">
        <v>5900</v>
      </c>
      <c r="D332" s="88" t="s">
        <v>5901</v>
      </c>
      <c r="E332" s="91" t="s">
        <v>13927</v>
      </c>
      <c r="F332" s="92" t="s">
        <v>5902</v>
      </c>
      <c r="G332" s="93" t="s">
        <v>5903</v>
      </c>
    </row>
    <row r="333" spans="1:7" x14ac:dyDescent="0.35">
      <c r="A333" s="88" t="s">
        <v>944</v>
      </c>
      <c r="B333" s="89"/>
      <c r="C333" s="90" t="s">
        <v>5904</v>
      </c>
    </row>
    <row r="334" spans="1:7" x14ac:dyDescent="0.35">
      <c r="A334" s="88" t="s">
        <v>953</v>
      </c>
      <c r="B334" s="89"/>
      <c r="C334" s="90" t="s">
        <v>5905</v>
      </c>
      <c r="D334" s="88" t="s">
        <v>5906</v>
      </c>
      <c r="E334" s="91" t="s">
        <v>13928</v>
      </c>
      <c r="F334" s="92" t="s">
        <v>5907</v>
      </c>
      <c r="G334" s="93" t="s">
        <v>5908</v>
      </c>
    </row>
    <row r="335" spans="1:7" x14ac:dyDescent="0.35">
      <c r="A335" s="88" t="s">
        <v>958</v>
      </c>
      <c r="B335" s="89"/>
      <c r="C335" s="90" t="s">
        <v>5909</v>
      </c>
    </row>
    <row r="336" spans="1:7" x14ac:dyDescent="0.35">
      <c r="A336" s="88" t="s">
        <v>968</v>
      </c>
      <c r="B336" s="89"/>
      <c r="C336" s="90" t="s">
        <v>5910</v>
      </c>
      <c r="D336" s="88" t="s">
        <v>5911</v>
      </c>
      <c r="E336" s="91" t="s">
        <v>13929</v>
      </c>
      <c r="F336" s="92" t="s">
        <v>5912</v>
      </c>
      <c r="G336" s="93" t="s">
        <v>5913</v>
      </c>
    </row>
    <row r="337" spans="1:7" x14ac:dyDescent="0.35">
      <c r="A337" s="88" t="s">
        <v>968</v>
      </c>
      <c r="B337" s="89"/>
      <c r="C337" s="90" t="s">
        <v>5910</v>
      </c>
      <c r="D337" s="88" t="s">
        <v>5914</v>
      </c>
      <c r="E337" s="91" t="s">
        <v>13930</v>
      </c>
      <c r="F337" s="92" t="s">
        <v>5915</v>
      </c>
      <c r="G337" s="93" t="s">
        <v>5916</v>
      </c>
    </row>
    <row r="338" spans="1:7" x14ac:dyDescent="0.35">
      <c r="A338" s="88" t="s">
        <v>968</v>
      </c>
      <c r="B338" s="89"/>
      <c r="C338" s="90" t="s">
        <v>5910</v>
      </c>
      <c r="D338" s="88" t="s">
        <v>5917</v>
      </c>
      <c r="E338" s="91" t="s">
        <v>13931</v>
      </c>
      <c r="F338" s="92" t="s">
        <v>5918</v>
      </c>
      <c r="G338" s="93" t="s">
        <v>5919</v>
      </c>
    </row>
    <row r="339" spans="1:7" x14ac:dyDescent="0.35">
      <c r="A339" s="88" t="s">
        <v>973</v>
      </c>
      <c r="B339" s="89"/>
      <c r="C339" s="90" t="s">
        <v>5920</v>
      </c>
      <c r="D339" s="88" t="s">
        <v>5921</v>
      </c>
      <c r="E339" s="91" t="s">
        <v>13932</v>
      </c>
      <c r="F339" s="92" t="s">
        <v>5922</v>
      </c>
      <c r="G339" s="93" t="s">
        <v>5923</v>
      </c>
    </row>
    <row r="340" spans="1:7" x14ac:dyDescent="0.35">
      <c r="A340" s="88" t="s">
        <v>973</v>
      </c>
      <c r="B340" s="89"/>
      <c r="C340" s="90" t="s">
        <v>5920</v>
      </c>
      <c r="D340" s="88" t="s">
        <v>5924</v>
      </c>
      <c r="E340" s="91" t="s">
        <v>13933</v>
      </c>
      <c r="F340" s="92" t="s">
        <v>5925</v>
      </c>
      <c r="G340" s="93" t="s">
        <v>5923</v>
      </c>
    </row>
    <row r="341" spans="1:7" x14ac:dyDescent="0.35">
      <c r="A341" s="88" t="s">
        <v>973</v>
      </c>
      <c r="B341" s="89"/>
      <c r="C341" s="90" t="s">
        <v>5920</v>
      </c>
      <c r="D341" s="88" t="s">
        <v>5926</v>
      </c>
      <c r="E341" s="91" t="s">
        <v>13934</v>
      </c>
      <c r="F341" s="92" t="s">
        <v>5927</v>
      </c>
      <c r="G341" s="93" t="s">
        <v>5928</v>
      </c>
    </row>
    <row r="342" spans="1:7" x14ac:dyDescent="0.35">
      <c r="A342" s="88" t="s">
        <v>978</v>
      </c>
      <c r="B342" s="89"/>
      <c r="C342" s="90" t="s">
        <v>5929</v>
      </c>
      <c r="D342" s="88" t="s">
        <v>5930</v>
      </c>
      <c r="E342" s="91" t="s">
        <v>13935</v>
      </c>
      <c r="F342" s="92" t="s">
        <v>5931</v>
      </c>
      <c r="G342" s="93" t="s">
        <v>5932</v>
      </c>
    </row>
    <row r="343" spans="1:7" x14ac:dyDescent="0.35">
      <c r="A343" s="88" t="s">
        <v>978</v>
      </c>
      <c r="B343" s="89"/>
      <c r="C343" s="90" t="s">
        <v>5929</v>
      </c>
      <c r="D343" s="88" t="s">
        <v>5933</v>
      </c>
      <c r="E343" s="91" t="s">
        <v>13936</v>
      </c>
      <c r="F343" s="92" t="s">
        <v>5931</v>
      </c>
      <c r="G343" s="93" t="s">
        <v>5934</v>
      </c>
    </row>
    <row r="344" spans="1:7" x14ac:dyDescent="0.35">
      <c r="A344" s="88" t="s">
        <v>978</v>
      </c>
      <c r="B344" s="89"/>
      <c r="C344" s="90" t="s">
        <v>5929</v>
      </c>
      <c r="D344" s="88" t="s">
        <v>5935</v>
      </c>
      <c r="E344" s="91" t="s">
        <v>13937</v>
      </c>
      <c r="F344" s="92" t="s">
        <v>5936</v>
      </c>
      <c r="G344" s="93" t="s">
        <v>5934</v>
      </c>
    </row>
    <row r="345" spans="1:7" x14ac:dyDescent="0.35">
      <c r="A345" s="88" t="s">
        <v>979</v>
      </c>
      <c r="B345" s="89"/>
      <c r="C345" s="90" t="s">
        <v>5937</v>
      </c>
      <c r="D345" s="88" t="s">
        <v>5938</v>
      </c>
      <c r="E345" s="91" t="s">
        <v>13938</v>
      </c>
      <c r="F345" s="92" t="s">
        <v>5939</v>
      </c>
      <c r="G345" s="93" t="s">
        <v>5940</v>
      </c>
    </row>
    <row r="346" spans="1:7" x14ac:dyDescent="0.35">
      <c r="A346" s="88" t="s">
        <v>984</v>
      </c>
      <c r="B346" s="89"/>
      <c r="C346" s="90" t="s">
        <v>5941</v>
      </c>
      <c r="D346" s="88" t="s">
        <v>5942</v>
      </c>
      <c r="E346" s="91" t="s">
        <v>13939</v>
      </c>
      <c r="F346" s="92" t="s">
        <v>5943</v>
      </c>
      <c r="G346" s="93" t="s">
        <v>5944</v>
      </c>
    </row>
    <row r="347" spans="1:7" x14ac:dyDescent="0.35">
      <c r="A347" s="88" t="s">
        <v>989</v>
      </c>
      <c r="B347" s="89"/>
      <c r="C347" s="90" t="s">
        <v>5945</v>
      </c>
      <c r="D347" s="88" t="s">
        <v>5946</v>
      </c>
      <c r="E347" s="91" t="s">
        <v>13940</v>
      </c>
      <c r="F347" s="92" t="s">
        <v>5947</v>
      </c>
      <c r="G347" s="93" t="s">
        <v>5948</v>
      </c>
    </row>
    <row r="348" spans="1:7" x14ac:dyDescent="0.35">
      <c r="A348" s="88" t="s">
        <v>994</v>
      </c>
      <c r="B348" s="89"/>
      <c r="C348" s="90" t="s">
        <v>5949</v>
      </c>
      <c r="D348" s="88" t="s">
        <v>5950</v>
      </c>
      <c r="E348" s="91" t="s">
        <v>13941</v>
      </c>
      <c r="F348" s="92" t="s">
        <v>5951</v>
      </c>
      <c r="G348" s="93" t="s">
        <v>5952</v>
      </c>
    </row>
    <row r="349" spans="1:7" x14ac:dyDescent="0.35">
      <c r="A349" s="88" t="s">
        <v>999</v>
      </c>
      <c r="B349" s="89"/>
      <c r="C349" s="90" t="s">
        <v>5953</v>
      </c>
      <c r="D349" s="88" t="s">
        <v>5954</v>
      </c>
      <c r="E349" s="91" t="s">
        <v>13942</v>
      </c>
      <c r="F349" s="92" t="s">
        <v>5955</v>
      </c>
      <c r="G349" s="93" t="s">
        <v>5956</v>
      </c>
    </row>
    <row r="350" spans="1:7" x14ac:dyDescent="0.35">
      <c r="A350" s="88" t="s">
        <v>999</v>
      </c>
      <c r="B350" s="89"/>
      <c r="C350" s="90" t="s">
        <v>5953</v>
      </c>
      <c r="D350" s="88" t="s">
        <v>5957</v>
      </c>
      <c r="E350" s="91" t="s">
        <v>13943</v>
      </c>
      <c r="F350" s="92" t="s">
        <v>5958</v>
      </c>
      <c r="G350" s="93" t="s">
        <v>5959</v>
      </c>
    </row>
    <row r="351" spans="1:7" x14ac:dyDescent="0.35">
      <c r="A351" s="88" t="s">
        <v>999</v>
      </c>
      <c r="B351" s="89"/>
      <c r="C351" s="90" t="s">
        <v>5953</v>
      </c>
      <c r="D351" s="88" t="s">
        <v>5960</v>
      </c>
      <c r="E351" s="91" t="s">
        <v>13944</v>
      </c>
      <c r="F351" s="92" t="s">
        <v>5961</v>
      </c>
      <c r="G351" s="93" t="s">
        <v>5962</v>
      </c>
    </row>
    <row r="352" spans="1:7" x14ac:dyDescent="0.35">
      <c r="A352" s="88" t="s">
        <v>999</v>
      </c>
      <c r="B352" s="89"/>
      <c r="C352" s="90" t="s">
        <v>5953</v>
      </c>
      <c r="D352" s="88" t="s">
        <v>5963</v>
      </c>
      <c r="E352" s="91" t="s">
        <v>13945</v>
      </c>
      <c r="F352" s="92" t="s">
        <v>5964</v>
      </c>
      <c r="G352" s="93" t="s">
        <v>5965</v>
      </c>
    </row>
    <row r="353" spans="1:7" x14ac:dyDescent="0.35">
      <c r="A353" s="88" t="s">
        <v>1004</v>
      </c>
      <c r="B353" s="89"/>
      <c r="C353" s="90" t="s">
        <v>5966</v>
      </c>
      <c r="D353" s="88" t="s">
        <v>5967</v>
      </c>
      <c r="E353" s="91" t="s">
        <v>13946</v>
      </c>
      <c r="F353" s="92" t="s">
        <v>5968</v>
      </c>
      <c r="G353" s="93" t="s">
        <v>5969</v>
      </c>
    </row>
    <row r="354" spans="1:7" x14ac:dyDescent="0.35">
      <c r="A354" s="88" t="s">
        <v>1004</v>
      </c>
      <c r="B354" s="89"/>
      <c r="C354" s="90" t="s">
        <v>5966</v>
      </c>
      <c r="D354" s="88" t="s">
        <v>5970</v>
      </c>
      <c r="E354" s="91" t="s">
        <v>13947</v>
      </c>
      <c r="F354" s="92" t="s">
        <v>5971</v>
      </c>
      <c r="G354" s="93" t="s">
        <v>5972</v>
      </c>
    </row>
    <row r="355" spans="1:7" x14ac:dyDescent="0.35">
      <c r="A355" s="88" t="s">
        <v>1004</v>
      </c>
      <c r="B355" s="89"/>
      <c r="C355" s="90" t="s">
        <v>5966</v>
      </c>
      <c r="D355" s="88" t="s">
        <v>5973</v>
      </c>
      <c r="E355" s="91" t="s">
        <v>13948</v>
      </c>
      <c r="F355" s="92" t="s">
        <v>5974</v>
      </c>
      <c r="G355" s="93" t="s">
        <v>5975</v>
      </c>
    </row>
    <row r="356" spans="1:7" x14ac:dyDescent="0.35">
      <c r="A356" s="88" t="s">
        <v>1004</v>
      </c>
      <c r="B356" s="89"/>
      <c r="C356" s="90" t="s">
        <v>5966</v>
      </c>
      <c r="D356" s="88" t="s">
        <v>5976</v>
      </c>
      <c r="E356" s="91" t="s">
        <v>13949</v>
      </c>
      <c r="F356" s="92" t="s">
        <v>5977</v>
      </c>
      <c r="G356" s="93" t="s">
        <v>5978</v>
      </c>
    </row>
    <row r="357" spans="1:7" x14ac:dyDescent="0.35">
      <c r="A357" s="88" t="s">
        <v>1004</v>
      </c>
      <c r="B357" s="89"/>
      <c r="C357" s="90" t="s">
        <v>5966</v>
      </c>
      <c r="D357" s="88" t="s">
        <v>5979</v>
      </c>
      <c r="E357" s="91" t="s">
        <v>13950</v>
      </c>
      <c r="F357" s="92" t="s">
        <v>5980</v>
      </c>
      <c r="G357" s="93" t="s">
        <v>5981</v>
      </c>
    </row>
    <row r="358" spans="1:7" x14ac:dyDescent="0.35">
      <c r="A358" s="88" t="s">
        <v>1004</v>
      </c>
      <c r="B358" s="89"/>
      <c r="C358" s="90" t="s">
        <v>5966</v>
      </c>
      <c r="D358" s="88" t="s">
        <v>5982</v>
      </c>
      <c r="E358" s="91" t="s">
        <v>13951</v>
      </c>
      <c r="F358" s="92" t="s">
        <v>5983</v>
      </c>
      <c r="G358" s="93" t="s">
        <v>5984</v>
      </c>
    </row>
    <row r="359" spans="1:7" x14ac:dyDescent="0.35">
      <c r="A359" s="88" t="s">
        <v>1004</v>
      </c>
      <c r="B359" s="89"/>
      <c r="C359" s="90" t="s">
        <v>5966</v>
      </c>
      <c r="D359" s="88" t="s">
        <v>5985</v>
      </c>
      <c r="E359" s="91" t="s">
        <v>13952</v>
      </c>
      <c r="F359" s="92" t="s">
        <v>5986</v>
      </c>
      <c r="G359" s="93" t="s">
        <v>5987</v>
      </c>
    </row>
    <row r="360" spans="1:7" x14ac:dyDescent="0.35">
      <c r="A360" s="88" t="s">
        <v>1004</v>
      </c>
      <c r="B360" s="89"/>
      <c r="C360" s="90" t="s">
        <v>5966</v>
      </c>
      <c r="D360" s="88" t="s">
        <v>5988</v>
      </c>
      <c r="E360" s="91" t="s">
        <v>13953</v>
      </c>
      <c r="F360" s="92" t="s">
        <v>5989</v>
      </c>
      <c r="G360" s="93" t="s">
        <v>5990</v>
      </c>
    </row>
    <row r="361" spans="1:7" x14ac:dyDescent="0.35">
      <c r="A361" s="88" t="s">
        <v>1004</v>
      </c>
      <c r="B361" s="89"/>
      <c r="C361" s="90" t="s">
        <v>5966</v>
      </c>
      <c r="D361" s="88" t="s">
        <v>5991</v>
      </c>
      <c r="E361" s="91" t="s">
        <v>13954</v>
      </c>
      <c r="F361" s="92" t="s">
        <v>5992</v>
      </c>
      <c r="G361" s="93" t="s">
        <v>5993</v>
      </c>
    </row>
    <row r="362" spans="1:7" x14ac:dyDescent="0.35">
      <c r="A362" s="88" t="s">
        <v>1004</v>
      </c>
      <c r="B362" s="89"/>
      <c r="C362" s="90" t="s">
        <v>5966</v>
      </c>
      <c r="D362" s="88" t="s">
        <v>5994</v>
      </c>
      <c r="E362" s="91" t="s">
        <v>13955</v>
      </c>
      <c r="F362" s="92" t="s">
        <v>5995</v>
      </c>
      <c r="G362" s="93" t="s">
        <v>5996</v>
      </c>
    </row>
    <row r="363" spans="1:7" x14ac:dyDescent="0.35">
      <c r="A363" s="88" t="s">
        <v>1004</v>
      </c>
      <c r="B363" s="89"/>
      <c r="C363" s="90" t="s">
        <v>5966</v>
      </c>
      <c r="D363" s="88" t="s">
        <v>5997</v>
      </c>
      <c r="E363" s="91" t="s">
        <v>13956</v>
      </c>
      <c r="F363" s="92" t="s">
        <v>5998</v>
      </c>
      <c r="G363" s="93" t="s">
        <v>5999</v>
      </c>
    </row>
    <row r="364" spans="1:7" x14ac:dyDescent="0.35">
      <c r="A364" s="88" t="s">
        <v>1013</v>
      </c>
      <c r="B364" s="89"/>
      <c r="C364" s="90" t="s">
        <v>6000</v>
      </c>
      <c r="D364" s="88" t="s">
        <v>6001</v>
      </c>
      <c r="E364" s="91" t="s">
        <v>13957</v>
      </c>
      <c r="F364" s="92" t="s">
        <v>6002</v>
      </c>
      <c r="G364" s="93" t="s">
        <v>6003</v>
      </c>
    </row>
    <row r="365" spans="1:7" x14ac:dyDescent="0.35">
      <c r="A365" s="88" t="s">
        <v>1013</v>
      </c>
      <c r="B365" s="89"/>
      <c r="C365" s="90" t="s">
        <v>6000</v>
      </c>
      <c r="D365" s="88" t="s">
        <v>6004</v>
      </c>
      <c r="E365" s="91" t="s">
        <v>13958</v>
      </c>
      <c r="F365" s="92" t="s">
        <v>6005</v>
      </c>
      <c r="G365" s="93" t="s">
        <v>6006</v>
      </c>
    </row>
    <row r="366" spans="1:7" x14ac:dyDescent="0.35">
      <c r="A366" s="88" t="s">
        <v>1013</v>
      </c>
      <c r="B366" s="89"/>
      <c r="C366" s="90" t="s">
        <v>6000</v>
      </c>
      <c r="D366" s="88" t="s">
        <v>6007</v>
      </c>
      <c r="E366" s="91" t="s">
        <v>13959</v>
      </c>
      <c r="F366" s="92" t="s">
        <v>6008</v>
      </c>
      <c r="G366" s="93" t="s">
        <v>6009</v>
      </c>
    </row>
    <row r="367" spans="1:7" x14ac:dyDescent="0.35">
      <c r="A367" s="88" t="s">
        <v>1013</v>
      </c>
      <c r="B367" s="89"/>
      <c r="C367" s="90" t="s">
        <v>6000</v>
      </c>
      <c r="D367" s="88" t="s">
        <v>6010</v>
      </c>
      <c r="E367" s="91" t="s">
        <v>13960</v>
      </c>
      <c r="F367" s="92" t="s">
        <v>6011</v>
      </c>
      <c r="G367" s="93" t="s">
        <v>6012</v>
      </c>
    </row>
    <row r="368" spans="1:7" x14ac:dyDescent="0.35">
      <c r="A368" s="88" t="s">
        <v>1023</v>
      </c>
      <c r="B368" s="89"/>
      <c r="C368" s="90" t="s">
        <v>6013</v>
      </c>
      <c r="D368" s="88" t="s">
        <v>6014</v>
      </c>
      <c r="E368" s="91" t="s">
        <v>13961</v>
      </c>
      <c r="F368" s="92" t="s">
        <v>6015</v>
      </c>
      <c r="G368" s="93" t="s">
        <v>6016</v>
      </c>
    </row>
    <row r="369" spans="1:7" x14ac:dyDescent="0.35">
      <c r="A369" s="88" t="s">
        <v>1023</v>
      </c>
      <c r="B369" s="89"/>
      <c r="C369" s="90" t="s">
        <v>6013</v>
      </c>
      <c r="D369" s="88" t="s">
        <v>6017</v>
      </c>
      <c r="E369" s="91" t="s">
        <v>13962</v>
      </c>
      <c r="F369" s="92" t="s">
        <v>6018</v>
      </c>
      <c r="G369" s="93" t="s">
        <v>6019</v>
      </c>
    </row>
    <row r="370" spans="1:7" x14ac:dyDescent="0.35">
      <c r="A370" s="88" t="s">
        <v>1032</v>
      </c>
      <c r="B370" s="89"/>
      <c r="C370" s="90" t="s">
        <v>6020</v>
      </c>
      <c r="D370" s="88" t="s">
        <v>6021</v>
      </c>
      <c r="E370" s="91" t="s">
        <v>13963</v>
      </c>
      <c r="F370" s="92" t="s">
        <v>6022</v>
      </c>
      <c r="G370" s="93" t="s">
        <v>6023</v>
      </c>
    </row>
    <row r="371" spans="1:7" x14ac:dyDescent="0.35">
      <c r="A371" s="88" t="s">
        <v>1037</v>
      </c>
      <c r="B371" s="89"/>
      <c r="C371" s="90" t="s">
        <v>6024</v>
      </c>
      <c r="D371" s="88" t="s">
        <v>6025</v>
      </c>
      <c r="E371" s="91" t="s">
        <v>13964</v>
      </c>
      <c r="F371" s="92" t="s">
        <v>6026</v>
      </c>
      <c r="G371" s="93" t="s">
        <v>6027</v>
      </c>
    </row>
    <row r="372" spans="1:7" x14ac:dyDescent="0.35">
      <c r="A372" s="88" t="s">
        <v>1037</v>
      </c>
      <c r="B372" s="89"/>
      <c r="C372" s="90" t="s">
        <v>6024</v>
      </c>
      <c r="D372" s="88" t="s">
        <v>6028</v>
      </c>
      <c r="E372" s="91" t="s">
        <v>13965</v>
      </c>
      <c r="F372" s="92" t="s">
        <v>6029</v>
      </c>
      <c r="G372" s="93" t="s">
        <v>6027</v>
      </c>
    </row>
    <row r="373" spans="1:7" x14ac:dyDescent="0.35">
      <c r="A373" s="88" t="s">
        <v>1042</v>
      </c>
      <c r="B373" s="89"/>
      <c r="C373" s="90" t="s">
        <v>6030</v>
      </c>
    </row>
    <row r="374" spans="1:7" x14ac:dyDescent="0.35">
      <c r="A374" s="88" t="s">
        <v>1047</v>
      </c>
      <c r="B374" s="89"/>
      <c r="C374" s="90" t="s">
        <v>6031</v>
      </c>
      <c r="D374" s="88" t="s">
        <v>6032</v>
      </c>
      <c r="E374" s="91" t="s">
        <v>13966</v>
      </c>
      <c r="F374" s="92" t="s">
        <v>6033</v>
      </c>
      <c r="G374" s="93" t="s">
        <v>6034</v>
      </c>
    </row>
    <row r="375" spans="1:7" x14ac:dyDescent="0.35">
      <c r="A375" s="88" t="s">
        <v>1052</v>
      </c>
      <c r="B375" s="89"/>
      <c r="C375" s="90" t="s">
        <v>6035</v>
      </c>
      <c r="D375" s="88" t="s">
        <v>6036</v>
      </c>
      <c r="E375" s="91" t="s">
        <v>13967</v>
      </c>
      <c r="F375" s="92" t="s">
        <v>6037</v>
      </c>
      <c r="G375" s="93" t="s">
        <v>6038</v>
      </c>
    </row>
    <row r="376" spans="1:7" x14ac:dyDescent="0.35">
      <c r="A376" s="88" t="s">
        <v>1052</v>
      </c>
      <c r="B376" s="89"/>
      <c r="C376" s="90" t="s">
        <v>6035</v>
      </c>
      <c r="D376" s="88" t="s">
        <v>6039</v>
      </c>
      <c r="E376" s="91" t="s">
        <v>13968</v>
      </c>
      <c r="F376" s="92" t="s">
        <v>6040</v>
      </c>
      <c r="G376" s="93" t="s">
        <v>6041</v>
      </c>
    </row>
    <row r="377" spans="1:7" x14ac:dyDescent="0.35">
      <c r="A377" s="88" t="s">
        <v>1052</v>
      </c>
      <c r="B377" s="89"/>
      <c r="C377" s="90" t="s">
        <v>6035</v>
      </c>
      <c r="D377" s="88" t="s">
        <v>6042</v>
      </c>
      <c r="E377" s="91" t="s">
        <v>13969</v>
      </c>
      <c r="F377" s="92" t="s">
        <v>6043</v>
      </c>
      <c r="G377" s="93" t="s">
        <v>6044</v>
      </c>
    </row>
    <row r="378" spans="1:7" x14ac:dyDescent="0.35">
      <c r="A378" s="88" t="s">
        <v>1052</v>
      </c>
      <c r="B378" s="89"/>
      <c r="C378" s="90" t="s">
        <v>6035</v>
      </c>
      <c r="D378" s="88" t="s">
        <v>6045</v>
      </c>
      <c r="E378" s="91" t="s">
        <v>13970</v>
      </c>
      <c r="F378" s="92" t="s">
        <v>6046</v>
      </c>
      <c r="G378" s="93" t="s">
        <v>6047</v>
      </c>
    </row>
    <row r="379" spans="1:7" x14ac:dyDescent="0.35">
      <c r="A379" s="88" t="s">
        <v>1061</v>
      </c>
      <c r="B379" s="89"/>
      <c r="C379" s="90" t="s">
        <v>6048</v>
      </c>
      <c r="D379" s="88" t="s">
        <v>6049</v>
      </c>
      <c r="E379" s="91" t="s">
        <v>13971</v>
      </c>
      <c r="F379" s="92" t="s">
        <v>6050</v>
      </c>
      <c r="G379" s="93" t="s">
        <v>6051</v>
      </c>
    </row>
    <row r="380" spans="1:7" x14ac:dyDescent="0.35">
      <c r="A380" s="88" t="s">
        <v>1061</v>
      </c>
      <c r="B380" s="89"/>
      <c r="C380" s="90" t="s">
        <v>6048</v>
      </c>
      <c r="D380" s="88" t="s">
        <v>6052</v>
      </c>
      <c r="E380" s="91" t="s">
        <v>13972</v>
      </c>
      <c r="F380" s="92" t="s">
        <v>6053</v>
      </c>
      <c r="G380" s="93" t="s">
        <v>6054</v>
      </c>
    </row>
    <row r="381" spans="1:7" x14ac:dyDescent="0.35">
      <c r="A381" s="88" t="s">
        <v>1066</v>
      </c>
      <c r="B381" s="89"/>
      <c r="C381" s="90" t="s">
        <v>6055</v>
      </c>
      <c r="D381" s="88" t="s">
        <v>6056</v>
      </c>
      <c r="E381" s="91" t="s">
        <v>13973</v>
      </c>
      <c r="F381" s="92" t="s">
        <v>6057</v>
      </c>
      <c r="G381" s="93" t="s">
        <v>6058</v>
      </c>
    </row>
    <row r="382" spans="1:7" x14ac:dyDescent="0.35">
      <c r="A382" s="88" t="s">
        <v>1066</v>
      </c>
      <c r="B382" s="89"/>
      <c r="C382" s="90" t="s">
        <v>6055</v>
      </c>
      <c r="D382" s="88" t="s">
        <v>6059</v>
      </c>
      <c r="E382" s="91" t="s">
        <v>13974</v>
      </c>
      <c r="F382" s="92" t="s">
        <v>6060</v>
      </c>
      <c r="G382" s="93" t="s">
        <v>6061</v>
      </c>
    </row>
    <row r="383" spans="1:7" x14ac:dyDescent="0.35">
      <c r="A383" s="88" t="s">
        <v>1066</v>
      </c>
      <c r="B383" s="89"/>
      <c r="C383" s="90" t="s">
        <v>6055</v>
      </c>
      <c r="D383" s="88" t="s">
        <v>6062</v>
      </c>
      <c r="E383" s="91" t="s">
        <v>13975</v>
      </c>
      <c r="F383" s="92" t="s">
        <v>6063</v>
      </c>
      <c r="G383" s="93" t="s">
        <v>6064</v>
      </c>
    </row>
    <row r="384" spans="1:7" x14ac:dyDescent="0.35">
      <c r="A384" s="88" t="s">
        <v>1087</v>
      </c>
      <c r="B384" s="89"/>
      <c r="C384" s="90" t="s">
        <v>6065</v>
      </c>
      <c r="D384" s="88" t="s">
        <v>6066</v>
      </c>
      <c r="E384" s="91" t="s">
        <v>13976</v>
      </c>
      <c r="F384" s="92" t="s">
        <v>6067</v>
      </c>
      <c r="G384" s="93" t="s">
        <v>6068</v>
      </c>
    </row>
    <row r="385" spans="1:7" x14ac:dyDescent="0.35">
      <c r="A385" s="88" t="s">
        <v>1092</v>
      </c>
      <c r="B385" s="89"/>
      <c r="C385" s="90" t="s">
        <v>6069</v>
      </c>
      <c r="D385" s="88" t="s">
        <v>6070</v>
      </c>
      <c r="E385" s="91" t="s">
        <v>13977</v>
      </c>
      <c r="F385" s="92" t="s">
        <v>6071</v>
      </c>
      <c r="G385" s="93" t="s">
        <v>6072</v>
      </c>
    </row>
    <row r="386" spans="1:7" x14ac:dyDescent="0.35">
      <c r="A386" s="88" t="s">
        <v>1092</v>
      </c>
      <c r="B386" s="89"/>
      <c r="C386" s="90" t="s">
        <v>6069</v>
      </c>
      <c r="D386" s="88" t="s">
        <v>6073</v>
      </c>
      <c r="E386" s="91" t="s">
        <v>13978</v>
      </c>
      <c r="F386" s="92" t="s">
        <v>6074</v>
      </c>
      <c r="G386" s="93" t="s">
        <v>6075</v>
      </c>
    </row>
    <row r="387" spans="1:7" x14ac:dyDescent="0.35">
      <c r="A387" s="88" t="s">
        <v>1097</v>
      </c>
      <c r="B387" s="89"/>
      <c r="C387" s="90" t="s">
        <v>6076</v>
      </c>
      <c r="D387" s="88" t="s">
        <v>6077</v>
      </c>
      <c r="E387" s="91" t="s">
        <v>13979</v>
      </c>
      <c r="F387" s="92" t="s">
        <v>6078</v>
      </c>
      <c r="G387" s="93" t="s">
        <v>6079</v>
      </c>
    </row>
    <row r="388" spans="1:7" x14ac:dyDescent="0.35">
      <c r="A388" s="88" t="s">
        <v>1102</v>
      </c>
      <c r="B388" s="89"/>
      <c r="C388" s="90" t="s">
        <v>6080</v>
      </c>
      <c r="D388" s="88" t="s">
        <v>6081</v>
      </c>
      <c r="E388" s="91" t="s">
        <v>13980</v>
      </c>
      <c r="F388" s="92" t="s">
        <v>6082</v>
      </c>
      <c r="G388" s="93" t="s">
        <v>6083</v>
      </c>
    </row>
    <row r="389" spans="1:7" x14ac:dyDescent="0.35">
      <c r="A389" s="88" t="s">
        <v>1102</v>
      </c>
      <c r="B389" s="89"/>
      <c r="C389" s="90" t="s">
        <v>6080</v>
      </c>
      <c r="D389" s="88" t="s">
        <v>6084</v>
      </c>
      <c r="E389" s="91" t="s">
        <v>13981</v>
      </c>
      <c r="F389" s="92" t="s">
        <v>6085</v>
      </c>
      <c r="G389" s="93" t="s">
        <v>6086</v>
      </c>
    </row>
    <row r="390" spans="1:7" x14ac:dyDescent="0.35">
      <c r="A390" s="88" t="s">
        <v>1111</v>
      </c>
      <c r="B390" s="89"/>
      <c r="C390" s="90" t="s">
        <v>6087</v>
      </c>
      <c r="D390" s="88" t="s">
        <v>6088</v>
      </c>
      <c r="E390" s="91" t="s">
        <v>13982</v>
      </c>
      <c r="F390" s="92" t="s">
        <v>6089</v>
      </c>
      <c r="G390" s="93" t="s">
        <v>6090</v>
      </c>
    </row>
    <row r="391" spans="1:7" x14ac:dyDescent="0.35">
      <c r="A391" s="88" t="s">
        <v>1111</v>
      </c>
      <c r="B391" s="89"/>
      <c r="C391" s="90" t="s">
        <v>6087</v>
      </c>
      <c r="D391" s="88" t="s">
        <v>6091</v>
      </c>
      <c r="E391" s="91" t="s">
        <v>13983</v>
      </c>
      <c r="F391" s="92" t="s">
        <v>6092</v>
      </c>
      <c r="G391" s="93" t="s">
        <v>6093</v>
      </c>
    </row>
    <row r="392" spans="1:7" x14ac:dyDescent="0.35">
      <c r="A392" s="88" t="s">
        <v>1116</v>
      </c>
      <c r="B392" s="89"/>
      <c r="C392" s="90" t="s">
        <v>6094</v>
      </c>
      <c r="D392" s="88" t="s">
        <v>6095</v>
      </c>
      <c r="E392" s="91" t="s">
        <v>13984</v>
      </c>
      <c r="F392" s="92" t="s">
        <v>6096</v>
      </c>
      <c r="G392" s="93" t="s">
        <v>6097</v>
      </c>
    </row>
    <row r="393" spans="1:7" x14ac:dyDescent="0.35">
      <c r="A393" s="88" t="s">
        <v>1128</v>
      </c>
      <c r="B393" s="89"/>
      <c r="C393" s="90" t="s">
        <v>6098</v>
      </c>
      <c r="D393" s="88" t="s">
        <v>6099</v>
      </c>
      <c r="E393" s="91" t="s">
        <v>13985</v>
      </c>
      <c r="F393" s="92" t="s">
        <v>6100</v>
      </c>
      <c r="G393" s="93" t="s">
        <v>6101</v>
      </c>
    </row>
    <row r="394" spans="1:7" x14ac:dyDescent="0.35">
      <c r="A394" s="88" t="s">
        <v>1129</v>
      </c>
      <c r="B394" s="89"/>
      <c r="C394" s="90" t="s">
        <v>6102</v>
      </c>
      <c r="D394" s="88" t="s">
        <v>6103</v>
      </c>
      <c r="E394" s="91" t="s">
        <v>13986</v>
      </c>
      <c r="F394" s="92" t="s">
        <v>6104</v>
      </c>
      <c r="G394" s="93" t="s">
        <v>6105</v>
      </c>
    </row>
    <row r="395" spans="1:7" x14ac:dyDescent="0.35">
      <c r="A395" s="88" t="s">
        <v>1134</v>
      </c>
      <c r="B395" s="89"/>
      <c r="C395" s="90" t="s">
        <v>6106</v>
      </c>
      <c r="D395" s="88" t="s">
        <v>6107</v>
      </c>
      <c r="E395" s="91" t="s">
        <v>13987</v>
      </c>
      <c r="F395" s="92" t="s">
        <v>6108</v>
      </c>
      <c r="G395" s="93" t="s">
        <v>6109</v>
      </c>
    </row>
    <row r="396" spans="1:7" x14ac:dyDescent="0.35">
      <c r="A396" s="88" t="s">
        <v>1139</v>
      </c>
      <c r="B396" s="89"/>
      <c r="C396" s="90" t="s">
        <v>6110</v>
      </c>
      <c r="D396" s="88" t="s">
        <v>6111</v>
      </c>
      <c r="E396" s="91" t="s">
        <v>13988</v>
      </c>
      <c r="F396" s="92" t="s">
        <v>6112</v>
      </c>
      <c r="G396" s="93" t="s">
        <v>6113</v>
      </c>
    </row>
    <row r="397" spans="1:7" x14ac:dyDescent="0.35">
      <c r="A397" s="88" t="s">
        <v>1140</v>
      </c>
      <c r="B397" s="89"/>
      <c r="C397" s="94" t="s">
        <v>6114</v>
      </c>
      <c r="D397" s="88" t="s">
        <v>6115</v>
      </c>
      <c r="E397" s="91" t="s">
        <v>13989</v>
      </c>
      <c r="F397" s="92" t="s">
        <v>6116</v>
      </c>
      <c r="G397" s="93" t="s">
        <v>6117</v>
      </c>
    </row>
    <row r="398" spans="1:7" x14ac:dyDescent="0.35">
      <c r="A398" s="88" t="s">
        <v>1145</v>
      </c>
      <c r="B398" s="89"/>
      <c r="C398" s="94" t="s">
        <v>6118</v>
      </c>
      <c r="D398" s="88" t="s">
        <v>6119</v>
      </c>
      <c r="E398" s="91" t="s">
        <v>13990</v>
      </c>
      <c r="F398" s="92" t="s">
        <v>6120</v>
      </c>
      <c r="G398" s="93" t="s">
        <v>6121</v>
      </c>
    </row>
    <row r="399" spans="1:7" x14ac:dyDescent="0.35">
      <c r="A399" s="88" t="s">
        <v>1158</v>
      </c>
      <c r="B399" s="89"/>
      <c r="C399" s="94" t="s">
        <v>6122</v>
      </c>
    </row>
    <row r="400" spans="1:7" x14ac:dyDescent="0.35">
      <c r="A400" s="88" t="s">
        <v>1171</v>
      </c>
      <c r="B400" s="89"/>
      <c r="C400" s="94" t="s">
        <v>6123</v>
      </c>
      <c r="D400" s="88" t="s">
        <v>6124</v>
      </c>
      <c r="E400" s="91" t="s">
        <v>13991</v>
      </c>
      <c r="F400" s="92" t="s">
        <v>6125</v>
      </c>
      <c r="G400" s="93" t="s">
        <v>6126</v>
      </c>
    </row>
    <row r="401" spans="1:7" x14ac:dyDescent="0.35">
      <c r="A401" s="88" t="s">
        <v>1171</v>
      </c>
      <c r="B401" s="89"/>
      <c r="C401" s="94" t="s">
        <v>6123</v>
      </c>
      <c r="D401" s="88" t="s">
        <v>6127</v>
      </c>
      <c r="E401" s="91" t="s">
        <v>13992</v>
      </c>
      <c r="F401" s="92" t="s">
        <v>6128</v>
      </c>
      <c r="G401" s="93" t="s">
        <v>6129</v>
      </c>
    </row>
    <row r="402" spans="1:7" x14ac:dyDescent="0.35">
      <c r="A402" s="88" t="s">
        <v>1176</v>
      </c>
      <c r="B402" s="89"/>
      <c r="C402" s="94" t="s">
        <v>5504</v>
      </c>
    </row>
    <row r="403" spans="1:7" x14ac:dyDescent="0.35">
      <c r="A403" s="88" t="s">
        <v>1186</v>
      </c>
      <c r="B403" s="89"/>
      <c r="C403" s="94" t="s">
        <v>6130</v>
      </c>
      <c r="D403" s="88" t="s">
        <v>6131</v>
      </c>
      <c r="E403" s="91" t="s">
        <v>13993</v>
      </c>
      <c r="F403" s="92" t="s">
        <v>6132</v>
      </c>
      <c r="G403" s="93" t="s">
        <v>6133</v>
      </c>
    </row>
    <row r="404" spans="1:7" x14ac:dyDescent="0.35">
      <c r="A404" s="88" t="s">
        <v>1186</v>
      </c>
      <c r="B404" s="89"/>
      <c r="C404" s="94" t="s">
        <v>6130</v>
      </c>
      <c r="D404" s="88" t="s">
        <v>6134</v>
      </c>
      <c r="E404" s="91" t="s">
        <v>13994</v>
      </c>
      <c r="F404" s="92" t="s">
        <v>6135</v>
      </c>
      <c r="G404" s="93" t="s">
        <v>6136</v>
      </c>
    </row>
    <row r="405" spans="1:7" x14ac:dyDescent="0.35">
      <c r="A405" s="88" t="s">
        <v>1186</v>
      </c>
      <c r="B405" s="89"/>
      <c r="C405" s="94" t="s">
        <v>6130</v>
      </c>
      <c r="D405" s="88" t="s">
        <v>6137</v>
      </c>
      <c r="E405" s="91" t="s">
        <v>13995</v>
      </c>
      <c r="F405" s="92" t="s">
        <v>6138</v>
      </c>
      <c r="G405" s="93" t="s">
        <v>6139</v>
      </c>
    </row>
    <row r="406" spans="1:7" x14ac:dyDescent="0.35">
      <c r="A406" s="88" t="s">
        <v>1195</v>
      </c>
      <c r="B406" s="89"/>
      <c r="C406" s="94" t="s">
        <v>6140</v>
      </c>
      <c r="D406" s="88" t="s">
        <v>6141</v>
      </c>
      <c r="E406" s="91" t="s">
        <v>13996</v>
      </c>
      <c r="F406" s="92" t="s">
        <v>6142</v>
      </c>
      <c r="G406" s="93" t="s">
        <v>6143</v>
      </c>
    </row>
    <row r="407" spans="1:7" x14ac:dyDescent="0.35">
      <c r="A407" s="88" t="s">
        <v>1195</v>
      </c>
      <c r="B407" s="89"/>
      <c r="C407" s="94" t="s">
        <v>6140</v>
      </c>
      <c r="D407" s="88" t="s">
        <v>6144</v>
      </c>
      <c r="E407" s="91" t="s">
        <v>13997</v>
      </c>
      <c r="F407" s="92" t="s">
        <v>6145</v>
      </c>
      <c r="G407" s="93" t="s">
        <v>6146</v>
      </c>
    </row>
    <row r="408" spans="1:7" x14ac:dyDescent="0.35">
      <c r="A408" s="88" t="s">
        <v>1200</v>
      </c>
      <c r="B408" s="89"/>
      <c r="C408" s="94" t="s">
        <v>6147</v>
      </c>
      <c r="D408" s="88" t="s">
        <v>6148</v>
      </c>
      <c r="E408" s="91" t="s">
        <v>13998</v>
      </c>
      <c r="F408" s="92" t="s">
        <v>6149</v>
      </c>
      <c r="G408" s="93" t="s">
        <v>6150</v>
      </c>
    </row>
    <row r="409" spans="1:7" x14ac:dyDescent="0.35">
      <c r="A409" s="88" t="s">
        <v>1210</v>
      </c>
      <c r="B409" s="89"/>
      <c r="C409" s="94" t="s">
        <v>6151</v>
      </c>
      <c r="D409" s="88" t="s">
        <v>6152</v>
      </c>
      <c r="E409" s="91" t="s">
        <v>13999</v>
      </c>
      <c r="F409" s="92" t="s">
        <v>6153</v>
      </c>
      <c r="G409" s="93" t="s">
        <v>5260</v>
      </c>
    </row>
    <row r="410" spans="1:7" x14ac:dyDescent="0.35">
      <c r="A410" s="88" t="s">
        <v>1210</v>
      </c>
      <c r="B410" s="89"/>
      <c r="C410" s="94" t="s">
        <v>6151</v>
      </c>
      <c r="D410" s="88" t="s">
        <v>6154</v>
      </c>
      <c r="E410" s="91" t="s">
        <v>14000</v>
      </c>
      <c r="F410" s="92" t="s">
        <v>6155</v>
      </c>
      <c r="G410" s="93" t="s">
        <v>5263</v>
      </c>
    </row>
    <row r="411" spans="1:7" x14ac:dyDescent="0.35">
      <c r="A411" s="88" t="s">
        <v>1215</v>
      </c>
      <c r="B411" s="89"/>
      <c r="C411" s="94" t="s">
        <v>6156</v>
      </c>
      <c r="D411" s="88" t="s">
        <v>6157</v>
      </c>
      <c r="E411" s="91" t="s">
        <v>14001</v>
      </c>
      <c r="F411" s="92" t="s">
        <v>6158</v>
      </c>
      <c r="G411" s="93" t="s">
        <v>6159</v>
      </c>
    </row>
    <row r="412" spans="1:7" x14ac:dyDescent="0.35">
      <c r="A412" s="88" t="s">
        <v>1215</v>
      </c>
      <c r="B412" s="89"/>
      <c r="C412" s="94" t="s">
        <v>6156</v>
      </c>
      <c r="D412" s="88" t="s">
        <v>6160</v>
      </c>
      <c r="E412" s="91" t="s">
        <v>14002</v>
      </c>
      <c r="F412" s="92" t="s">
        <v>6158</v>
      </c>
      <c r="G412" s="93" t="s">
        <v>6161</v>
      </c>
    </row>
    <row r="413" spans="1:7" x14ac:dyDescent="0.35">
      <c r="A413" s="88" t="s">
        <v>1215</v>
      </c>
      <c r="B413" s="89"/>
      <c r="C413" s="94" t="s">
        <v>6156</v>
      </c>
      <c r="D413" s="88" t="s">
        <v>6162</v>
      </c>
      <c r="E413" s="91" t="s">
        <v>14003</v>
      </c>
      <c r="F413" s="92" t="s">
        <v>6163</v>
      </c>
      <c r="G413" s="93" t="s">
        <v>6164</v>
      </c>
    </row>
    <row r="414" spans="1:7" x14ac:dyDescent="0.35">
      <c r="A414" s="88" t="s">
        <v>1215</v>
      </c>
      <c r="B414" s="89"/>
      <c r="C414" s="94" t="s">
        <v>6156</v>
      </c>
      <c r="D414" s="88" t="s">
        <v>6165</v>
      </c>
      <c r="E414" s="91" t="s">
        <v>14004</v>
      </c>
      <c r="F414" s="92" t="s">
        <v>6166</v>
      </c>
      <c r="G414" s="93" t="s">
        <v>6167</v>
      </c>
    </row>
    <row r="415" spans="1:7" x14ac:dyDescent="0.35">
      <c r="A415" s="88" t="s">
        <v>1215</v>
      </c>
      <c r="B415" s="89"/>
      <c r="C415" s="94" t="s">
        <v>6156</v>
      </c>
      <c r="D415" s="88" t="s">
        <v>6168</v>
      </c>
      <c r="E415" s="91" t="s">
        <v>14005</v>
      </c>
      <c r="F415" s="92" t="s">
        <v>6169</v>
      </c>
      <c r="G415" s="93" t="s">
        <v>6164</v>
      </c>
    </row>
    <row r="416" spans="1:7" x14ac:dyDescent="0.35">
      <c r="A416" s="88" t="s">
        <v>1220</v>
      </c>
      <c r="B416" s="89"/>
      <c r="C416" s="94" t="s">
        <v>6170</v>
      </c>
      <c r="D416" s="88" t="s">
        <v>6171</v>
      </c>
      <c r="E416" s="91" t="s">
        <v>14006</v>
      </c>
      <c r="F416" s="92" t="s">
        <v>6172</v>
      </c>
      <c r="G416" s="93" t="s">
        <v>6173</v>
      </c>
    </row>
    <row r="417" spans="1:7" x14ac:dyDescent="0.35">
      <c r="A417" s="88" t="s">
        <v>1225</v>
      </c>
      <c r="B417" s="89"/>
      <c r="C417" s="94" t="s">
        <v>6174</v>
      </c>
      <c r="D417" s="88" t="s">
        <v>6175</v>
      </c>
      <c r="E417" s="91" t="s">
        <v>14007</v>
      </c>
      <c r="F417" s="92" t="s">
        <v>6176</v>
      </c>
      <c r="G417" s="93" t="s">
        <v>6177</v>
      </c>
    </row>
    <row r="418" spans="1:7" x14ac:dyDescent="0.35">
      <c r="A418" s="88" t="s">
        <v>1230</v>
      </c>
      <c r="B418" s="89"/>
      <c r="C418" s="94" t="s">
        <v>6178</v>
      </c>
      <c r="D418" s="88" t="s">
        <v>6179</v>
      </c>
      <c r="E418" s="91" t="s">
        <v>14008</v>
      </c>
      <c r="F418" s="92" t="s">
        <v>6180</v>
      </c>
      <c r="G418" s="93" t="s">
        <v>6181</v>
      </c>
    </row>
    <row r="419" spans="1:7" x14ac:dyDescent="0.35">
      <c r="A419" s="88" t="s">
        <v>1230</v>
      </c>
      <c r="B419" s="89"/>
      <c r="C419" s="94" t="s">
        <v>6178</v>
      </c>
      <c r="D419" s="88" t="s">
        <v>6182</v>
      </c>
      <c r="E419" s="91" t="s">
        <v>14009</v>
      </c>
      <c r="F419" s="92" t="s">
        <v>6183</v>
      </c>
      <c r="G419" s="93" t="s">
        <v>6184</v>
      </c>
    </row>
    <row r="420" spans="1:7" x14ac:dyDescent="0.35">
      <c r="A420" s="88" t="s">
        <v>1230</v>
      </c>
      <c r="B420" s="89"/>
      <c r="C420" s="94" t="s">
        <v>6178</v>
      </c>
      <c r="D420" s="88" t="s">
        <v>6185</v>
      </c>
      <c r="E420" s="91" t="s">
        <v>14010</v>
      </c>
      <c r="F420" s="92" t="s">
        <v>6186</v>
      </c>
      <c r="G420" s="93" t="s">
        <v>6187</v>
      </c>
    </row>
    <row r="421" spans="1:7" x14ac:dyDescent="0.35">
      <c r="A421" s="88" t="s">
        <v>1230</v>
      </c>
      <c r="B421" s="89"/>
      <c r="C421" s="94" t="s">
        <v>6178</v>
      </c>
      <c r="D421" s="88" t="s">
        <v>6188</v>
      </c>
      <c r="E421" s="91" t="s">
        <v>14011</v>
      </c>
      <c r="F421" s="92" t="s">
        <v>6189</v>
      </c>
      <c r="G421" s="93" t="s">
        <v>6190</v>
      </c>
    </row>
    <row r="422" spans="1:7" x14ac:dyDescent="0.35">
      <c r="A422" s="88" t="s">
        <v>1230</v>
      </c>
      <c r="B422" s="89"/>
      <c r="C422" s="94" t="s">
        <v>6178</v>
      </c>
      <c r="D422" s="88" t="s">
        <v>6191</v>
      </c>
      <c r="E422" s="91" t="s">
        <v>14012</v>
      </c>
      <c r="F422" s="92" t="s">
        <v>6192</v>
      </c>
      <c r="G422" s="93" t="s">
        <v>6193</v>
      </c>
    </row>
    <row r="423" spans="1:7" x14ac:dyDescent="0.35">
      <c r="A423" s="88" t="s">
        <v>1230</v>
      </c>
      <c r="B423" s="89"/>
      <c r="C423" s="94" t="s">
        <v>6178</v>
      </c>
      <c r="D423" s="88" t="s">
        <v>6194</v>
      </c>
      <c r="E423" s="91" t="s">
        <v>14013</v>
      </c>
      <c r="F423" s="92" t="s">
        <v>6195</v>
      </c>
      <c r="G423" s="93" t="s">
        <v>6196</v>
      </c>
    </row>
    <row r="424" spans="1:7" x14ac:dyDescent="0.35">
      <c r="A424" s="88" t="s">
        <v>1230</v>
      </c>
      <c r="B424" s="89"/>
      <c r="C424" s="94" t="s">
        <v>6178</v>
      </c>
      <c r="D424" s="88" t="s">
        <v>6197</v>
      </c>
      <c r="E424" s="91" t="s">
        <v>14014</v>
      </c>
      <c r="F424" s="92" t="s">
        <v>6198</v>
      </c>
      <c r="G424" s="93" t="s">
        <v>6199</v>
      </c>
    </row>
    <row r="425" spans="1:7" x14ac:dyDescent="0.35">
      <c r="A425" s="88" t="s">
        <v>1230</v>
      </c>
      <c r="B425" s="89"/>
      <c r="C425" s="94" t="s">
        <v>6178</v>
      </c>
      <c r="D425" s="88" t="s">
        <v>6200</v>
      </c>
      <c r="E425" s="91" t="s">
        <v>14015</v>
      </c>
      <c r="F425" s="92" t="s">
        <v>6201</v>
      </c>
      <c r="G425" s="93" t="s">
        <v>6202</v>
      </c>
    </row>
    <row r="426" spans="1:7" x14ac:dyDescent="0.35">
      <c r="A426" s="88" t="s">
        <v>1230</v>
      </c>
      <c r="B426" s="89"/>
      <c r="C426" s="94" t="s">
        <v>6178</v>
      </c>
      <c r="D426" s="88" t="s">
        <v>6203</v>
      </c>
      <c r="E426" s="91" t="s">
        <v>14016</v>
      </c>
      <c r="F426" s="92" t="s">
        <v>6204</v>
      </c>
      <c r="G426" s="93" t="s">
        <v>6205</v>
      </c>
    </row>
    <row r="427" spans="1:7" x14ac:dyDescent="0.35">
      <c r="A427" s="88" t="s">
        <v>1230</v>
      </c>
      <c r="B427" s="89"/>
      <c r="C427" s="94" t="s">
        <v>6178</v>
      </c>
      <c r="D427" s="88" t="s">
        <v>6206</v>
      </c>
      <c r="E427" s="91" t="s">
        <v>14017</v>
      </c>
      <c r="F427" s="92" t="s">
        <v>6207</v>
      </c>
      <c r="G427" s="93" t="s">
        <v>6208</v>
      </c>
    </row>
    <row r="428" spans="1:7" x14ac:dyDescent="0.35">
      <c r="A428" s="88" t="s">
        <v>1230</v>
      </c>
      <c r="B428" s="89"/>
      <c r="C428" s="94" t="s">
        <v>6178</v>
      </c>
      <c r="D428" s="88" t="s">
        <v>6209</v>
      </c>
      <c r="E428" s="91" t="s">
        <v>14018</v>
      </c>
      <c r="F428" s="92" t="s">
        <v>6210</v>
      </c>
      <c r="G428" s="93" t="s">
        <v>6211</v>
      </c>
    </row>
    <row r="429" spans="1:7" x14ac:dyDescent="0.35">
      <c r="A429" s="88" t="s">
        <v>1230</v>
      </c>
      <c r="B429" s="89"/>
      <c r="C429" s="94" t="s">
        <v>6178</v>
      </c>
      <c r="D429" s="88" t="s">
        <v>6212</v>
      </c>
      <c r="E429" s="91" t="s">
        <v>14019</v>
      </c>
      <c r="F429" s="92" t="s">
        <v>6213</v>
      </c>
      <c r="G429" s="93" t="s">
        <v>6214</v>
      </c>
    </row>
    <row r="430" spans="1:7" x14ac:dyDescent="0.35">
      <c r="A430" s="88" t="s">
        <v>1230</v>
      </c>
      <c r="B430" s="89"/>
      <c r="C430" s="94" t="s">
        <v>6178</v>
      </c>
      <c r="D430" s="88" t="s">
        <v>6215</v>
      </c>
      <c r="E430" s="91" t="s">
        <v>14020</v>
      </c>
      <c r="F430" s="92" t="s">
        <v>6216</v>
      </c>
      <c r="G430" s="93" t="s">
        <v>6217</v>
      </c>
    </row>
    <row r="431" spans="1:7" x14ac:dyDescent="0.35">
      <c r="A431" s="88" t="s">
        <v>1230</v>
      </c>
      <c r="B431" s="89"/>
      <c r="C431" s="94" t="s">
        <v>6178</v>
      </c>
      <c r="D431" s="88" t="s">
        <v>6218</v>
      </c>
      <c r="E431" s="91" t="s">
        <v>14021</v>
      </c>
      <c r="F431" s="92" t="s">
        <v>6219</v>
      </c>
      <c r="G431" s="93" t="s">
        <v>6220</v>
      </c>
    </row>
    <row r="432" spans="1:7" x14ac:dyDescent="0.35">
      <c r="A432" s="88" t="s">
        <v>1230</v>
      </c>
      <c r="B432" s="89"/>
      <c r="C432" s="94" t="s">
        <v>6178</v>
      </c>
      <c r="D432" s="88" t="s">
        <v>6221</v>
      </c>
      <c r="E432" s="91" t="s">
        <v>14022</v>
      </c>
      <c r="F432" s="92" t="s">
        <v>6222</v>
      </c>
      <c r="G432" s="93" t="s">
        <v>6223</v>
      </c>
    </row>
    <row r="433" spans="1:7" x14ac:dyDescent="0.35">
      <c r="A433" s="88" t="s">
        <v>1230</v>
      </c>
      <c r="B433" s="89"/>
      <c r="C433" s="94" t="s">
        <v>6178</v>
      </c>
      <c r="D433" s="88" t="s">
        <v>6224</v>
      </c>
      <c r="E433" s="91" t="s">
        <v>14023</v>
      </c>
      <c r="F433" s="92" t="s">
        <v>6225</v>
      </c>
      <c r="G433" s="93" t="s">
        <v>6226</v>
      </c>
    </row>
    <row r="434" spans="1:7" x14ac:dyDescent="0.35">
      <c r="A434" s="88" t="s">
        <v>1235</v>
      </c>
      <c r="B434" s="89"/>
      <c r="C434" s="94" t="s">
        <v>6227</v>
      </c>
      <c r="D434" s="88" t="s">
        <v>6228</v>
      </c>
      <c r="E434" s="91" t="s">
        <v>14024</v>
      </c>
      <c r="F434" s="92" t="s">
        <v>6229</v>
      </c>
      <c r="G434" s="93" t="s">
        <v>6230</v>
      </c>
    </row>
    <row r="435" spans="1:7" x14ac:dyDescent="0.35">
      <c r="A435" s="88" t="s">
        <v>1240</v>
      </c>
      <c r="B435" s="89"/>
      <c r="C435" s="94" t="s">
        <v>6231</v>
      </c>
      <c r="D435" s="88" t="s">
        <v>6232</v>
      </c>
      <c r="E435" s="91" t="s">
        <v>14025</v>
      </c>
      <c r="F435" s="92" t="s">
        <v>6233</v>
      </c>
      <c r="G435" s="93" t="s">
        <v>6234</v>
      </c>
    </row>
    <row r="436" spans="1:7" x14ac:dyDescent="0.35">
      <c r="A436" s="88" t="s">
        <v>1245</v>
      </c>
      <c r="B436" s="89"/>
      <c r="C436" s="94" t="s">
        <v>6235</v>
      </c>
      <c r="D436" s="88" t="s">
        <v>6236</v>
      </c>
      <c r="E436" s="91" t="s">
        <v>14026</v>
      </c>
      <c r="F436" s="92" t="s">
        <v>6237</v>
      </c>
      <c r="G436" s="93" t="s">
        <v>6238</v>
      </c>
    </row>
    <row r="437" spans="1:7" x14ac:dyDescent="0.35">
      <c r="A437" s="88" t="s">
        <v>1250</v>
      </c>
      <c r="B437" s="89"/>
      <c r="C437" s="94" t="s">
        <v>6239</v>
      </c>
      <c r="D437" s="88" t="s">
        <v>6240</v>
      </c>
      <c r="E437" s="91" t="s">
        <v>14027</v>
      </c>
      <c r="F437" s="92" t="s">
        <v>4905</v>
      </c>
      <c r="G437" s="93" t="s">
        <v>6241</v>
      </c>
    </row>
    <row r="438" spans="1:7" x14ac:dyDescent="0.35">
      <c r="A438" s="88" t="s">
        <v>1255</v>
      </c>
      <c r="B438" s="89"/>
      <c r="C438" s="94" t="s">
        <v>6242</v>
      </c>
      <c r="D438" s="88" t="s">
        <v>6243</v>
      </c>
      <c r="E438" s="91" t="s">
        <v>14028</v>
      </c>
      <c r="F438" s="92" t="s">
        <v>6244</v>
      </c>
      <c r="G438" s="93" t="s">
        <v>6245</v>
      </c>
    </row>
    <row r="439" spans="1:7" x14ac:dyDescent="0.35">
      <c r="A439" s="88" t="s">
        <v>1255</v>
      </c>
      <c r="B439" s="89"/>
      <c r="C439" s="94" t="s">
        <v>6242</v>
      </c>
      <c r="D439" s="88" t="s">
        <v>6246</v>
      </c>
      <c r="E439" s="91" t="s">
        <v>14029</v>
      </c>
      <c r="F439" s="92" t="s">
        <v>6247</v>
      </c>
      <c r="G439" s="93" t="s">
        <v>6248</v>
      </c>
    </row>
    <row r="440" spans="1:7" x14ac:dyDescent="0.35">
      <c r="A440" s="88" t="s">
        <v>1260</v>
      </c>
      <c r="B440" s="89"/>
      <c r="C440" s="94" t="s">
        <v>6249</v>
      </c>
      <c r="D440" s="88" t="s">
        <v>6250</v>
      </c>
      <c r="E440" s="91" t="s">
        <v>14030</v>
      </c>
      <c r="F440" s="92" t="s">
        <v>6251</v>
      </c>
      <c r="G440" s="93" t="s">
        <v>6252</v>
      </c>
    </row>
    <row r="441" spans="1:7" x14ac:dyDescent="0.35">
      <c r="A441" s="88" t="s">
        <v>1265</v>
      </c>
      <c r="B441" s="89"/>
      <c r="C441" s="94" t="s">
        <v>6253</v>
      </c>
      <c r="D441" s="88" t="s">
        <v>6254</v>
      </c>
      <c r="E441" s="91" t="s">
        <v>14031</v>
      </c>
      <c r="F441" s="92" t="s">
        <v>6255</v>
      </c>
      <c r="G441" s="93" t="s">
        <v>6256</v>
      </c>
    </row>
    <row r="442" spans="1:7" x14ac:dyDescent="0.35">
      <c r="A442" s="88" t="s">
        <v>1270</v>
      </c>
      <c r="B442" s="89"/>
      <c r="C442" s="94" t="s">
        <v>6257</v>
      </c>
      <c r="D442" s="88" t="s">
        <v>6258</v>
      </c>
      <c r="E442" s="91" t="s">
        <v>14032</v>
      </c>
      <c r="F442" s="92" t="s">
        <v>6259</v>
      </c>
      <c r="G442" s="93" t="s">
        <v>6260</v>
      </c>
    </row>
    <row r="443" spans="1:7" x14ac:dyDescent="0.35">
      <c r="A443" s="88" t="s">
        <v>1275</v>
      </c>
      <c r="B443" s="89"/>
      <c r="C443" s="94" t="s">
        <v>6261</v>
      </c>
      <c r="D443" s="88" t="s">
        <v>6262</v>
      </c>
      <c r="E443" s="91" t="s">
        <v>14033</v>
      </c>
      <c r="F443" s="92" t="s">
        <v>6263</v>
      </c>
      <c r="G443" s="93" t="s">
        <v>6264</v>
      </c>
    </row>
    <row r="444" spans="1:7" x14ac:dyDescent="0.35">
      <c r="A444" s="88" t="s">
        <v>1275</v>
      </c>
      <c r="B444" s="89"/>
      <c r="C444" s="94" t="s">
        <v>6261</v>
      </c>
      <c r="D444" s="88" t="s">
        <v>6265</v>
      </c>
      <c r="E444" s="91" t="s">
        <v>14034</v>
      </c>
      <c r="F444" s="92" t="s">
        <v>6266</v>
      </c>
      <c r="G444" s="93" t="s">
        <v>6267</v>
      </c>
    </row>
    <row r="445" spans="1:7" x14ac:dyDescent="0.35">
      <c r="A445" s="88" t="s">
        <v>1275</v>
      </c>
      <c r="B445" s="89"/>
      <c r="C445" s="94" t="s">
        <v>6261</v>
      </c>
      <c r="D445" s="88" t="s">
        <v>6268</v>
      </c>
      <c r="E445" s="91" t="s">
        <v>14035</v>
      </c>
      <c r="F445" s="92" t="s">
        <v>6269</v>
      </c>
      <c r="G445" s="93" t="s">
        <v>6270</v>
      </c>
    </row>
    <row r="446" spans="1:7" x14ac:dyDescent="0.35">
      <c r="A446" s="88" t="s">
        <v>1284</v>
      </c>
      <c r="B446" s="89"/>
      <c r="C446" s="94" t="s">
        <v>6271</v>
      </c>
      <c r="D446" s="88" t="s">
        <v>6272</v>
      </c>
      <c r="E446" s="91" t="s">
        <v>14036</v>
      </c>
      <c r="F446" s="92" t="s">
        <v>6273</v>
      </c>
      <c r="G446" s="93" t="s">
        <v>6274</v>
      </c>
    </row>
    <row r="447" spans="1:7" x14ac:dyDescent="0.35">
      <c r="A447" s="88" t="s">
        <v>1284</v>
      </c>
      <c r="B447" s="89"/>
      <c r="C447" s="94" t="s">
        <v>6271</v>
      </c>
      <c r="D447" s="88" t="s">
        <v>6275</v>
      </c>
      <c r="E447" s="91" t="s">
        <v>14037</v>
      </c>
      <c r="F447" s="92" t="s">
        <v>6276</v>
      </c>
      <c r="G447" s="93" t="s">
        <v>6277</v>
      </c>
    </row>
    <row r="448" spans="1:7" x14ac:dyDescent="0.35">
      <c r="A448" s="88" t="s">
        <v>1284</v>
      </c>
      <c r="B448" s="89"/>
      <c r="C448" s="94" t="s">
        <v>6271</v>
      </c>
      <c r="D448" s="88" t="s">
        <v>6278</v>
      </c>
      <c r="E448" s="91" t="s">
        <v>14038</v>
      </c>
      <c r="F448" s="92" t="s">
        <v>6279</v>
      </c>
      <c r="G448" s="93" t="s">
        <v>6280</v>
      </c>
    </row>
    <row r="449" spans="1:7" x14ac:dyDescent="0.35">
      <c r="A449" s="88" t="s">
        <v>1289</v>
      </c>
      <c r="B449" s="89"/>
      <c r="C449" s="94" t="s">
        <v>6281</v>
      </c>
      <c r="D449" s="88" t="s">
        <v>6282</v>
      </c>
      <c r="E449" s="91" t="s">
        <v>14039</v>
      </c>
      <c r="F449" s="92" t="s">
        <v>6283</v>
      </c>
      <c r="G449" s="93" t="s">
        <v>6284</v>
      </c>
    </row>
    <row r="450" spans="1:7" x14ac:dyDescent="0.35">
      <c r="A450" s="88" t="s">
        <v>1294</v>
      </c>
      <c r="B450" s="89"/>
      <c r="C450" s="94" t="s">
        <v>6285</v>
      </c>
      <c r="D450" s="88" t="s">
        <v>6286</v>
      </c>
      <c r="E450" s="91" t="s">
        <v>14040</v>
      </c>
      <c r="F450" s="92" t="s">
        <v>6287</v>
      </c>
      <c r="G450" s="93" t="s">
        <v>6288</v>
      </c>
    </row>
    <row r="451" spans="1:7" x14ac:dyDescent="0.35">
      <c r="A451" s="88" t="s">
        <v>1299</v>
      </c>
      <c r="B451" s="89"/>
      <c r="C451" s="94" t="s">
        <v>6289</v>
      </c>
      <c r="D451" s="88" t="s">
        <v>6290</v>
      </c>
      <c r="E451" s="91" t="s">
        <v>14041</v>
      </c>
      <c r="F451" s="92" t="s">
        <v>6291</v>
      </c>
      <c r="G451" s="93" t="s">
        <v>6292</v>
      </c>
    </row>
    <row r="452" spans="1:7" x14ac:dyDescent="0.35">
      <c r="A452" s="88" t="s">
        <v>1299</v>
      </c>
      <c r="B452" s="89"/>
      <c r="C452" s="94" t="s">
        <v>6289</v>
      </c>
      <c r="D452" s="88" t="s">
        <v>6293</v>
      </c>
      <c r="E452" s="91" t="s">
        <v>14042</v>
      </c>
      <c r="F452" s="92" t="s">
        <v>6294</v>
      </c>
      <c r="G452" s="93" t="s">
        <v>6295</v>
      </c>
    </row>
    <row r="453" spans="1:7" x14ac:dyDescent="0.35">
      <c r="A453" s="88" t="s">
        <v>1304</v>
      </c>
      <c r="B453" s="89"/>
      <c r="C453" s="94" t="s">
        <v>6296</v>
      </c>
      <c r="D453" s="88" t="s">
        <v>6297</v>
      </c>
      <c r="E453" s="91" t="s">
        <v>14043</v>
      </c>
      <c r="F453" s="92" t="s">
        <v>6298</v>
      </c>
      <c r="G453" s="93" t="s">
        <v>6299</v>
      </c>
    </row>
    <row r="454" spans="1:7" x14ac:dyDescent="0.35">
      <c r="A454" s="88" t="s">
        <v>1309</v>
      </c>
      <c r="B454" s="89"/>
      <c r="C454" s="94" t="s">
        <v>6300</v>
      </c>
      <c r="D454" s="88" t="s">
        <v>6301</v>
      </c>
      <c r="E454" s="91" t="s">
        <v>14044</v>
      </c>
      <c r="F454" s="92" t="s">
        <v>6302</v>
      </c>
      <c r="G454" s="93" t="s">
        <v>6303</v>
      </c>
    </row>
    <row r="455" spans="1:7" x14ac:dyDescent="0.35">
      <c r="A455" s="88" t="s">
        <v>1309</v>
      </c>
      <c r="B455" s="89"/>
      <c r="C455" s="94" t="s">
        <v>6300</v>
      </c>
      <c r="D455" s="88" t="s">
        <v>6304</v>
      </c>
      <c r="E455" s="91" t="s">
        <v>14045</v>
      </c>
      <c r="F455" s="92" t="s">
        <v>6305</v>
      </c>
      <c r="G455" s="93" t="s">
        <v>6306</v>
      </c>
    </row>
    <row r="456" spans="1:7" x14ac:dyDescent="0.35">
      <c r="A456" s="88" t="s">
        <v>1309</v>
      </c>
      <c r="B456" s="89"/>
      <c r="C456" s="94" t="s">
        <v>6300</v>
      </c>
      <c r="D456" s="88" t="s">
        <v>6307</v>
      </c>
      <c r="E456" s="91" t="s">
        <v>14046</v>
      </c>
      <c r="F456" s="92" t="s">
        <v>6308</v>
      </c>
      <c r="G456" s="93" t="s">
        <v>6309</v>
      </c>
    </row>
    <row r="457" spans="1:7" x14ac:dyDescent="0.35">
      <c r="A457" s="88" t="s">
        <v>1309</v>
      </c>
      <c r="B457" s="89"/>
      <c r="C457" s="94" t="s">
        <v>6300</v>
      </c>
      <c r="D457" s="88" t="s">
        <v>6310</v>
      </c>
      <c r="E457" s="91" t="s">
        <v>14047</v>
      </c>
      <c r="F457" s="92" t="s">
        <v>6311</v>
      </c>
      <c r="G457" s="93" t="s">
        <v>6312</v>
      </c>
    </row>
    <row r="458" spans="1:7" x14ac:dyDescent="0.35">
      <c r="A458" s="88" t="s">
        <v>1314</v>
      </c>
      <c r="B458" s="89"/>
      <c r="C458" s="94" t="s">
        <v>6313</v>
      </c>
      <c r="D458" s="88" t="s">
        <v>6314</v>
      </c>
      <c r="E458" s="91" t="s">
        <v>14048</v>
      </c>
      <c r="F458" s="92" t="s">
        <v>6315</v>
      </c>
      <c r="G458" s="93" t="s">
        <v>6316</v>
      </c>
    </row>
    <row r="459" spans="1:7" x14ac:dyDescent="0.35">
      <c r="A459" s="88" t="s">
        <v>1314</v>
      </c>
      <c r="B459" s="89"/>
      <c r="C459" s="94" t="s">
        <v>6313</v>
      </c>
      <c r="D459" s="88" t="s">
        <v>6317</v>
      </c>
      <c r="E459" s="91" t="s">
        <v>14049</v>
      </c>
      <c r="F459" s="92" t="s">
        <v>6318</v>
      </c>
      <c r="G459" s="93" t="s">
        <v>6319</v>
      </c>
    </row>
    <row r="460" spans="1:7" x14ac:dyDescent="0.35">
      <c r="A460" s="88" t="s">
        <v>1314</v>
      </c>
      <c r="B460" s="89"/>
      <c r="C460" s="94" t="s">
        <v>6313</v>
      </c>
      <c r="D460" s="88" t="s">
        <v>6320</v>
      </c>
      <c r="E460" s="91" t="s">
        <v>14050</v>
      </c>
      <c r="F460" s="92" t="s">
        <v>6321</v>
      </c>
      <c r="G460" s="93" t="s">
        <v>6322</v>
      </c>
    </row>
    <row r="461" spans="1:7" x14ac:dyDescent="0.35">
      <c r="A461" s="88" t="s">
        <v>1319</v>
      </c>
      <c r="B461" s="89"/>
      <c r="C461" s="94" t="s">
        <v>6323</v>
      </c>
      <c r="D461" s="88" t="s">
        <v>6324</v>
      </c>
      <c r="E461" s="91" t="s">
        <v>14051</v>
      </c>
      <c r="F461" s="92" t="s">
        <v>6325</v>
      </c>
      <c r="G461" s="93" t="s">
        <v>6326</v>
      </c>
    </row>
    <row r="462" spans="1:7" x14ac:dyDescent="0.35">
      <c r="A462" s="88" t="s">
        <v>1319</v>
      </c>
      <c r="B462" s="89"/>
      <c r="C462" s="94" t="s">
        <v>6323</v>
      </c>
      <c r="D462" s="88" t="s">
        <v>6327</v>
      </c>
      <c r="E462" s="91" t="s">
        <v>14052</v>
      </c>
      <c r="F462" s="92" t="s">
        <v>6328</v>
      </c>
      <c r="G462" s="93" t="s">
        <v>6329</v>
      </c>
    </row>
    <row r="463" spans="1:7" x14ac:dyDescent="0.35">
      <c r="A463" s="88" t="s">
        <v>1324</v>
      </c>
      <c r="B463" s="89"/>
      <c r="C463" s="94" t="s">
        <v>6330</v>
      </c>
      <c r="D463" s="88" t="s">
        <v>6331</v>
      </c>
      <c r="E463" s="91" t="s">
        <v>14053</v>
      </c>
      <c r="F463" s="92" t="s">
        <v>6332</v>
      </c>
      <c r="G463" s="93" t="s">
        <v>6333</v>
      </c>
    </row>
    <row r="464" spans="1:7" x14ac:dyDescent="0.35">
      <c r="A464" s="88" t="s">
        <v>1329</v>
      </c>
      <c r="B464" s="89"/>
      <c r="C464" s="94" t="s">
        <v>6334</v>
      </c>
      <c r="D464" s="88" t="s">
        <v>6335</v>
      </c>
      <c r="E464" s="91" t="s">
        <v>14054</v>
      </c>
      <c r="F464" s="92" t="s">
        <v>6078</v>
      </c>
      <c r="G464" s="93" t="s">
        <v>6336</v>
      </c>
    </row>
    <row r="465" spans="1:7" x14ac:dyDescent="0.35">
      <c r="A465" s="88" t="s">
        <v>1338</v>
      </c>
      <c r="B465" s="89"/>
      <c r="C465" s="94" t="s">
        <v>6337</v>
      </c>
      <c r="D465" s="88" t="s">
        <v>6338</v>
      </c>
      <c r="E465" s="91" t="s">
        <v>14055</v>
      </c>
      <c r="F465" s="92" t="s">
        <v>6339</v>
      </c>
      <c r="G465" s="93" t="s">
        <v>6340</v>
      </c>
    </row>
    <row r="466" spans="1:7" x14ac:dyDescent="0.35">
      <c r="A466" s="88" t="s">
        <v>1338</v>
      </c>
      <c r="B466" s="89"/>
      <c r="C466" s="94" t="s">
        <v>6337</v>
      </c>
      <c r="D466" s="88" t="s">
        <v>6275</v>
      </c>
      <c r="E466" s="91" t="s">
        <v>14037</v>
      </c>
      <c r="F466" s="92" t="s">
        <v>6276</v>
      </c>
      <c r="G466" s="93" t="s">
        <v>6277</v>
      </c>
    </row>
    <row r="467" spans="1:7" x14ac:dyDescent="0.35">
      <c r="A467" s="88" t="s">
        <v>1338</v>
      </c>
      <c r="B467" s="89"/>
      <c r="C467" s="94" t="s">
        <v>6337</v>
      </c>
      <c r="D467" s="88" t="s">
        <v>6278</v>
      </c>
      <c r="E467" s="91" t="s">
        <v>14038</v>
      </c>
      <c r="F467" s="92" t="s">
        <v>6279</v>
      </c>
      <c r="G467" s="93" t="s">
        <v>6280</v>
      </c>
    </row>
    <row r="468" spans="1:7" x14ac:dyDescent="0.35">
      <c r="A468" s="88" t="s">
        <v>1338</v>
      </c>
      <c r="B468" s="89"/>
      <c r="C468" s="94" t="s">
        <v>6337</v>
      </c>
      <c r="D468" s="88" t="s">
        <v>6341</v>
      </c>
      <c r="E468" s="91" t="s">
        <v>14056</v>
      </c>
      <c r="F468" s="92" t="s">
        <v>6342</v>
      </c>
      <c r="G468" s="93" t="s">
        <v>6343</v>
      </c>
    </row>
    <row r="469" spans="1:7" x14ac:dyDescent="0.35">
      <c r="A469" s="88" t="s">
        <v>1338</v>
      </c>
      <c r="B469" s="89"/>
      <c r="C469" s="94" t="s">
        <v>6337</v>
      </c>
      <c r="D469" s="88" t="s">
        <v>6344</v>
      </c>
      <c r="E469" s="91" t="s">
        <v>14057</v>
      </c>
      <c r="F469" s="92" t="s">
        <v>6342</v>
      </c>
      <c r="G469" s="93" t="s">
        <v>6345</v>
      </c>
    </row>
    <row r="470" spans="1:7" x14ac:dyDescent="0.35">
      <c r="A470" s="88" t="s">
        <v>1338</v>
      </c>
      <c r="B470" s="89"/>
      <c r="C470" s="94" t="s">
        <v>6337</v>
      </c>
      <c r="D470" s="88" t="s">
        <v>6346</v>
      </c>
      <c r="E470" s="91" t="s">
        <v>14058</v>
      </c>
      <c r="F470" s="92" t="s">
        <v>6347</v>
      </c>
      <c r="G470" s="93" t="s">
        <v>6348</v>
      </c>
    </row>
    <row r="471" spans="1:7" x14ac:dyDescent="0.35">
      <c r="A471" s="88" t="s">
        <v>1338</v>
      </c>
      <c r="B471" s="89"/>
      <c r="C471" s="94" t="s">
        <v>6337</v>
      </c>
      <c r="D471" s="88" t="s">
        <v>6349</v>
      </c>
      <c r="E471" s="91" t="s">
        <v>14059</v>
      </c>
      <c r="F471" s="92" t="s">
        <v>6350</v>
      </c>
      <c r="G471" s="93" t="s">
        <v>6351</v>
      </c>
    </row>
    <row r="472" spans="1:7" x14ac:dyDescent="0.35">
      <c r="A472" s="88" t="s">
        <v>1338</v>
      </c>
      <c r="B472" s="89"/>
      <c r="C472" s="94" t="s">
        <v>6337</v>
      </c>
      <c r="D472" s="88" t="s">
        <v>6352</v>
      </c>
      <c r="E472" s="91" t="s">
        <v>14060</v>
      </c>
      <c r="F472" s="92" t="s">
        <v>6353</v>
      </c>
      <c r="G472" s="93" t="s">
        <v>6354</v>
      </c>
    </row>
    <row r="473" spans="1:7" x14ac:dyDescent="0.35">
      <c r="A473" s="88" t="s">
        <v>1343</v>
      </c>
      <c r="B473" s="89"/>
      <c r="C473" s="94" t="s">
        <v>6355</v>
      </c>
      <c r="D473" s="88" t="s">
        <v>6356</v>
      </c>
      <c r="E473" s="91" t="s">
        <v>14061</v>
      </c>
      <c r="F473" s="92" t="s">
        <v>6357</v>
      </c>
      <c r="G473" s="93" t="s">
        <v>6358</v>
      </c>
    </row>
    <row r="474" spans="1:7" x14ac:dyDescent="0.35">
      <c r="A474" s="88" t="s">
        <v>1348</v>
      </c>
      <c r="B474" s="89"/>
      <c r="C474" s="94" t="s">
        <v>6359</v>
      </c>
    </row>
    <row r="475" spans="1:7" x14ac:dyDescent="0.35">
      <c r="A475" s="88" t="s">
        <v>1365</v>
      </c>
      <c r="B475" s="89"/>
      <c r="C475" s="94" t="s">
        <v>6360</v>
      </c>
      <c r="D475" s="88" t="s">
        <v>6361</v>
      </c>
      <c r="E475" s="91" t="s">
        <v>14062</v>
      </c>
      <c r="F475" s="92" t="s">
        <v>6362</v>
      </c>
      <c r="G475" s="93" t="s">
        <v>6363</v>
      </c>
    </row>
    <row r="476" spans="1:7" x14ac:dyDescent="0.35">
      <c r="A476" s="88" t="s">
        <v>1370</v>
      </c>
      <c r="B476" s="89"/>
      <c r="C476" s="94" t="s">
        <v>6364</v>
      </c>
      <c r="D476" s="88" t="s">
        <v>6365</v>
      </c>
      <c r="E476" s="91" t="s">
        <v>14063</v>
      </c>
      <c r="F476" s="92" t="s">
        <v>6366</v>
      </c>
      <c r="G476" s="93" t="s">
        <v>6367</v>
      </c>
    </row>
    <row r="477" spans="1:7" x14ac:dyDescent="0.35">
      <c r="A477" s="88" t="s">
        <v>1375</v>
      </c>
      <c r="B477" s="89"/>
      <c r="C477" s="94" t="s">
        <v>6368</v>
      </c>
      <c r="D477" s="88" t="s">
        <v>6369</v>
      </c>
      <c r="E477" s="91" t="s">
        <v>14064</v>
      </c>
      <c r="F477" s="92" t="s">
        <v>6370</v>
      </c>
      <c r="G477" s="93" t="s">
        <v>6371</v>
      </c>
    </row>
    <row r="478" spans="1:7" x14ac:dyDescent="0.35">
      <c r="A478" s="88" t="s">
        <v>1380</v>
      </c>
      <c r="B478" s="89"/>
      <c r="C478" s="94" t="s">
        <v>6372</v>
      </c>
      <c r="D478" s="88" t="s">
        <v>6373</v>
      </c>
      <c r="E478" s="91" t="s">
        <v>14065</v>
      </c>
      <c r="F478" s="92" t="s">
        <v>6374</v>
      </c>
      <c r="G478" s="93" t="s">
        <v>6375</v>
      </c>
    </row>
    <row r="479" spans="1:7" x14ac:dyDescent="0.35">
      <c r="A479" s="88" t="s">
        <v>1381</v>
      </c>
      <c r="B479" s="89"/>
      <c r="C479" s="94" t="s">
        <v>6376</v>
      </c>
      <c r="D479" s="88" t="s">
        <v>6377</v>
      </c>
      <c r="E479" s="91" t="s">
        <v>14066</v>
      </c>
      <c r="F479" s="92" t="s">
        <v>6378</v>
      </c>
      <c r="G479" s="93" t="s">
        <v>6379</v>
      </c>
    </row>
    <row r="480" spans="1:7" x14ac:dyDescent="0.35">
      <c r="A480" s="88" t="s">
        <v>1381</v>
      </c>
      <c r="B480" s="89"/>
      <c r="C480" s="94" t="s">
        <v>6376</v>
      </c>
      <c r="D480" s="88" t="s">
        <v>6380</v>
      </c>
      <c r="E480" s="91" t="s">
        <v>14067</v>
      </c>
      <c r="F480" s="92" t="s">
        <v>6381</v>
      </c>
      <c r="G480" s="93" t="s">
        <v>6379</v>
      </c>
    </row>
    <row r="481" spans="1:7" x14ac:dyDescent="0.35">
      <c r="A481" s="88" t="s">
        <v>1381</v>
      </c>
      <c r="B481" s="89"/>
      <c r="C481" s="94" t="s">
        <v>6376</v>
      </c>
      <c r="D481" s="88" t="s">
        <v>6382</v>
      </c>
      <c r="E481" s="91" t="s">
        <v>14068</v>
      </c>
      <c r="F481" s="92" t="s">
        <v>6383</v>
      </c>
      <c r="G481" s="93" t="s">
        <v>6379</v>
      </c>
    </row>
    <row r="482" spans="1:7" x14ac:dyDescent="0.35">
      <c r="A482" s="88" t="s">
        <v>1386</v>
      </c>
      <c r="B482" s="89"/>
      <c r="C482" s="94" t="s">
        <v>6384</v>
      </c>
    </row>
    <row r="483" spans="1:7" x14ac:dyDescent="0.35">
      <c r="A483" s="88" t="s">
        <v>1391</v>
      </c>
      <c r="B483" s="89"/>
      <c r="C483" s="94" t="s">
        <v>6385</v>
      </c>
      <c r="D483" s="88" t="s">
        <v>6386</v>
      </c>
      <c r="E483" s="91" t="s">
        <v>14069</v>
      </c>
      <c r="F483" s="92" t="s">
        <v>6387</v>
      </c>
      <c r="G483" s="93" t="s">
        <v>6388</v>
      </c>
    </row>
    <row r="484" spans="1:7" x14ac:dyDescent="0.35">
      <c r="A484" s="88" t="s">
        <v>1391</v>
      </c>
      <c r="B484" s="89"/>
      <c r="C484" s="94" t="s">
        <v>6385</v>
      </c>
      <c r="D484" s="88" t="s">
        <v>6389</v>
      </c>
      <c r="E484" s="91" t="s">
        <v>14070</v>
      </c>
      <c r="F484" s="92" t="s">
        <v>6390</v>
      </c>
      <c r="G484" s="93" t="s">
        <v>6391</v>
      </c>
    </row>
    <row r="485" spans="1:7" x14ac:dyDescent="0.35">
      <c r="A485" s="88" t="s">
        <v>1401</v>
      </c>
      <c r="B485" s="89"/>
      <c r="C485" s="94" t="s">
        <v>6392</v>
      </c>
      <c r="D485" s="88" t="s">
        <v>6393</v>
      </c>
      <c r="E485" s="91" t="s">
        <v>14071</v>
      </c>
      <c r="F485" s="92" t="s">
        <v>6394</v>
      </c>
      <c r="G485" s="93" t="s">
        <v>6395</v>
      </c>
    </row>
    <row r="486" spans="1:7" x14ac:dyDescent="0.35">
      <c r="A486" s="88" t="s">
        <v>1410</v>
      </c>
      <c r="B486" s="89"/>
      <c r="C486" s="94" t="s">
        <v>6396</v>
      </c>
      <c r="D486" s="88" t="s">
        <v>6397</v>
      </c>
      <c r="E486" s="91" t="s">
        <v>14072</v>
      </c>
      <c r="F486" s="92" t="s">
        <v>6398</v>
      </c>
      <c r="G486" s="93" t="s">
        <v>6399</v>
      </c>
    </row>
    <row r="487" spans="1:7" x14ac:dyDescent="0.35">
      <c r="A487" s="88" t="s">
        <v>1410</v>
      </c>
      <c r="B487" s="89"/>
      <c r="C487" s="94" t="s">
        <v>6396</v>
      </c>
      <c r="D487" s="88" t="s">
        <v>6400</v>
      </c>
      <c r="E487" s="91" t="s">
        <v>14073</v>
      </c>
      <c r="F487" s="92" t="s">
        <v>6401</v>
      </c>
      <c r="G487" s="93" t="s">
        <v>6399</v>
      </c>
    </row>
    <row r="488" spans="1:7" x14ac:dyDescent="0.35">
      <c r="A488" s="88" t="s">
        <v>1410</v>
      </c>
      <c r="B488" s="89"/>
      <c r="C488" s="94" t="s">
        <v>6396</v>
      </c>
      <c r="D488" s="88" t="s">
        <v>6402</v>
      </c>
      <c r="E488" s="91" t="s">
        <v>14074</v>
      </c>
      <c r="F488" s="92" t="s">
        <v>6403</v>
      </c>
      <c r="G488" s="93" t="s">
        <v>6404</v>
      </c>
    </row>
    <row r="489" spans="1:7" x14ac:dyDescent="0.35">
      <c r="A489" s="88" t="s">
        <v>1423</v>
      </c>
      <c r="B489" s="89"/>
      <c r="C489" s="94" t="s">
        <v>6405</v>
      </c>
      <c r="D489" s="88" t="s">
        <v>6406</v>
      </c>
      <c r="E489" s="91" t="s">
        <v>14075</v>
      </c>
      <c r="F489" s="92" t="s">
        <v>6407</v>
      </c>
      <c r="G489" s="93" t="s">
        <v>6408</v>
      </c>
    </row>
    <row r="490" spans="1:7" x14ac:dyDescent="0.35">
      <c r="A490" s="88" t="s">
        <v>1428</v>
      </c>
      <c r="B490" s="89"/>
      <c r="C490" s="94" t="s">
        <v>6409</v>
      </c>
      <c r="D490" s="88" t="s">
        <v>6410</v>
      </c>
      <c r="E490" s="91" t="s">
        <v>14076</v>
      </c>
      <c r="F490" s="92" t="s">
        <v>6411</v>
      </c>
      <c r="G490" s="93" t="s">
        <v>6412</v>
      </c>
    </row>
    <row r="491" spans="1:7" x14ac:dyDescent="0.35">
      <c r="A491" s="88" t="s">
        <v>1428</v>
      </c>
      <c r="B491" s="89"/>
      <c r="C491" s="94" t="s">
        <v>6409</v>
      </c>
      <c r="D491" s="88" t="s">
        <v>6413</v>
      </c>
      <c r="E491" s="91" t="s">
        <v>14077</v>
      </c>
      <c r="F491" s="92" t="s">
        <v>6414</v>
      </c>
      <c r="G491" s="93" t="s">
        <v>6415</v>
      </c>
    </row>
    <row r="492" spans="1:7" x14ac:dyDescent="0.35">
      <c r="A492" s="88" t="s">
        <v>1428</v>
      </c>
      <c r="B492" s="89"/>
      <c r="C492" s="94" t="s">
        <v>6409</v>
      </c>
      <c r="D492" s="88" t="s">
        <v>6416</v>
      </c>
      <c r="E492" s="91" t="s">
        <v>14078</v>
      </c>
      <c r="F492" s="92" t="s">
        <v>6417</v>
      </c>
      <c r="G492" s="93" t="s">
        <v>6418</v>
      </c>
    </row>
    <row r="493" spans="1:7" x14ac:dyDescent="0.35">
      <c r="A493" s="88" t="s">
        <v>1428</v>
      </c>
      <c r="B493" s="89"/>
      <c r="C493" s="94" t="s">
        <v>6409</v>
      </c>
      <c r="D493" s="88" t="s">
        <v>6419</v>
      </c>
      <c r="E493" s="91" t="s">
        <v>14079</v>
      </c>
      <c r="F493" s="92" t="s">
        <v>6420</v>
      </c>
      <c r="G493" s="93" t="s">
        <v>6421</v>
      </c>
    </row>
    <row r="494" spans="1:7" x14ac:dyDescent="0.35">
      <c r="A494" s="88" t="s">
        <v>1428</v>
      </c>
      <c r="B494" s="89"/>
      <c r="C494" s="94" t="s">
        <v>6409</v>
      </c>
      <c r="D494" s="88" t="s">
        <v>6422</v>
      </c>
      <c r="E494" s="91" t="s">
        <v>14080</v>
      </c>
      <c r="F494" s="92" t="s">
        <v>6423</v>
      </c>
      <c r="G494" s="93" t="s">
        <v>6424</v>
      </c>
    </row>
    <row r="495" spans="1:7" x14ac:dyDescent="0.35">
      <c r="A495" s="88" t="s">
        <v>1428</v>
      </c>
      <c r="B495" s="89"/>
      <c r="C495" s="94" t="s">
        <v>6409</v>
      </c>
      <c r="D495" s="88" t="s">
        <v>6425</v>
      </c>
      <c r="E495" s="91" t="s">
        <v>14081</v>
      </c>
      <c r="F495" s="92" t="s">
        <v>6426</v>
      </c>
      <c r="G495" s="93" t="s">
        <v>6427</v>
      </c>
    </row>
    <row r="496" spans="1:7" x14ac:dyDescent="0.35">
      <c r="A496" s="88" t="s">
        <v>1428</v>
      </c>
      <c r="B496" s="89"/>
      <c r="C496" s="94" t="s">
        <v>6409</v>
      </c>
      <c r="D496" s="88" t="s">
        <v>6428</v>
      </c>
      <c r="E496" s="91" t="s">
        <v>14082</v>
      </c>
      <c r="F496" s="92" t="s">
        <v>6429</v>
      </c>
      <c r="G496" s="93" t="s">
        <v>6430</v>
      </c>
    </row>
    <row r="497" spans="1:7" x14ac:dyDescent="0.35">
      <c r="A497" s="88" t="s">
        <v>1433</v>
      </c>
      <c r="B497" s="89"/>
      <c r="C497" s="94" t="s">
        <v>6431</v>
      </c>
      <c r="D497" s="88" t="s">
        <v>6432</v>
      </c>
      <c r="E497" s="91" t="s">
        <v>14083</v>
      </c>
      <c r="F497" s="92" t="s">
        <v>6433</v>
      </c>
      <c r="G497" s="93" t="s">
        <v>6434</v>
      </c>
    </row>
    <row r="498" spans="1:7" x14ac:dyDescent="0.35">
      <c r="A498" s="88" t="s">
        <v>1433</v>
      </c>
      <c r="B498" s="89"/>
      <c r="C498" s="94" t="s">
        <v>6431</v>
      </c>
      <c r="D498" s="88" t="s">
        <v>6435</v>
      </c>
      <c r="E498" s="91" t="s">
        <v>14084</v>
      </c>
      <c r="F498" s="92" t="s">
        <v>6436</v>
      </c>
      <c r="G498" s="93" t="s">
        <v>6434</v>
      </c>
    </row>
    <row r="499" spans="1:7" x14ac:dyDescent="0.35">
      <c r="A499" s="88" t="s">
        <v>1433</v>
      </c>
      <c r="B499" s="89"/>
      <c r="C499" s="94" t="s">
        <v>6431</v>
      </c>
      <c r="D499" s="88" t="s">
        <v>6437</v>
      </c>
      <c r="E499" s="91" t="s">
        <v>14085</v>
      </c>
      <c r="F499" s="92" t="s">
        <v>6438</v>
      </c>
      <c r="G499" s="93" t="s">
        <v>6439</v>
      </c>
    </row>
    <row r="500" spans="1:7" x14ac:dyDescent="0.35">
      <c r="A500" s="88" t="s">
        <v>1433</v>
      </c>
      <c r="B500" s="89"/>
      <c r="C500" s="94" t="s">
        <v>6431</v>
      </c>
      <c r="D500" s="88" t="s">
        <v>6440</v>
      </c>
      <c r="E500" s="91" t="s">
        <v>14086</v>
      </c>
      <c r="F500" s="92" t="s">
        <v>6441</v>
      </c>
      <c r="G500" s="93" t="s">
        <v>6051</v>
      </c>
    </row>
    <row r="501" spans="1:7" x14ac:dyDescent="0.35">
      <c r="A501" s="88" t="s">
        <v>1433</v>
      </c>
      <c r="B501" s="89"/>
      <c r="C501" s="94" t="s">
        <v>6431</v>
      </c>
      <c r="D501" s="88" t="s">
        <v>6052</v>
      </c>
      <c r="E501" s="91" t="s">
        <v>13972</v>
      </c>
      <c r="F501" s="92" t="s">
        <v>6053</v>
      </c>
      <c r="G501" s="93" t="s">
        <v>6054</v>
      </c>
    </row>
    <row r="502" spans="1:7" x14ac:dyDescent="0.35">
      <c r="A502" s="88" t="s">
        <v>1438</v>
      </c>
      <c r="B502" s="89"/>
      <c r="C502" s="94" t="s">
        <v>6442</v>
      </c>
      <c r="D502" s="88" t="s">
        <v>6443</v>
      </c>
      <c r="E502" s="91" t="s">
        <v>14087</v>
      </c>
      <c r="F502" s="92" t="s">
        <v>6444</v>
      </c>
      <c r="G502" s="93" t="s">
        <v>6445</v>
      </c>
    </row>
    <row r="503" spans="1:7" x14ac:dyDescent="0.35">
      <c r="A503" s="88" t="s">
        <v>1438</v>
      </c>
      <c r="B503" s="89"/>
      <c r="C503" s="94" t="s">
        <v>6442</v>
      </c>
      <c r="D503" s="88" t="s">
        <v>6446</v>
      </c>
      <c r="E503" s="91" t="s">
        <v>14088</v>
      </c>
      <c r="F503" s="92" t="s">
        <v>6447</v>
      </c>
      <c r="G503" s="93" t="s">
        <v>6448</v>
      </c>
    </row>
    <row r="504" spans="1:7" x14ac:dyDescent="0.35">
      <c r="A504" s="88" t="s">
        <v>1443</v>
      </c>
      <c r="B504" s="89"/>
      <c r="C504" s="94" t="s">
        <v>6449</v>
      </c>
      <c r="D504" s="88" t="s">
        <v>6450</v>
      </c>
      <c r="E504" s="91" t="s">
        <v>14089</v>
      </c>
      <c r="F504" s="92" t="s">
        <v>6444</v>
      </c>
      <c r="G504" s="93" t="s">
        <v>6451</v>
      </c>
    </row>
    <row r="505" spans="1:7" x14ac:dyDescent="0.35">
      <c r="A505" s="88" t="s">
        <v>1451</v>
      </c>
      <c r="B505" s="89"/>
      <c r="C505" s="94" t="s">
        <v>6452</v>
      </c>
      <c r="D505" s="88" t="s">
        <v>6453</v>
      </c>
      <c r="E505" s="91" t="s">
        <v>14090</v>
      </c>
      <c r="F505" s="92" t="s">
        <v>6454</v>
      </c>
      <c r="G505" s="93" t="s">
        <v>6455</v>
      </c>
    </row>
    <row r="506" spans="1:7" x14ac:dyDescent="0.35">
      <c r="A506" s="88" t="s">
        <v>1460</v>
      </c>
      <c r="B506" s="89"/>
      <c r="C506" s="94" t="s">
        <v>6456</v>
      </c>
      <c r="D506" s="88" t="s">
        <v>6457</v>
      </c>
      <c r="E506" s="91" t="s">
        <v>14091</v>
      </c>
      <c r="F506" s="92" t="s">
        <v>6458</v>
      </c>
      <c r="G506" s="93" t="s">
        <v>6459</v>
      </c>
    </row>
    <row r="507" spans="1:7" x14ac:dyDescent="0.35">
      <c r="A507" s="88" t="s">
        <v>1460</v>
      </c>
      <c r="B507" s="89"/>
      <c r="C507" s="94" t="s">
        <v>6456</v>
      </c>
      <c r="D507" s="88" t="s">
        <v>6460</v>
      </c>
      <c r="E507" s="91" t="s">
        <v>14092</v>
      </c>
      <c r="F507" s="92" t="s">
        <v>6461</v>
      </c>
      <c r="G507" s="93" t="s">
        <v>6459</v>
      </c>
    </row>
    <row r="508" spans="1:7" x14ac:dyDescent="0.35">
      <c r="A508" s="88" t="s">
        <v>1467</v>
      </c>
      <c r="B508" s="89"/>
      <c r="C508" s="94" t="s">
        <v>6462</v>
      </c>
      <c r="D508" s="88" t="s">
        <v>6463</v>
      </c>
      <c r="E508" s="91" t="s">
        <v>14093</v>
      </c>
      <c r="F508" s="92" t="s">
        <v>6464</v>
      </c>
      <c r="G508" s="93" t="s">
        <v>6465</v>
      </c>
    </row>
    <row r="509" spans="1:7" x14ac:dyDescent="0.35">
      <c r="A509" s="88" t="s">
        <v>1467</v>
      </c>
      <c r="B509" s="89"/>
      <c r="C509" s="94" t="s">
        <v>6462</v>
      </c>
      <c r="D509" s="88" t="s">
        <v>6466</v>
      </c>
      <c r="E509" s="91" t="s">
        <v>14094</v>
      </c>
      <c r="F509" s="92" t="s">
        <v>6467</v>
      </c>
      <c r="G509" s="93" t="s">
        <v>6468</v>
      </c>
    </row>
    <row r="510" spans="1:7" x14ac:dyDescent="0.35">
      <c r="A510" s="88" t="s">
        <v>1467</v>
      </c>
      <c r="B510" s="89"/>
      <c r="C510" s="94" t="s">
        <v>6462</v>
      </c>
      <c r="D510" s="88" t="s">
        <v>6469</v>
      </c>
      <c r="E510" s="91" t="s">
        <v>14095</v>
      </c>
      <c r="F510" s="92" t="s">
        <v>6470</v>
      </c>
      <c r="G510" s="93" t="s">
        <v>6471</v>
      </c>
    </row>
    <row r="511" spans="1:7" x14ac:dyDescent="0.35">
      <c r="A511" s="88" t="s">
        <v>1467</v>
      </c>
      <c r="B511" s="89"/>
      <c r="C511" s="94" t="s">
        <v>6462</v>
      </c>
      <c r="D511" s="88" t="s">
        <v>6472</v>
      </c>
      <c r="E511" s="91" t="s">
        <v>14096</v>
      </c>
      <c r="F511" s="92" t="s">
        <v>6473</v>
      </c>
      <c r="G511" s="93" t="s">
        <v>6474</v>
      </c>
    </row>
    <row r="512" spans="1:7" x14ac:dyDescent="0.35">
      <c r="A512" s="88" t="s">
        <v>1467</v>
      </c>
      <c r="B512" s="89"/>
      <c r="C512" s="94" t="s">
        <v>6462</v>
      </c>
      <c r="D512" s="88" t="s">
        <v>6475</v>
      </c>
      <c r="E512" s="91" t="s">
        <v>14097</v>
      </c>
      <c r="F512" s="92" t="s">
        <v>6476</v>
      </c>
      <c r="G512" s="93" t="s">
        <v>6477</v>
      </c>
    </row>
    <row r="513" spans="1:7" x14ac:dyDescent="0.35">
      <c r="A513" s="88" t="s">
        <v>1467</v>
      </c>
      <c r="B513" s="89"/>
      <c r="C513" s="94" t="s">
        <v>6462</v>
      </c>
      <c r="D513" s="88" t="s">
        <v>6478</v>
      </c>
      <c r="E513" s="91" t="s">
        <v>14098</v>
      </c>
      <c r="F513" s="92" t="s">
        <v>6479</v>
      </c>
      <c r="G513" s="93" t="s">
        <v>6480</v>
      </c>
    </row>
    <row r="514" spans="1:7" x14ac:dyDescent="0.35">
      <c r="A514" s="88" t="s">
        <v>1467</v>
      </c>
      <c r="B514" s="89"/>
      <c r="C514" s="94" t="s">
        <v>6462</v>
      </c>
      <c r="D514" s="88" t="s">
        <v>6481</v>
      </c>
      <c r="E514" s="91" t="s">
        <v>14099</v>
      </c>
      <c r="F514" s="92" t="s">
        <v>6482</v>
      </c>
      <c r="G514" s="93" t="s">
        <v>6483</v>
      </c>
    </row>
    <row r="515" spans="1:7" x14ac:dyDescent="0.35">
      <c r="A515" s="88" t="s">
        <v>1467</v>
      </c>
      <c r="B515" s="89"/>
      <c r="C515" s="94" t="s">
        <v>6462</v>
      </c>
      <c r="D515" s="88" t="s">
        <v>6484</v>
      </c>
      <c r="E515" s="91" t="s">
        <v>14100</v>
      </c>
      <c r="F515" s="92" t="s">
        <v>6485</v>
      </c>
      <c r="G515" s="93" t="s">
        <v>6486</v>
      </c>
    </row>
    <row r="516" spans="1:7" x14ac:dyDescent="0.35">
      <c r="A516" s="88" t="s">
        <v>1484</v>
      </c>
      <c r="B516" s="89"/>
      <c r="C516" s="94" t="s">
        <v>6487</v>
      </c>
      <c r="D516" s="88" t="s">
        <v>6488</v>
      </c>
      <c r="E516" s="91" t="s">
        <v>14101</v>
      </c>
      <c r="F516" s="92" t="s">
        <v>6489</v>
      </c>
      <c r="G516" s="93" t="s">
        <v>6490</v>
      </c>
    </row>
    <row r="517" spans="1:7" x14ac:dyDescent="0.35">
      <c r="A517" s="88" t="s">
        <v>1489</v>
      </c>
      <c r="B517" s="89"/>
      <c r="C517" s="94" t="s">
        <v>6491</v>
      </c>
      <c r="D517" s="88" t="s">
        <v>6492</v>
      </c>
      <c r="E517" s="91" t="s">
        <v>14102</v>
      </c>
      <c r="F517" s="92" t="s">
        <v>6493</v>
      </c>
      <c r="G517" s="93" t="s">
        <v>6494</v>
      </c>
    </row>
    <row r="518" spans="1:7" x14ac:dyDescent="0.35">
      <c r="A518" s="88" t="s">
        <v>1489</v>
      </c>
      <c r="B518" s="89"/>
      <c r="C518" s="94" t="s">
        <v>6491</v>
      </c>
      <c r="D518" s="88" t="s">
        <v>6495</v>
      </c>
      <c r="E518" s="91" t="s">
        <v>14103</v>
      </c>
      <c r="F518" s="92" t="s">
        <v>6496</v>
      </c>
      <c r="G518" s="93" t="s">
        <v>6497</v>
      </c>
    </row>
    <row r="519" spans="1:7" x14ac:dyDescent="0.35">
      <c r="A519" s="88" t="s">
        <v>1489</v>
      </c>
      <c r="B519" s="89"/>
      <c r="C519" s="94" t="s">
        <v>6491</v>
      </c>
      <c r="D519" s="88" t="s">
        <v>6498</v>
      </c>
      <c r="E519" s="91" t="s">
        <v>14104</v>
      </c>
      <c r="F519" s="92" t="s">
        <v>6499</v>
      </c>
      <c r="G519" s="93" t="s">
        <v>6500</v>
      </c>
    </row>
    <row r="520" spans="1:7" x14ac:dyDescent="0.35">
      <c r="A520" s="88" t="s">
        <v>1489</v>
      </c>
      <c r="B520" s="89"/>
      <c r="C520" s="94" t="s">
        <v>6491</v>
      </c>
      <c r="D520" s="88" t="s">
        <v>6501</v>
      </c>
      <c r="E520" s="91" t="s">
        <v>14105</v>
      </c>
      <c r="F520" s="92" t="s">
        <v>6502</v>
      </c>
      <c r="G520" s="93" t="s">
        <v>6503</v>
      </c>
    </row>
    <row r="521" spans="1:7" x14ac:dyDescent="0.35">
      <c r="A521" s="88" t="s">
        <v>1489</v>
      </c>
      <c r="B521" s="89"/>
      <c r="C521" s="94" t="s">
        <v>6491</v>
      </c>
      <c r="D521" s="88" t="s">
        <v>6504</v>
      </c>
      <c r="E521" s="91" t="s">
        <v>14106</v>
      </c>
      <c r="F521" s="92" t="s">
        <v>6505</v>
      </c>
      <c r="G521" s="93" t="s">
        <v>6506</v>
      </c>
    </row>
    <row r="522" spans="1:7" x14ac:dyDescent="0.35">
      <c r="A522" s="88" t="s">
        <v>1489</v>
      </c>
      <c r="B522" s="89"/>
      <c r="C522" s="94" t="s">
        <v>6491</v>
      </c>
      <c r="D522" s="88" t="s">
        <v>6507</v>
      </c>
      <c r="E522" s="91" t="s">
        <v>14107</v>
      </c>
      <c r="F522" s="92" t="s">
        <v>6508</v>
      </c>
      <c r="G522" s="93" t="s">
        <v>6509</v>
      </c>
    </row>
    <row r="523" spans="1:7" x14ac:dyDescent="0.35">
      <c r="A523" s="88" t="s">
        <v>1489</v>
      </c>
      <c r="B523" s="89"/>
      <c r="C523" s="94" t="s">
        <v>6491</v>
      </c>
      <c r="D523" s="88" t="s">
        <v>6510</v>
      </c>
      <c r="E523" s="91" t="s">
        <v>14108</v>
      </c>
      <c r="F523" s="92" t="s">
        <v>6511</v>
      </c>
      <c r="G523" s="93" t="s">
        <v>6512</v>
      </c>
    </row>
    <row r="524" spans="1:7" x14ac:dyDescent="0.35">
      <c r="A524" s="88" t="s">
        <v>1489</v>
      </c>
      <c r="B524" s="89"/>
      <c r="C524" s="94" t="s">
        <v>6491</v>
      </c>
      <c r="D524" s="88" t="s">
        <v>6513</v>
      </c>
      <c r="E524" s="91" t="s">
        <v>14109</v>
      </c>
      <c r="F524" s="92" t="s">
        <v>6514</v>
      </c>
      <c r="G524" s="93" t="s">
        <v>6515</v>
      </c>
    </row>
    <row r="525" spans="1:7" x14ac:dyDescent="0.35">
      <c r="A525" s="88" t="s">
        <v>1489</v>
      </c>
      <c r="B525" s="89"/>
      <c r="C525" s="94" t="s">
        <v>6491</v>
      </c>
      <c r="D525" s="88" t="s">
        <v>6516</v>
      </c>
      <c r="E525" s="91" t="s">
        <v>14110</v>
      </c>
      <c r="F525" s="92" t="s">
        <v>6517</v>
      </c>
      <c r="G525" s="93" t="s">
        <v>6518</v>
      </c>
    </row>
    <row r="526" spans="1:7" x14ac:dyDescent="0.35">
      <c r="A526" s="88" t="s">
        <v>1489</v>
      </c>
      <c r="B526" s="89"/>
      <c r="C526" s="94" t="s">
        <v>6491</v>
      </c>
      <c r="D526" s="88" t="s">
        <v>6519</v>
      </c>
      <c r="E526" s="91" t="s">
        <v>14111</v>
      </c>
      <c r="F526" s="92" t="s">
        <v>6520</v>
      </c>
      <c r="G526" s="93" t="s">
        <v>6521</v>
      </c>
    </row>
    <row r="527" spans="1:7" x14ac:dyDescent="0.35">
      <c r="A527" s="88" t="s">
        <v>1489</v>
      </c>
      <c r="B527" s="89"/>
      <c r="C527" s="94" t="s">
        <v>6491</v>
      </c>
      <c r="D527" s="88" t="s">
        <v>6522</v>
      </c>
      <c r="E527" s="91" t="s">
        <v>14112</v>
      </c>
      <c r="F527" s="92" t="s">
        <v>6523</v>
      </c>
      <c r="G527" s="93" t="s">
        <v>6524</v>
      </c>
    </row>
    <row r="528" spans="1:7" x14ac:dyDescent="0.35">
      <c r="A528" s="88" t="s">
        <v>1497</v>
      </c>
      <c r="B528" s="89"/>
      <c r="C528" s="94" t="s">
        <v>6525</v>
      </c>
    </row>
    <row r="529" spans="1:7" x14ac:dyDescent="0.35">
      <c r="A529" s="88" t="s">
        <v>1510</v>
      </c>
      <c r="B529" s="89"/>
      <c r="C529" s="94" t="s">
        <v>6526</v>
      </c>
      <c r="D529" s="88" t="s">
        <v>6527</v>
      </c>
      <c r="E529" s="91" t="s">
        <v>14113</v>
      </c>
      <c r="F529" s="92" t="s">
        <v>6528</v>
      </c>
      <c r="G529" s="93" t="s">
        <v>6529</v>
      </c>
    </row>
    <row r="530" spans="1:7" x14ac:dyDescent="0.35">
      <c r="A530" s="88" t="s">
        <v>1515</v>
      </c>
      <c r="B530" s="89"/>
      <c r="C530" s="94" t="s">
        <v>6530</v>
      </c>
    </row>
    <row r="531" spans="1:7" x14ac:dyDescent="0.35">
      <c r="A531" s="88" t="s">
        <v>1524</v>
      </c>
      <c r="B531" s="89"/>
      <c r="C531" s="94" t="s">
        <v>6531</v>
      </c>
      <c r="D531" s="88" t="s">
        <v>6532</v>
      </c>
      <c r="E531" s="91" t="s">
        <v>14114</v>
      </c>
      <c r="F531" s="92" t="s">
        <v>6533</v>
      </c>
      <c r="G531" s="93" t="s">
        <v>6534</v>
      </c>
    </row>
    <row r="532" spans="1:7" x14ac:dyDescent="0.35">
      <c r="A532" s="88" t="s">
        <v>1524</v>
      </c>
      <c r="B532" s="89"/>
      <c r="C532" s="94" t="s">
        <v>6531</v>
      </c>
      <c r="D532" s="88" t="s">
        <v>6535</v>
      </c>
      <c r="E532" s="91" t="s">
        <v>14115</v>
      </c>
      <c r="F532" s="92" t="s">
        <v>6536</v>
      </c>
      <c r="G532" s="93" t="s">
        <v>6537</v>
      </c>
    </row>
    <row r="533" spans="1:7" x14ac:dyDescent="0.35">
      <c r="A533" s="88" t="s">
        <v>1524</v>
      </c>
      <c r="B533" s="89"/>
      <c r="C533" s="94" t="s">
        <v>6531</v>
      </c>
      <c r="D533" s="88" t="s">
        <v>6538</v>
      </c>
      <c r="E533" s="91" t="s">
        <v>14116</v>
      </c>
      <c r="F533" s="92" t="s">
        <v>6539</v>
      </c>
      <c r="G533" s="93" t="s">
        <v>6540</v>
      </c>
    </row>
    <row r="534" spans="1:7" x14ac:dyDescent="0.35">
      <c r="A534" s="88" t="s">
        <v>1529</v>
      </c>
      <c r="B534" s="89"/>
      <c r="C534" s="94" t="s">
        <v>6541</v>
      </c>
      <c r="D534" s="88" t="s">
        <v>6542</v>
      </c>
      <c r="E534" s="91" t="s">
        <v>14117</v>
      </c>
      <c r="F534" s="92" t="s">
        <v>6543</v>
      </c>
      <c r="G534" s="93" t="s">
        <v>6544</v>
      </c>
    </row>
    <row r="535" spans="1:7" x14ac:dyDescent="0.35">
      <c r="A535" s="88" t="s">
        <v>1529</v>
      </c>
      <c r="B535" s="89"/>
      <c r="C535" s="94" t="s">
        <v>6541</v>
      </c>
      <c r="D535" s="88" t="s">
        <v>6545</v>
      </c>
      <c r="E535" s="91" t="s">
        <v>14118</v>
      </c>
      <c r="F535" s="92" t="s">
        <v>6546</v>
      </c>
      <c r="G535" s="93" t="s">
        <v>6547</v>
      </c>
    </row>
    <row r="536" spans="1:7" x14ac:dyDescent="0.35">
      <c r="A536" s="88" t="s">
        <v>1538</v>
      </c>
      <c r="B536" s="89"/>
      <c r="C536" s="94" t="s">
        <v>6548</v>
      </c>
      <c r="D536" s="88" t="s">
        <v>6549</v>
      </c>
      <c r="E536" s="91" t="s">
        <v>14119</v>
      </c>
      <c r="F536" s="92" t="s">
        <v>6550</v>
      </c>
      <c r="G536" s="93" t="s">
        <v>6551</v>
      </c>
    </row>
    <row r="537" spans="1:7" x14ac:dyDescent="0.35">
      <c r="A537" s="88" t="s">
        <v>1543</v>
      </c>
      <c r="B537" s="89"/>
      <c r="C537" s="94" t="s">
        <v>6552</v>
      </c>
      <c r="D537" s="88" t="s">
        <v>6553</v>
      </c>
      <c r="E537" s="91" t="s">
        <v>14120</v>
      </c>
      <c r="F537" s="92" t="s">
        <v>6554</v>
      </c>
      <c r="G537" s="93" t="s">
        <v>6555</v>
      </c>
    </row>
    <row r="538" spans="1:7" x14ac:dyDescent="0.35">
      <c r="A538" s="88" t="s">
        <v>1543</v>
      </c>
      <c r="B538" s="89"/>
      <c r="C538" s="94" t="s">
        <v>6552</v>
      </c>
      <c r="D538" s="88" t="s">
        <v>6556</v>
      </c>
      <c r="E538" s="91" t="s">
        <v>14121</v>
      </c>
      <c r="F538" s="92" t="s">
        <v>6554</v>
      </c>
      <c r="G538" s="93" t="s">
        <v>6557</v>
      </c>
    </row>
    <row r="539" spans="1:7" x14ac:dyDescent="0.35">
      <c r="A539" s="88" t="s">
        <v>1543</v>
      </c>
      <c r="B539" s="89"/>
      <c r="C539" s="94" t="s">
        <v>6552</v>
      </c>
      <c r="D539" s="88" t="s">
        <v>6558</v>
      </c>
      <c r="E539" s="91" t="s">
        <v>14122</v>
      </c>
      <c r="F539" s="92" t="s">
        <v>6559</v>
      </c>
      <c r="G539" s="93" t="s">
        <v>6560</v>
      </c>
    </row>
    <row r="540" spans="1:7" x14ac:dyDescent="0.35">
      <c r="A540" s="88" t="s">
        <v>1543</v>
      </c>
      <c r="B540" s="89"/>
      <c r="C540" s="94" t="s">
        <v>6552</v>
      </c>
      <c r="D540" s="88" t="s">
        <v>6561</v>
      </c>
      <c r="E540" s="91" t="s">
        <v>14123</v>
      </c>
      <c r="F540" s="92" t="s">
        <v>6562</v>
      </c>
      <c r="G540" s="93" t="s">
        <v>6563</v>
      </c>
    </row>
    <row r="541" spans="1:7" x14ac:dyDescent="0.35">
      <c r="A541" s="88" t="s">
        <v>1543</v>
      </c>
      <c r="B541" s="89"/>
      <c r="C541" s="94" t="s">
        <v>6552</v>
      </c>
      <c r="D541" s="88" t="s">
        <v>6564</v>
      </c>
      <c r="E541" s="91" t="s">
        <v>14124</v>
      </c>
      <c r="F541" s="92" t="s">
        <v>6565</v>
      </c>
      <c r="G541" s="93" t="s">
        <v>6566</v>
      </c>
    </row>
    <row r="542" spans="1:7" x14ac:dyDescent="0.35">
      <c r="A542" s="88" t="s">
        <v>1543</v>
      </c>
      <c r="B542" s="89"/>
      <c r="C542" s="94" t="s">
        <v>6552</v>
      </c>
      <c r="D542" s="88" t="s">
        <v>6567</v>
      </c>
      <c r="E542" s="91" t="s">
        <v>14125</v>
      </c>
      <c r="F542" s="92" t="s">
        <v>6568</v>
      </c>
      <c r="G542" s="93" t="s">
        <v>6569</v>
      </c>
    </row>
    <row r="543" spans="1:7" x14ac:dyDescent="0.35">
      <c r="A543" s="88" t="s">
        <v>1543</v>
      </c>
      <c r="B543" s="89"/>
      <c r="C543" s="94" t="s">
        <v>6552</v>
      </c>
      <c r="D543" s="88" t="s">
        <v>6570</v>
      </c>
      <c r="E543" s="91" t="s">
        <v>14126</v>
      </c>
      <c r="F543" s="92" t="s">
        <v>6571</v>
      </c>
      <c r="G543" s="93" t="s">
        <v>6572</v>
      </c>
    </row>
    <row r="544" spans="1:7" x14ac:dyDescent="0.35">
      <c r="A544" s="88" t="s">
        <v>1543</v>
      </c>
      <c r="B544" s="89"/>
      <c r="C544" s="94" t="s">
        <v>6552</v>
      </c>
      <c r="D544" s="88" t="s">
        <v>6573</v>
      </c>
      <c r="E544" s="91" t="s">
        <v>14127</v>
      </c>
      <c r="F544" s="92" t="s">
        <v>6574</v>
      </c>
      <c r="G544" s="93" t="s">
        <v>6575</v>
      </c>
    </row>
    <row r="545" spans="1:7" x14ac:dyDescent="0.35">
      <c r="A545" s="88" t="s">
        <v>1543</v>
      </c>
      <c r="B545" s="89"/>
      <c r="C545" s="94" t="s">
        <v>6552</v>
      </c>
      <c r="D545" s="88" t="s">
        <v>6576</v>
      </c>
      <c r="E545" s="91" t="s">
        <v>14128</v>
      </c>
      <c r="F545" s="92" t="s">
        <v>6577</v>
      </c>
      <c r="G545" s="93" t="s">
        <v>6578</v>
      </c>
    </row>
    <row r="546" spans="1:7" x14ac:dyDescent="0.35">
      <c r="A546" s="88" t="s">
        <v>1543</v>
      </c>
      <c r="B546" s="89"/>
      <c r="C546" s="94" t="s">
        <v>6552</v>
      </c>
      <c r="D546" s="88" t="s">
        <v>6579</v>
      </c>
      <c r="E546" s="91" t="s">
        <v>14129</v>
      </c>
      <c r="F546" s="92" t="s">
        <v>6580</v>
      </c>
      <c r="G546" s="93" t="s">
        <v>6581</v>
      </c>
    </row>
    <row r="547" spans="1:7" x14ac:dyDescent="0.35">
      <c r="A547" s="88" t="s">
        <v>1543</v>
      </c>
      <c r="B547" s="89"/>
      <c r="C547" s="94" t="s">
        <v>6552</v>
      </c>
      <c r="D547" s="88" t="s">
        <v>6582</v>
      </c>
      <c r="E547" s="91" t="s">
        <v>14130</v>
      </c>
      <c r="F547" s="92" t="s">
        <v>6583</v>
      </c>
      <c r="G547" s="93" t="s">
        <v>6584</v>
      </c>
    </row>
    <row r="548" spans="1:7" x14ac:dyDescent="0.35">
      <c r="A548" s="88" t="s">
        <v>1543</v>
      </c>
      <c r="B548" s="89"/>
      <c r="C548" s="94" t="s">
        <v>6552</v>
      </c>
      <c r="D548" s="88" t="s">
        <v>6585</v>
      </c>
      <c r="E548" s="91" t="s">
        <v>14131</v>
      </c>
      <c r="F548" s="92" t="s">
        <v>6586</v>
      </c>
      <c r="G548" s="93" t="s">
        <v>6587</v>
      </c>
    </row>
    <row r="549" spans="1:7" x14ac:dyDescent="0.35">
      <c r="A549" s="88" t="s">
        <v>1543</v>
      </c>
      <c r="B549" s="89"/>
      <c r="C549" s="94" t="s">
        <v>6552</v>
      </c>
      <c r="D549" s="88" t="s">
        <v>6588</v>
      </c>
      <c r="E549" s="91" t="s">
        <v>14132</v>
      </c>
      <c r="F549" s="92" t="s">
        <v>6589</v>
      </c>
      <c r="G549" s="93" t="s">
        <v>6590</v>
      </c>
    </row>
    <row r="550" spans="1:7" x14ac:dyDescent="0.35">
      <c r="A550" s="88" t="s">
        <v>1543</v>
      </c>
      <c r="B550" s="89"/>
      <c r="C550" s="94" t="s">
        <v>6552</v>
      </c>
      <c r="D550" s="88" t="s">
        <v>6591</v>
      </c>
      <c r="E550" s="91" t="s">
        <v>14133</v>
      </c>
      <c r="F550" s="92" t="s">
        <v>6592</v>
      </c>
      <c r="G550" s="93" t="s">
        <v>6593</v>
      </c>
    </row>
    <row r="551" spans="1:7" x14ac:dyDescent="0.35">
      <c r="A551" s="88" t="s">
        <v>1543</v>
      </c>
      <c r="B551" s="89"/>
      <c r="C551" s="94" t="s">
        <v>6552</v>
      </c>
      <c r="D551" s="88" t="s">
        <v>6594</v>
      </c>
      <c r="E551" s="91" t="s">
        <v>14134</v>
      </c>
      <c r="F551" s="92" t="s">
        <v>6595</v>
      </c>
      <c r="G551" s="93" t="s">
        <v>6596</v>
      </c>
    </row>
    <row r="552" spans="1:7" x14ac:dyDescent="0.35">
      <c r="A552" s="88" t="s">
        <v>1543</v>
      </c>
      <c r="B552" s="89"/>
      <c r="C552" s="94" t="s">
        <v>6552</v>
      </c>
      <c r="D552" s="88" t="s">
        <v>6597</v>
      </c>
      <c r="E552" s="91" t="s">
        <v>14135</v>
      </c>
      <c r="F552" s="92" t="s">
        <v>6598</v>
      </c>
      <c r="G552" s="93" t="s">
        <v>6599</v>
      </c>
    </row>
    <row r="553" spans="1:7" x14ac:dyDescent="0.35">
      <c r="A553" s="88" t="s">
        <v>1543</v>
      </c>
      <c r="B553" s="89"/>
      <c r="C553" s="94" t="s">
        <v>6552</v>
      </c>
      <c r="D553" s="88" t="s">
        <v>6600</v>
      </c>
      <c r="E553" s="91" t="s">
        <v>14136</v>
      </c>
      <c r="F553" s="92" t="s">
        <v>6601</v>
      </c>
      <c r="G553" s="93" t="s">
        <v>6602</v>
      </c>
    </row>
    <row r="554" spans="1:7" x14ac:dyDescent="0.35">
      <c r="A554" s="88" t="s">
        <v>1543</v>
      </c>
      <c r="B554" s="89"/>
      <c r="C554" s="94" t="s">
        <v>6552</v>
      </c>
      <c r="D554" s="88" t="s">
        <v>6603</v>
      </c>
      <c r="E554" s="91" t="s">
        <v>14137</v>
      </c>
      <c r="F554" s="92" t="s">
        <v>6604</v>
      </c>
      <c r="G554" s="93" t="s">
        <v>6605</v>
      </c>
    </row>
    <row r="555" spans="1:7" x14ac:dyDescent="0.35">
      <c r="A555" s="88" t="s">
        <v>1543</v>
      </c>
      <c r="B555" s="89"/>
      <c r="C555" s="94" t="s">
        <v>6552</v>
      </c>
      <c r="D555" s="88" t="s">
        <v>6606</v>
      </c>
      <c r="E555" s="91" t="s">
        <v>14138</v>
      </c>
      <c r="F555" s="92" t="s">
        <v>6607</v>
      </c>
      <c r="G555" s="93" t="s">
        <v>6608</v>
      </c>
    </row>
    <row r="556" spans="1:7" x14ac:dyDescent="0.35">
      <c r="A556" s="88" t="s">
        <v>1543</v>
      </c>
      <c r="B556" s="89"/>
      <c r="C556" s="94" t="s">
        <v>6552</v>
      </c>
      <c r="D556" s="88" t="s">
        <v>6609</v>
      </c>
      <c r="E556" s="91" t="s">
        <v>14139</v>
      </c>
      <c r="F556" s="92" t="s">
        <v>6610</v>
      </c>
      <c r="G556" s="93" t="s">
        <v>6611</v>
      </c>
    </row>
    <row r="557" spans="1:7" x14ac:dyDescent="0.35">
      <c r="A557" s="88" t="s">
        <v>1543</v>
      </c>
      <c r="B557" s="89"/>
      <c r="C557" s="94" t="s">
        <v>6552</v>
      </c>
      <c r="D557" s="88" t="s">
        <v>6612</v>
      </c>
      <c r="E557" s="91" t="s">
        <v>14140</v>
      </c>
      <c r="F557" s="92" t="s">
        <v>6613</v>
      </c>
      <c r="G557" s="93" t="s">
        <v>6614</v>
      </c>
    </row>
    <row r="558" spans="1:7" x14ac:dyDescent="0.35">
      <c r="A558" s="88" t="s">
        <v>1543</v>
      </c>
      <c r="B558" s="89"/>
      <c r="C558" s="94" t="s">
        <v>6552</v>
      </c>
      <c r="D558" s="88" t="s">
        <v>6615</v>
      </c>
      <c r="E558" s="91" t="s">
        <v>14141</v>
      </c>
      <c r="F558" s="92" t="s">
        <v>6616</v>
      </c>
      <c r="G558" s="93" t="s">
        <v>6617</v>
      </c>
    </row>
    <row r="559" spans="1:7" x14ac:dyDescent="0.35">
      <c r="A559" s="88" t="s">
        <v>1567</v>
      </c>
      <c r="B559" s="89"/>
      <c r="C559" s="94" t="s">
        <v>6618</v>
      </c>
    </row>
    <row r="560" spans="1:7" x14ac:dyDescent="0.35">
      <c r="A560" s="88" t="s">
        <v>1572</v>
      </c>
      <c r="B560" s="89"/>
      <c r="C560" s="94" t="s">
        <v>6619</v>
      </c>
      <c r="D560" s="88" t="s">
        <v>6620</v>
      </c>
      <c r="E560" s="91" t="s">
        <v>14142</v>
      </c>
      <c r="F560" s="92" t="s">
        <v>6621</v>
      </c>
      <c r="G560" s="93" t="s">
        <v>6622</v>
      </c>
    </row>
    <row r="561" spans="1:7" x14ac:dyDescent="0.35">
      <c r="A561" s="88" t="s">
        <v>1577</v>
      </c>
      <c r="B561" s="89"/>
      <c r="C561" s="94" t="s">
        <v>6623</v>
      </c>
      <c r="D561" s="88" t="s">
        <v>6624</v>
      </c>
      <c r="E561" s="91" t="s">
        <v>14143</v>
      </c>
      <c r="F561" s="92" t="s">
        <v>6625</v>
      </c>
      <c r="G561" s="93" t="s">
        <v>6626</v>
      </c>
    </row>
    <row r="562" spans="1:7" x14ac:dyDescent="0.35">
      <c r="A562" s="88" t="s">
        <v>1577</v>
      </c>
      <c r="B562" s="89"/>
      <c r="C562" s="94" t="s">
        <v>6623</v>
      </c>
      <c r="D562" s="88" t="s">
        <v>6627</v>
      </c>
      <c r="E562" s="91" t="s">
        <v>14144</v>
      </c>
      <c r="F562" s="92" t="s">
        <v>6628</v>
      </c>
      <c r="G562" s="93" t="s">
        <v>6629</v>
      </c>
    </row>
    <row r="563" spans="1:7" x14ac:dyDescent="0.35">
      <c r="A563" s="88" t="s">
        <v>1577</v>
      </c>
      <c r="B563" s="89"/>
      <c r="C563" s="94" t="s">
        <v>6623</v>
      </c>
      <c r="D563" s="88" t="s">
        <v>6630</v>
      </c>
      <c r="E563" s="91" t="s">
        <v>14145</v>
      </c>
      <c r="F563" s="92" t="s">
        <v>6631</v>
      </c>
      <c r="G563" s="93" t="s">
        <v>6632</v>
      </c>
    </row>
    <row r="564" spans="1:7" x14ac:dyDescent="0.35">
      <c r="A564" s="88" t="s">
        <v>1587</v>
      </c>
      <c r="B564" s="89"/>
      <c r="C564" s="94" t="s">
        <v>6633</v>
      </c>
      <c r="D564" s="88" t="s">
        <v>6634</v>
      </c>
      <c r="E564" s="91" t="s">
        <v>14146</v>
      </c>
      <c r="F564" s="92" t="s">
        <v>6635</v>
      </c>
      <c r="G564" s="93" t="s">
        <v>6636</v>
      </c>
    </row>
    <row r="565" spans="1:7" x14ac:dyDescent="0.35">
      <c r="A565" s="88" t="s">
        <v>1592</v>
      </c>
      <c r="B565" s="89"/>
      <c r="C565" s="94" t="s">
        <v>6637</v>
      </c>
      <c r="D565" s="88" t="s">
        <v>6638</v>
      </c>
      <c r="E565" s="91" t="s">
        <v>14147</v>
      </c>
      <c r="F565" s="92" t="s">
        <v>6639</v>
      </c>
      <c r="G565" s="93" t="s">
        <v>6640</v>
      </c>
    </row>
    <row r="566" spans="1:7" x14ac:dyDescent="0.35">
      <c r="A566" s="88" t="s">
        <v>1592</v>
      </c>
      <c r="B566" s="89"/>
      <c r="C566" s="94" t="s">
        <v>6637</v>
      </c>
      <c r="D566" s="88" t="s">
        <v>6641</v>
      </c>
      <c r="E566" s="91" t="s">
        <v>14148</v>
      </c>
      <c r="F566" s="92" t="s">
        <v>6642</v>
      </c>
      <c r="G566" s="93" t="s">
        <v>6640</v>
      </c>
    </row>
    <row r="567" spans="1:7" x14ac:dyDescent="0.35">
      <c r="A567" s="88" t="s">
        <v>1607</v>
      </c>
      <c r="B567" s="89"/>
      <c r="C567" s="94" t="s">
        <v>6643</v>
      </c>
      <c r="D567" s="88" t="s">
        <v>6644</v>
      </c>
      <c r="E567" s="91" t="s">
        <v>14149</v>
      </c>
      <c r="F567" s="92" t="s">
        <v>6645</v>
      </c>
      <c r="G567" s="93" t="s">
        <v>6646</v>
      </c>
    </row>
    <row r="568" spans="1:7" x14ac:dyDescent="0.35">
      <c r="A568" s="88" t="s">
        <v>1612</v>
      </c>
      <c r="B568" s="89"/>
      <c r="C568" s="94" t="s">
        <v>6647</v>
      </c>
      <c r="D568" s="88" t="s">
        <v>6648</v>
      </c>
      <c r="E568" s="91" t="s">
        <v>14150</v>
      </c>
      <c r="F568" s="92" t="s">
        <v>6649</v>
      </c>
      <c r="G568" s="93" t="s">
        <v>6650</v>
      </c>
    </row>
    <row r="569" spans="1:7" x14ac:dyDescent="0.35">
      <c r="A569" s="88" t="s">
        <v>1612</v>
      </c>
      <c r="B569" s="89"/>
      <c r="C569" s="94" t="s">
        <v>6647</v>
      </c>
      <c r="D569" s="88" t="s">
        <v>6651</v>
      </c>
      <c r="E569" s="91" t="s">
        <v>14151</v>
      </c>
      <c r="F569" s="92" t="s">
        <v>6652</v>
      </c>
      <c r="G569" s="93" t="s">
        <v>6653</v>
      </c>
    </row>
    <row r="570" spans="1:7" x14ac:dyDescent="0.35">
      <c r="A570" s="88" t="s">
        <v>1612</v>
      </c>
      <c r="B570" s="89"/>
      <c r="C570" s="94" t="s">
        <v>6647</v>
      </c>
      <c r="D570" s="88" t="s">
        <v>4955</v>
      </c>
      <c r="E570" s="91" t="s">
        <v>13638</v>
      </c>
      <c r="F570" s="92" t="s">
        <v>4956</v>
      </c>
      <c r="G570" s="93" t="s">
        <v>4957</v>
      </c>
    </row>
    <row r="571" spans="1:7" x14ac:dyDescent="0.35">
      <c r="A571" s="88" t="s">
        <v>1622</v>
      </c>
      <c r="B571" s="89"/>
      <c r="C571" s="94" t="s">
        <v>6654</v>
      </c>
      <c r="D571" s="88" t="s">
        <v>6655</v>
      </c>
      <c r="E571" s="91" t="s">
        <v>14152</v>
      </c>
      <c r="F571" s="92" t="s">
        <v>6656</v>
      </c>
      <c r="G571" s="93" t="s">
        <v>6657</v>
      </c>
    </row>
    <row r="572" spans="1:7" x14ac:dyDescent="0.35">
      <c r="A572" s="88" t="s">
        <v>1622</v>
      </c>
      <c r="B572" s="89"/>
      <c r="C572" s="94" t="s">
        <v>6654</v>
      </c>
      <c r="D572" s="88" t="s">
        <v>6658</v>
      </c>
      <c r="E572" s="91" t="s">
        <v>14153</v>
      </c>
      <c r="F572" s="92" t="s">
        <v>6659</v>
      </c>
      <c r="G572" s="93" t="s">
        <v>6660</v>
      </c>
    </row>
    <row r="573" spans="1:7" x14ac:dyDescent="0.35">
      <c r="A573" s="88" t="s">
        <v>1622</v>
      </c>
      <c r="B573" s="89"/>
      <c r="C573" s="94" t="s">
        <v>6654</v>
      </c>
      <c r="D573" s="88" t="s">
        <v>6661</v>
      </c>
      <c r="E573" s="91" t="s">
        <v>14154</v>
      </c>
      <c r="F573" s="92" t="s">
        <v>6662</v>
      </c>
      <c r="G573" s="93" t="s">
        <v>6663</v>
      </c>
    </row>
    <row r="574" spans="1:7" x14ac:dyDescent="0.35">
      <c r="A574" s="88" t="s">
        <v>1622</v>
      </c>
      <c r="B574" s="89"/>
      <c r="C574" s="94" t="s">
        <v>6654</v>
      </c>
      <c r="D574" s="88" t="s">
        <v>6664</v>
      </c>
      <c r="E574" s="91" t="s">
        <v>14155</v>
      </c>
      <c r="F574" s="92" t="s">
        <v>6665</v>
      </c>
      <c r="G574" s="93" t="s">
        <v>6666</v>
      </c>
    </row>
    <row r="575" spans="1:7" x14ac:dyDescent="0.35">
      <c r="A575" s="88" t="s">
        <v>1622</v>
      </c>
      <c r="B575" s="89"/>
      <c r="C575" s="94" t="s">
        <v>6654</v>
      </c>
      <c r="D575" s="88" t="s">
        <v>6667</v>
      </c>
      <c r="E575" s="91" t="s">
        <v>14156</v>
      </c>
      <c r="F575" s="92" t="s">
        <v>6668</v>
      </c>
      <c r="G575" s="93" t="s">
        <v>6669</v>
      </c>
    </row>
    <row r="576" spans="1:7" x14ac:dyDescent="0.35">
      <c r="A576" s="88" t="s">
        <v>1622</v>
      </c>
      <c r="B576" s="89"/>
      <c r="C576" s="94" t="s">
        <v>6654</v>
      </c>
      <c r="D576" s="88" t="s">
        <v>6670</v>
      </c>
      <c r="E576" s="91" t="s">
        <v>14157</v>
      </c>
      <c r="F576" s="92" t="s">
        <v>6671</v>
      </c>
      <c r="G576" s="93" t="s">
        <v>6672</v>
      </c>
    </row>
    <row r="577" spans="1:7" x14ac:dyDescent="0.35">
      <c r="A577" s="88" t="s">
        <v>1622</v>
      </c>
      <c r="B577" s="89"/>
      <c r="C577" s="94" t="s">
        <v>6654</v>
      </c>
      <c r="D577" s="88" t="s">
        <v>6673</v>
      </c>
      <c r="E577" s="91" t="s">
        <v>14158</v>
      </c>
      <c r="F577" s="92" t="s">
        <v>6674</v>
      </c>
      <c r="G577" s="93" t="s">
        <v>6675</v>
      </c>
    </row>
    <row r="578" spans="1:7" x14ac:dyDescent="0.35">
      <c r="A578" s="88" t="s">
        <v>1622</v>
      </c>
      <c r="B578" s="89"/>
      <c r="C578" s="94" t="s">
        <v>6654</v>
      </c>
      <c r="D578" s="88" t="s">
        <v>6676</v>
      </c>
      <c r="E578" s="91" t="s">
        <v>14159</v>
      </c>
      <c r="F578" s="92" t="s">
        <v>6677</v>
      </c>
      <c r="G578" s="93" t="s">
        <v>6678</v>
      </c>
    </row>
    <row r="579" spans="1:7" x14ac:dyDescent="0.35">
      <c r="A579" s="88" t="s">
        <v>1627</v>
      </c>
      <c r="B579" s="89"/>
      <c r="C579" s="94" t="s">
        <v>6679</v>
      </c>
      <c r="D579" s="88" t="s">
        <v>6680</v>
      </c>
      <c r="E579" s="91" t="s">
        <v>14160</v>
      </c>
      <c r="F579" s="92" t="s">
        <v>6681</v>
      </c>
      <c r="G579" s="93" t="s">
        <v>6682</v>
      </c>
    </row>
    <row r="580" spans="1:7" x14ac:dyDescent="0.35">
      <c r="A580" s="88" t="s">
        <v>1627</v>
      </c>
      <c r="B580" s="89"/>
      <c r="C580" s="94" t="s">
        <v>6679</v>
      </c>
      <c r="D580" s="88" t="s">
        <v>6683</v>
      </c>
      <c r="E580" s="91" t="s">
        <v>14161</v>
      </c>
      <c r="F580" s="92" t="s">
        <v>6684</v>
      </c>
      <c r="G580" s="93" t="s">
        <v>6685</v>
      </c>
    </row>
    <row r="581" spans="1:7" x14ac:dyDescent="0.35">
      <c r="A581" s="88" t="s">
        <v>1642</v>
      </c>
      <c r="B581" s="89"/>
      <c r="C581" s="94" t="s">
        <v>6686</v>
      </c>
      <c r="D581" s="88" t="s">
        <v>6687</v>
      </c>
      <c r="E581" s="91" t="s">
        <v>14162</v>
      </c>
      <c r="F581" s="92" t="s">
        <v>6688</v>
      </c>
      <c r="G581" s="93" t="s">
        <v>6689</v>
      </c>
    </row>
    <row r="582" spans="1:7" x14ac:dyDescent="0.35">
      <c r="A582" s="88" t="s">
        <v>1651</v>
      </c>
      <c r="B582" s="89"/>
      <c r="C582" s="94" t="s">
        <v>6690</v>
      </c>
    </row>
    <row r="583" spans="1:7" x14ac:dyDescent="0.35">
      <c r="A583" s="88" t="s">
        <v>1656</v>
      </c>
      <c r="B583" s="89"/>
      <c r="C583" s="94" t="s">
        <v>6691</v>
      </c>
    </row>
    <row r="584" spans="1:7" x14ac:dyDescent="0.35">
      <c r="A584" s="88" t="s">
        <v>1665</v>
      </c>
      <c r="B584" s="89"/>
      <c r="C584" s="94" t="s">
        <v>6692</v>
      </c>
      <c r="D584" s="88" t="s">
        <v>6693</v>
      </c>
      <c r="E584" s="91" t="s">
        <v>14163</v>
      </c>
      <c r="F584" s="92" t="s">
        <v>6694</v>
      </c>
      <c r="G584" s="93" t="s">
        <v>6695</v>
      </c>
    </row>
    <row r="585" spans="1:7" x14ac:dyDescent="0.35">
      <c r="A585" s="88" t="s">
        <v>1665</v>
      </c>
      <c r="B585" s="89"/>
      <c r="C585" s="94" t="s">
        <v>6692</v>
      </c>
      <c r="D585" s="88" t="s">
        <v>6696</v>
      </c>
      <c r="E585" s="91" t="s">
        <v>14164</v>
      </c>
      <c r="F585" s="92" t="s">
        <v>6697</v>
      </c>
      <c r="G585" s="93" t="s">
        <v>6698</v>
      </c>
    </row>
    <row r="586" spans="1:7" x14ac:dyDescent="0.35">
      <c r="A586" s="88" t="s">
        <v>1665</v>
      </c>
      <c r="B586" s="89"/>
      <c r="C586" s="94" t="s">
        <v>6692</v>
      </c>
      <c r="D586" s="88" t="s">
        <v>6699</v>
      </c>
      <c r="E586" s="91" t="s">
        <v>14165</v>
      </c>
      <c r="F586" s="92" t="s">
        <v>6700</v>
      </c>
      <c r="G586" s="93" t="s">
        <v>6701</v>
      </c>
    </row>
    <row r="587" spans="1:7" x14ac:dyDescent="0.35">
      <c r="A587" s="88" t="s">
        <v>1677</v>
      </c>
      <c r="B587" s="89"/>
      <c r="C587" s="94" t="s">
        <v>6702</v>
      </c>
    </row>
    <row r="588" spans="1:7" x14ac:dyDescent="0.35">
      <c r="A588" s="88" t="s">
        <v>1685</v>
      </c>
      <c r="B588" s="89"/>
      <c r="C588" s="94" t="s">
        <v>6703</v>
      </c>
      <c r="D588" s="88" t="s">
        <v>6704</v>
      </c>
      <c r="E588" s="91" t="s">
        <v>14166</v>
      </c>
      <c r="F588" s="92" t="s">
        <v>6705</v>
      </c>
      <c r="G588" s="93" t="s">
        <v>6706</v>
      </c>
    </row>
    <row r="589" spans="1:7" x14ac:dyDescent="0.35">
      <c r="A589" s="88" t="s">
        <v>1690</v>
      </c>
      <c r="B589" s="89"/>
      <c r="C589" s="94" t="s">
        <v>6707</v>
      </c>
      <c r="D589" s="88" t="s">
        <v>6708</v>
      </c>
      <c r="E589" s="91" t="s">
        <v>14167</v>
      </c>
      <c r="F589" s="92" t="s">
        <v>6709</v>
      </c>
      <c r="G589" s="93" t="s">
        <v>6710</v>
      </c>
    </row>
    <row r="590" spans="1:7" x14ac:dyDescent="0.35">
      <c r="A590" s="88" t="s">
        <v>1695</v>
      </c>
      <c r="B590" s="89"/>
      <c r="C590" s="94" t="s">
        <v>6711</v>
      </c>
      <c r="D590" s="88" t="s">
        <v>6712</v>
      </c>
      <c r="E590" s="91" t="s">
        <v>14168</v>
      </c>
      <c r="F590" s="92" t="s">
        <v>6713</v>
      </c>
      <c r="G590" s="93" t="s">
        <v>6714</v>
      </c>
    </row>
    <row r="591" spans="1:7" x14ac:dyDescent="0.35">
      <c r="A591" s="88" t="s">
        <v>1695</v>
      </c>
      <c r="B591" s="89"/>
      <c r="C591" s="94" t="s">
        <v>6711</v>
      </c>
      <c r="D591" s="88" t="s">
        <v>6715</v>
      </c>
      <c r="E591" s="91" t="s">
        <v>14169</v>
      </c>
      <c r="F591" s="92" t="s">
        <v>6681</v>
      </c>
      <c r="G591" s="93" t="s">
        <v>6716</v>
      </c>
    </row>
    <row r="592" spans="1:7" x14ac:dyDescent="0.35">
      <c r="A592" s="88" t="s">
        <v>1695</v>
      </c>
      <c r="B592" s="89"/>
      <c r="C592" s="94" t="s">
        <v>6711</v>
      </c>
      <c r="D592" s="88" t="s">
        <v>6717</v>
      </c>
      <c r="E592" s="91" t="s">
        <v>14170</v>
      </c>
      <c r="F592" s="92" t="s">
        <v>6681</v>
      </c>
      <c r="G592" s="93" t="s">
        <v>6718</v>
      </c>
    </row>
    <row r="593" spans="1:7" x14ac:dyDescent="0.35">
      <c r="A593" s="88" t="s">
        <v>1695</v>
      </c>
      <c r="B593" s="89"/>
      <c r="C593" s="94" t="s">
        <v>6711</v>
      </c>
      <c r="D593" s="88" t="s">
        <v>6719</v>
      </c>
      <c r="E593" s="91" t="s">
        <v>14171</v>
      </c>
      <c r="F593" s="92" t="s">
        <v>6720</v>
      </c>
      <c r="G593" s="93" t="s">
        <v>6721</v>
      </c>
    </row>
    <row r="594" spans="1:7" x14ac:dyDescent="0.35">
      <c r="A594" s="88" t="s">
        <v>1700</v>
      </c>
      <c r="B594" s="89"/>
      <c r="C594" s="94" t="s">
        <v>6722</v>
      </c>
      <c r="D594" s="88" t="s">
        <v>6723</v>
      </c>
      <c r="E594" s="91" t="s">
        <v>14172</v>
      </c>
      <c r="F594" s="92" t="s">
        <v>6724</v>
      </c>
      <c r="G594" s="93" t="s">
        <v>6725</v>
      </c>
    </row>
    <row r="595" spans="1:7" x14ac:dyDescent="0.35">
      <c r="A595" s="88" t="s">
        <v>1700</v>
      </c>
      <c r="B595" s="89"/>
      <c r="C595" s="94" t="s">
        <v>6722</v>
      </c>
      <c r="D595" s="88" t="s">
        <v>6726</v>
      </c>
      <c r="E595" s="91" t="s">
        <v>14173</v>
      </c>
      <c r="F595" s="92" t="s">
        <v>6727</v>
      </c>
      <c r="G595" s="93" t="s">
        <v>6728</v>
      </c>
    </row>
    <row r="596" spans="1:7" x14ac:dyDescent="0.35">
      <c r="A596" s="88" t="s">
        <v>1717</v>
      </c>
      <c r="B596" s="89"/>
      <c r="C596" s="94" t="s">
        <v>6729</v>
      </c>
      <c r="D596" s="88" t="s">
        <v>6730</v>
      </c>
      <c r="E596" s="91" t="s">
        <v>14174</v>
      </c>
      <c r="F596" s="92" t="s">
        <v>6731</v>
      </c>
      <c r="G596" s="93" t="s">
        <v>6732</v>
      </c>
    </row>
    <row r="597" spans="1:7" x14ac:dyDescent="0.35">
      <c r="A597" s="88" t="s">
        <v>1726</v>
      </c>
      <c r="B597" s="89"/>
      <c r="C597" s="94" t="s">
        <v>6733</v>
      </c>
      <c r="D597" s="88" t="s">
        <v>6734</v>
      </c>
      <c r="E597" s="91" t="s">
        <v>14175</v>
      </c>
      <c r="F597" s="92" t="s">
        <v>6735</v>
      </c>
      <c r="G597" s="93" t="s">
        <v>6736</v>
      </c>
    </row>
    <row r="598" spans="1:7" x14ac:dyDescent="0.35">
      <c r="A598" s="88" t="s">
        <v>1740</v>
      </c>
      <c r="B598" s="89"/>
      <c r="C598" s="94" t="s">
        <v>6737</v>
      </c>
      <c r="D598" s="88" t="s">
        <v>6738</v>
      </c>
      <c r="E598" s="91" t="s">
        <v>14176</v>
      </c>
      <c r="F598" s="92" t="s">
        <v>6739</v>
      </c>
      <c r="G598" s="93" t="s">
        <v>6740</v>
      </c>
    </row>
    <row r="599" spans="1:7" x14ac:dyDescent="0.35">
      <c r="A599" s="88" t="s">
        <v>1745</v>
      </c>
      <c r="B599" s="89"/>
      <c r="C599" s="94" t="s">
        <v>6741</v>
      </c>
      <c r="D599" s="88" t="s">
        <v>6742</v>
      </c>
      <c r="E599" s="91" t="s">
        <v>14177</v>
      </c>
      <c r="F599" s="92" t="s">
        <v>6743</v>
      </c>
      <c r="G599" s="93" t="s">
        <v>6744</v>
      </c>
    </row>
    <row r="600" spans="1:7" x14ac:dyDescent="0.35">
      <c r="A600" s="88" t="s">
        <v>1756</v>
      </c>
      <c r="B600" s="89"/>
      <c r="C600" s="94" t="s">
        <v>6745</v>
      </c>
      <c r="D600" s="88" t="s">
        <v>6746</v>
      </c>
      <c r="E600" s="91" t="s">
        <v>14178</v>
      </c>
      <c r="F600" s="92" t="s">
        <v>6747</v>
      </c>
      <c r="G600" s="93" t="s">
        <v>6748</v>
      </c>
    </row>
    <row r="601" spans="1:7" x14ac:dyDescent="0.35">
      <c r="A601" s="88" t="s">
        <v>1756</v>
      </c>
      <c r="B601" s="89"/>
      <c r="C601" s="94" t="s">
        <v>6745</v>
      </c>
      <c r="D601" s="88" t="s">
        <v>6749</v>
      </c>
      <c r="E601" s="91" t="s">
        <v>14179</v>
      </c>
      <c r="F601" s="92" t="s">
        <v>6750</v>
      </c>
      <c r="G601" s="93" t="s">
        <v>6751</v>
      </c>
    </row>
    <row r="602" spans="1:7" x14ac:dyDescent="0.35">
      <c r="A602" s="88" t="s">
        <v>1756</v>
      </c>
      <c r="B602" s="89"/>
      <c r="C602" s="94" t="s">
        <v>6745</v>
      </c>
      <c r="D602" s="88" t="s">
        <v>6752</v>
      </c>
      <c r="E602" s="91" t="s">
        <v>14180</v>
      </c>
      <c r="F602" s="92" t="s">
        <v>6753</v>
      </c>
      <c r="G602" s="93" t="s">
        <v>6754</v>
      </c>
    </row>
    <row r="603" spans="1:7" x14ac:dyDescent="0.35">
      <c r="A603" s="88" t="s">
        <v>1761</v>
      </c>
      <c r="B603" s="89"/>
      <c r="C603" s="94" t="s">
        <v>6755</v>
      </c>
      <c r="D603" s="88" t="s">
        <v>6756</v>
      </c>
      <c r="E603" s="91" t="s">
        <v>14181</v>
      </c>
      <c r="F603" s="92" t="s">
        <v>6757</v>
      </c>
      <c r="G603" s="93" t="s">
        <v>6758</v>
      </c>
    </row>
    <row r="604" spans="1:7" x14ac:dyDescent="0.35">
      <c r="A604" s="88" t="s">
        <v>1766</v>
      </c>
      <c r="B604" s="89"/>
      <c r="C604" s="94" t="s">
        <v>6759</v>
      </c>
      <c r="D604" s="88" t="s">
        <v>6760</v>
      </c>
      <c r="E604" s="91" t="s">
        <v>14182</v>
      </c>
      <c r="F604" s="92" t="s">
        <v>6761</v>
      </c>
      <c r="G604" s="93" t="s">
        <v>6762</v>
      </c>
    </row>
    <row r="605" spans="1:7" x14ac:dyDescent="0.35">
      <c r="A605" s="88" t="s">
        <v>1771</v>
      </c>
      <c r="B605" s="89"/>
      <c r="C605" s="94" t="s">
        <v>6763</v>
      </c>
      <c r="D605" s="88" t="s">
        <v>6764</v>
      </c>
      <c r="E605" s="91" t="s">
        <v>14183</v>
      </c>
      <c r="F605" s="92" t="s">
        <v>6765</v>
      </c>
      <c r="G605" s="93" t="s">
        <v>6766</v>
      </c>
    </row>
    <row r="606" spans="1:7" x14ac:dyDescent="0.35">
      <c r="A606" s="88" t="s">
        <v>1771</v>
      </c>
      <c r="B606" s="89"/>
      <c r="C606" s="94" t="s">
        <v>6763</v>
      </c>
      <c r="D606" s="88" t="s">
        <v>6767</v>
      </c>
      <c r="E606" s="91" t="s">
        <v>14184</v>
      </c>
      <c r="F606" s="92" t="s">
        <v>6768</v>
      </c>
      <c r="G606" s="93" t="s">
        <v>6769</v>
      </c>
    </row>
    <row r="607" spans="1:7" x14ac:dyDescent="0.35">
      <c r="A607" s="88" t="s">
        <v>1771</v>
      </c>
      <c r="B607" s="89"/>
      <c r="C607" s="94" t="s">
        <v>6763</v>
      </c>
      <c r="D607" s="88" t="s">
        <v>6770</v>
      </c>
      <c r="E607" s="91" t="s">
        <v>14185</v>
      </c>
      <c r="F607" s="92" t="s">
        <v>6771</v>
      </c>
      <c r="G607" s="93" t="s">
        <v>6772</v>
      </c>
    </row>
    <row r="608" spans="1:7" x14ac:dyDescent="0.35">
      <c r="A608" s="88" t="s">
        <v>1771</v>
      </c>
      <c r="B608" s="89"/>
      <c r="C608" s="94" t="s">
        <v>6763</v>
      </c>
      <c r="D608" s="88" t="s">
        <v>6773</v>
      </c>
      <c r="E608" s="91" t="s">
        <v>14186</v>
      </c>
      <c r="F608" s="92" t="s">
        <v>6774</v>
      </c>
      <c r="G608" s="93" t="s">
        <v>6775</v>
      </c>
    </row>
    <row r="609" spans="1:7" x14ac:dyDescent="0.35">
      <c r="A609" s="88" t="s">
        <v>1771</v>
      </c>
      <c r="B609" s="89"/>
      <c r="C609" s="94" t="s">
        <v>6763</v>
      </c>
      <c r="D609" s="88" t="s">
        <v>6776</v>
      </c>
      <c r="E609" s="91" t="s">
        <v>14187</v>
      </c>
      <c r="F609" s="92" t="s">
        <v>6777</v>
      </c>
      <c r="G609" s="93" t="s">
        <v>6778</v>
      </c>
    </row>
    <row r="610" spans="1:7" x14ac:dyDescent="0.35">
      <c r="A610" s="88" t="s">
        <v>1780</v>
      </c>
      <c r="B610" s="89"/>
      <c r="C610" s="94" t="s">
        <v>6779</v>
      </c>
      <c r="D610" s="88" t="s">
        <v>6780</v>
      </c>
      <c r="E610" s="91" t="s">
        <v>14188</v>
      </c>
      <c r="F610" s="92" t="s">
        <v>6781</v>
      </c>
      <c r="G610" s="93" t="s">
        <v>6782</v>
      </c>
    </row>
    <row r="611" spans="1:7" x14ac:dyDescent="0.35">
      <c r="A611" s="88" t="s">
        <v>1789</v>
      </c>
      <c r="B611" s="89"/>
      <c r="C611" s="94" t="s">
        <v>6783</v>
      </c>
      <c r="D611" s="88" t="s">
        <v>6784</v>
      </c>
      <c r="E611" s="91" t="s">
        <v>14189</v>
      </c>
      <c r="F611" s="92" t="s">
        <v>6785</v>
      </c>
      <c r="G611" s="93" t="s">
        <v>6786</v>
      </c>
    </row>
    <row r="612" spans="1:7" x14ac:dyDescent="0.35">
      <c r="A612" s="88" t="s">
        <v>1797</v>
      </c>
      <c r="B612" s="89"/>
      <c r="C612" s="94" t="s">
        <v>6787</v>
      </c>
      <c r="D612" s="88" t="s">
        <v>6788</v>
      </c>
      <c r="E612" s="91" t="s">
        <v>14190</v>
      </c>
      <c r="F612" s="92" t="s">
        <v>6789</v>
      </c>
      <c r="G612" s="93" t="s">
        <v>6790</v>
      </c>
    </row>
    <row r="613" spans="1:7" x14ac:dyDescent="0.35">
      <c r="A613" s="88" t="s">
        <v>1802</v>
      </c>
      <c r="B613" s="89"/>
      <c r="C613" s="94" t="s">
        <v>6791</v>
      </c>
      <c r="D613" s="88" t="s">
        <v>6792</v>
      </c>
      <c r="E613" s="91" t="s">
        <v>14191</v>
      </c>
      <c r="F613" s="92" t="s">
        <v>6793</v>
      </c>
      <c r="G613" s="93" t="s">
        <v>6794</v>
      </c>
    </row>
    <row r="614" spans="1:7" x14ac:dyDescent="0.35">
      <c r="A614" s="88" t="s">
        <v>1802</v>
      </c>
      <c r="B614" s="89"/>
      <c r="C614" s="94" t="s">
        <v>6791</v>
      </c>
      <c r="D614" s="88" t="s">
        <v>6795</v>
      </c>
      <c r="E614" s="91" t="s">
        <v>14192</v>
      </c>
      <c r="F614" s="92" t="s">
        <v>6793</v>
      </c>
      <c r="G614" s="93" t="s">
        <v>6796</v>
      </c>
    </row>
    <row r="615" spans="1:7" x14ac:dyDescent="0.35">
      <c r="A615" s="88" t="s">
        <v>1802</v>
      </c>
      <c r="B615" s="89"/>
      <c r="C615" s="94" t="s">
        <v>6791</v>
      </c>
      <c r="D615" s="88" t="s">
        <v>6797</v>
      </c>
      <c r="E615" s="91" t="s">
        <v>14193</v>
      </c>
      <c r="F615" s="92" t="s">
        <v>6793</v>
      </c>
      <c r="G615" s="93" t="s">
        <v>6798</v>
      </c>
    </row>
    <row r="616" spans="1:7" x14ac:dyDescent="0.35">
      <c r="A616" s="88" t="s">
        <v>1802</v>
      </c>
      <c r="B616" s="89"/>
      <c r="C616" s="94" t="s">
        <v>6791</v>
      </c>
      <c r="D616" s="88" t="s">
        <v>6799</v>
      </c>
      <c r="E616" s="91" t="s">
        <v>14194</v>
      </c>
      <c r="F616" s="92" t="s">
        <v>6793</v>
      </c>
      <c r="G616" s="93" t="s">
        <v>6800</v>
      </c>
    </row>
    <row r="617" spans="1:7" x14ac:dyDescent="0.35">
      <c r="A617" s="88" t="s">
        <v>1802</v>
      </c>
      <c r="B617" s="89"/>
      <c r="C617" s="94" t="s">
        <v>6791</v>
      </c>
      <c r="D617" s="88" t="s">
        <v>6801</v>
      </c>
      <c r="E617" s="91" t="s">
        <v>14195</v>
      </c>
      <c r="F617" s="92" t="s">
        <v>6793</v>
      </c>
      <c r="G617" s="93" t="s">
        <v>6802</v>
      </c>
    </row>
    <row r="618" spans="1:7" x14ac:dyDescent="0.35">
      <c r="A618" s="88" t="s">
        <v>1807</v>
      </c>
      <c r="B618" s="89"/>
      <c r="C618" s="94" t="s">
        <v>6803</v>
      </c>
      <c r="D618" s="88" t="s">
        <v>6804</v>
      </c>
      <c r="E618" s="91" t="s">
        <v>14196</v>
      </c>
      <c r="F618" s="92" t="s">
        <v>6805</v>
      </c>
      <c r="G618" s="93" t="s">
        <v>6806</v>
      </c>
    </row>
    <row r="619" spans="1:7" x14ac:dyDescent="0.35">
      <c r="A619" s="88" t="s">
        <v>1808</v>
      </c>
      <c r="B619" s="89"/>
      <c r="C619" s="94" t="s">
        <v>6807</v>
      </c>
      <c r="D619" s="88" t="s">
        <v>6808</v>
      </c>
      <c r="E619" s="91" t="s">
        <v>14197</v>
      </c>
      <c r="F619" s="92" t="s">
        <v>6809</v>
      </c>
      <c r="G619" s="93" t="s">
        <v>6810</v>
      </c>
    </row>
    <row r="620" spans="1:7" x14ac:dyDescent="0.35">
      <c r="A620" s="88" t="s">
        <v>1813</v>
      </c>
      <c r="B620" s="89"/>
      <c r="C620" s="94" t="s">
        <v>6811</v>
      </c>
    </row>
    <row r="621" spans="1:7" x14ac:dyDescent="0.35">
      <c r="A621" s="88" t="s">
        <v>1822</v>
      </c>
      <c r="B621" s="89"/>
      <c r="C621" s="94" t="s">
        <v>6812</v>
      </c>
      <c r="D621" s="88" t="s">
        <v>6813</v>
      </c>
      <c r="E621" s="91" t="s">
        <v>14198</v>
      </c>
      <c r="F621" s="92" t="s">
        <v>6814</v>
      </c>
      <c r="G621" s="93" t="s">
        <v>6815</v>
      </c>
    </row>
    <row r="622" spans="1:7" x14ac:dyDescent="0.35">
      <c r="A622" s="88" t="s">
        <v>1827</v>
      </c>
      <c r="B622" s="89"/>
      <c r="C622" s="94" t="s">
        <v>6816</v>
      </c>
      <c r="D622" s="88" t="s">
        <v>6817</v>
      </c>
      <c r="E622" s="91" t="s">
        <v>14199</v>
      </c>
      <c r="F622" s="92" t="s">
        <v>6818</v>
      </c>
      <c r="G622" s="93" t="s">
        <v>6819</v>
      </c>
    </row>
    <row r="623" spans="1:7" x14ac:dyDescent="0.35">
      <c r="A623" s="88" t="s">
        <v>1832</v>
      </c>
      <c r="B623" s="89"/>
      <c r="C623" s="94" t="s">
        <v>6820</v>
      </c>
      <c r="D623" s="88" t="s">
        <v>6821</v>
      </c>
      <c r="E623" s="91" t="s">
        <v>14200</v>
      </c>
      <c r="F623" s="92" t="s">
        <v>6822</v>
      </c>
      <c r="G623" s="93" t="s">
        <v>6823</v>
      </c>
    </row>
    <row r="624" spans="1:7" x14ac:dyDescent="0.35">
      <c r="A624" s="88" t="s">
        <v>1837</v>
      </c>
      <c r="B624" s="89"/>
      <c r="C624" s="94" t="s">
        <v>6824</v>
      </c>
      <c r="D624" s="88" t="s">
        <v>6825</v>
      </c>
      <c r="E624" s="91" t="s">
        <v>14201</v>
      </c>
      <c r="F624" s="92" t="s">
        <v>6826</v>
      </c>
      <c r="G624" s="93" t="s">
        <v>6827</v>
      </c>
    </row>
    <row r="625" spans="1:7" x14ac:dyDescent="0.35">
      <c r="A625" s="88" t="s">
        <v>1842</v>
      </c>
      <c r="B625" s="89"/>
      <c r="C625" s="94" t="s">
        <v>6828</v>
      </c>
      <c r="D625" s="88" t="s">
        <v>6829</v>
      </c>
      <c r="E625" s="91" t="s">
        <v>14202</v>
      </c>
      <c r="F625" s="92" t="s">
        <v>6830</v>
      </c>
      <c r="G625" s="93" t="s">
        <v>6831</v>
      </c>
    </row>
    <row r="626" spans="1:7" x14ac:dyDescent="0.35">
      <c r="A626" s="88" t="s">
        <v>1842</v>
      </c>
      <c r="B626" s="89"/>
      <c r="C626" s="94" t="s">
        <v>6828</v>
      </c>
      <c r="D626" s="88" t="s">
        <v>6073</v>
      </c>
      <c r="E626" s="91" t="s">
        <v>13978</v>
      </c>
      <c r="F626" s="92" t="s">
        <v>6074</v>
      </c>
      <c r="G626" s="93" t="s">
        <v>6075</v>
      </c>
    </row>
    <row r="627" spans="1:7" x14ac:dyDescent="0.35">
      <c r="A627" s="88" t="s">
        <v>1847</v>
      </c>
      <c r="B627" s="89"/>
      <c r="C627" s="94" t="s">
        <v>6832</v>
      </c>
    </row>
    <row r="628" spans="1:7" x14ac:dyDescent="0.35">
      <c r="A628" s="88" t="s">
        <v>1852</v>
      </c>
      <c r="B628" s="89"/>
      <c r="C628" s="94" t="s">
        <v>6833</v>
      </c>
      <c r="D628" s="88" t="s">
        <v>6834</v>
      </c>
      <c r="E628" s="91" t="s">
        <v>14203</v>
      </c>
      <c r="F628" s="92" t="s">
        <v>6835</v>
      </c>
      <c r="G628" s="93" t="s">
        <v>6836</v>
      </c>
    </row>
    <row r="629" spans="1:7" x14ac:dyDescent="0.35">
      <c r="A629" s="88" t="s">
        <v>1852</v>
      </c>
      <c r="B629" s="89"/>
      <c r="C629" s="94" t="s">
        <v>6833</v>
      </c>
      <c r="D629" s="88" t="s">
        <v>6837</v>
      </c>
      <c r="E629" s="91" t="s">
        <v>14204</v>
      </c>
      <c r="F629" s="92" t="s">
        <v>6838</v>
      </c>
      <c r="G629" s="93" t="s">
        <v>6839</v>
      </c>
    </row>
    <row r="630" spans="1:7" x14ac:dyDescent="0.35">
      <c r="A630" s="88" t="s">
        <v>1857</v>
      </c>
      <c r="B630" s="89"/>
      <c r="C630" s="94" t="s">
        <v>6840</v>
      </c>
    </row>
    <row r="631" spans="1:7" x14ac:dyDescent="0.35">
      <c r="A631" s="88" t="s">
        <v>1862</v>
      </c>
      <c r="B631" s="89"/>
      <c r="C631" s="94" t="s">
        <v>6841</v>
      </c>
      <c r="D631" s="88" t="s">
        <v>6842</v>
      </c>
      <c r="E631" s="91" t="s">
        <v>14205</v>
      </c>
      <c r="F631" s="92" t="s">
        <v>6843</v>
      </c>
      <c r="G631" s="93" t="s">
        <v>6844</v>
      </c>
    </row>
    <row r="632" spans="1:7" x14ac:dyDescent="0.35">
      <c r="A632" s="88" t="s">
        <v>1862</v>
      </c>
      <c r="B632" s="89"/>
      <c r="C632" s="94" t="s">
        <v>6841</v>
      </c>
      <c r="D632" s="88" t="s">
        <v>6845</v>
      </c>
      <c r="E632" s="91" t="s">
        <v>14206</v>
      </c>
      <c r="F632" s="92" t="s">
        <v>6846</v>
      </c>
      <c r="G632" s="93" t="s">
        <v>6847</v>
      </c>
    </row>
    <row r="633" spans="1:7" x14ac:dyDescent="0.35">
      <c r="A633" s="88" t="s">
        <v>1871</v>
      </c>
      <c r="B633" s="89"/>
      <c r="C633" s="94" t="s">
        <v>6848</v>
      </c>
    </row>
    <row r="634" spans="1:7" x14ac:dyDescent="0.35">
      <c r="A634" s="88" t="s">
        <v>1876</v>
      </c>
      <c r="B634" s="89"/>
      <c r="C634" s="94" t="s">
        <v>6849</v>
      </c>
      <c r="D634" s="88" t="s">
        <v>6850</v>
      </c>
      <c r="E634" s="91" t="s">
        <v>14207</v>
      </c>
      <c r="F634" s="92" t="s">
        <v>5074</v>
      </c>
      <c r="G634" s="93" t="s">
        <v>6851</v>
      </c>
    </row>
    <row r="635" spans="1:7" x14ac:dyDescent="0.35">
      <c r="A635" s="88" t="s">
        <v>1881</v>
      </c>
      <c r="B635" s="89"/>
      <c r="C635" s="94" t="s">
        <v>6852</v>
      </c>
      <c r="D635" s="88" t="s">
        <v>6853</v>
      </c>
      <c r="E635" s="91" t="s">
        <v>14208</v>
      </c>
      <c r="F635" s="92" t="s">
        <v>6854</v>
      </c>
      <c r="G635" s="93" t="s">
        <v>6855</v>
      </c>
    </row>
    <row r="636" spans="1:7" x14ac:dyDescent="0.35">
      <c r="A636" s="88" t="s">
        <v>1881</v>
      </c>
      <c r="B636" s="89"/>
      <c r="C636" s="94" t="s">
        <v>6852</v>
      </c>
      <c r="D636" s="88" t="s">
        <v>6856</v>
      </c>
      <c r="E636" s="91" t="s">
        <v>14209</v>
      </c>
      <c r="F636" s="92" t="s">
        <v>6857</v>
      </c>
      <c r="G636" s="93" t="s">
        <v>6858</v>
      </c>
    </row>
    <row r="637" spans="1:7" x14ac:dyDescent="0.35">
      <c r="A637" s="88" t="s">
        <v>1881</v>
      </c>
      <c r="B637" s="89"/>
      <c r="C637" s="94" t="s">
        <v>6852</v>
      </c>
      <c r="D637" s="88" t="s">
        <v>6859</v>
      </c>
      <c r="E637" s="91" t="s">
        <v>14210</v>
      </c>
      <c r="F637" s="92" t="s">
        <v>6860</v>
      </c>
      <c r="G637" s="93" t="s">
        <v>6861</v>
      </c>
    </row>
    <row r="638" spans="1:7" x14ac:dyDescent="0.35">
      <c r="A638" s="88" t="s">
        <v>1881</v>
      </c>
      <c r="B638" s="89"/>
      <c r="C638" s="94" t="s">
        <v>6852</v>
      </c>
      <c r="D638" s="88" t="s">
        <v>6862</v>
      </c>
      <c r="E638" s="91" t="s">
        <v>14211</v>
      </c>
      <c r="F638" s="92" t="s">
        <v>6863</v>
      </c>
      <c r="G638" s="93" t="s">
        <v>6864</v>
      </c>
    </row>
    <row r="639" spans="1:7" x14ac:dyDescent="0.35">
      <c r="A639" s="88" t="s">
        <v>1881</v>
      </c>
      <c r="B639" s="89"/>
      <c r="C639" s="94" t="s">
        <v>6852</v>
      </c>
      <c r="D639" s="88" t="s">
        <v>6865</v>
      </c>
      <c r="E639" s="91" t="s">
        <v>14212</v>
      </c>
      <c r="F639" s="92" t="s">
        <v>6866</v>
      </c>
      <c r="G639" s="93" t="s">
        <v>6867</v>
      </c>
    </row>
    <row r="640" spans="1:7" x14ac:dyDescent="0.35">
      <c r="A640" s="88" t="s">
        <v>1881</v>
      </c>
      <c r="B640" s="89"/>
      <c r="C640" s="94" t="s">
        <v>6852</v>
      </c>
      <c r="D640" s="88" t="s">
        <v>6868</v>
      </c>
      <c r="E640" s="91" t="s">
        <v>14213</v>
      </c>
      <c r="F640" s="92" t="s">
        <v>6869</v>
      </c>
      <c r="G640" s="93" t="s">
        <v>6870</v>
      </c>
    </row>
    <row r="641" spans="1:7" x14ac:dyDescent="0.35">
      <c r="A641" s="88" t="s">
        <v>1881</v>
      </c>
      <c r="B641" s="89"/>
      <c r="C641" s="94" t="s">
        <v>6852</v>
      </c>
      <c r="D641" s="88" t="s">
        <v>6871</v>
      </c>
      <c r="E641" s="91" t="s">
        <v>14214</v>
      </c>
      <c r="F641" s="92" t="s">
        <v>6872</v>
      </c>
      <c r="G641" s="93" t="s">
        <v>6873</v>
      </c>
    </row>
    <row r="642" spans="1:7" x14ac:dyDescent="0.35">
      <c r="A642" s="88" t="s">
        <v>1881</v>
      </c>
      <c r="B642" s="89"/>
      <c r="C642" s="94" t="s">
        <v>6852</v>
      </c>
      <c r="D642" s="88" t="s">
        <v>6874</v>
      </c>
      <c r="E642" s="91" t="s">
        <v>14215</v>
      </c>
      <c r="F642" s="92" t="s">
        <v>6875</v>
      </c>
      <c r="G642" s="93" t="s">
        <v>6876</v>
      </c>
    </row>
    <row r="643" spans="1:7" x14ac:dyDescent="0.35">
      <c r="A643" s="88" t="s">
        <v>1881</v>
      </c>
      <c r="B643" s="89"/>
      <c r="C643" s="94" t="s">
        <v>6852</v>
      </c>
      <c r="D643" s="88" t="s">
        <v>6877</v>
      </c>
      <c r="E643" s="91" t="s">
        <v>14216</v>
      </c>
      <c r="F643" s="92" t="s">
        <v>6878</v>
      </c>
      <c r="G643" s="93" t="s">
        <v>6879</v>
      </c>
    </row>
    <row r="644" spans="1:7" x14ac:dyDescent="0.35">
      <c r="A644" s="88" t="s">
        <v>1881</v>
      </c>
      <c r="B644" s="89"/>
      <c r="C644" s="94" t="s">
        <v>6852</v>
      </c>
      <c r="D644" s="88" t="s">
        <v>6880</v>
      </c>
      <c r="E644" s="91" t="s">
        <v>14217</v>
      </c>
      <c r="F644" s="92" t="s">
        <v>6881</v>
      </c>
      <c r="G644" s="93" t="s">
        <v>6882</v>
      </c>
    </row>
    <row r="645" spans="1:7" x14ac:dyDescent="0.35">
      <c r="A645" s="88" t="s">
        <v>1881</v>
      </c>
      <c r="B645" s="89"/>
      <c r="C645" s="94" t="s">
        <v>6852</v>
      </c>
      <c r="D645" s="88" t="s">
        <v>6883</v>
      </c>
      <c r="E645" s="91" t="s">
        <v>14218</v>
      </c>
      <c r="F645" s="92" t="s">
        <v>6884</v>
      </c>
      <c r="G645" s="93" t="s">
        <v>6885</v>
      </c>
    </row>
    <row r="646" spans="1:7" x14ac:dyDescent="0.35">
      <c r="A646" s="88" t="s">
        <v>1888</v>
      </c>
      <c r="B646" s="89"/>
      <c r="C646" s="94" t="s">
        <v>6886</v>
      </c>
      <c r="D646" s="88" t="s">
        <v>6887</v>
      </c>
      <c r="E646" s="91" t="s">
        <v>14219</v>
      </c>
      <c r="F646" s="92" t="s">
        <v>6888</v>
      </c>
      <c r="G646" s="93" t="s">
        <v>6889</v>
      </c>
    </row>
    <row r="647" spans="1:7" x14ac:dyDescent="0.35">
      <c r="A647" s="88" t="s">
        <v>1897</v>
      </c>
      <c r="B647" s="89"/>
      <c r="C647" s="90" t="s">
        <v>6890</v>
      </c>
      <c r="D647" s="88" t="s">
        <v>6440</v>
      </c>
      <c r="E647" s="91" t="s">
        <v>14086</v>
      </c>
      <c r="F647" s="92" t="s">
        <v>6441</v>
      </c>
      <c r="G647" s="93" t="s">
        <v>6051</v>
      </c>
    </row>
    <row r="648" spans="1:7" x14ac:dyDescent="0.35">
      <c r="A648" s="88" t="s">
        <v>1897</v>
      </c>
      <c r="B648" s="89"/>
      <c r="C648" s="90" t="s">
        <v>6890</v>
      </c>
      <c r="D648" s="88" t="s">
        <v>6891</v>
      </c>
      <c r="E648" s="91" t="s">
        <v>14220</v>
      </c>
      <c r="F648" s="92" t="s">
        <v>6441</v>
      </c>
      <c r="G648" s="93" t="s">
        <v>6892</v>
      </c>
    </row>
    <row r="649" spans="1:7" x14ac:dyDescent="0.35">
      <c r="A649" s="88" t="s">
        <v>1897</v>
      </c>
      <c r="B649" s="89"/>
      <c r="C649" s="90" t="s">
        <v>6890</v>
      </c>
      <c r="D649" s="88" t="s">
        <v>6893</v>
      </c>
      <c r="E649" s="91" t="s">
        <v>14221</v>
      </c>
      <c r="F649" s="92" t="s">
        <v>6894</v>
      </c>
      <c r="G649" s="93" t="s">
        <v>6051</v>
      </c>
    </row>
    <row r="650" spans="1:7" x14ac:dyDescent="0.35">
      <c r="A650" s="88" t="s">
        <v>1897</v>
      </c>
      <c r="B650" s="89"/>
      <c r="C650" s="90" t="s">
        <v>6890</v>
      </c>
      <c r="D650" s="88" t="s">
        <v>6895</v>
      </c>
      <c r="E650" s="91" t="s">
        <v>14222</v>
      </c>
      <c r="F650" s="92" t="s">
        <v>6896</v>
      </c>
      <c r="G650" s="93" t="s">
        <v>6897</v>
      </c>
    </row>
    <row r="651" spans="1:7" x14ac:dyDescent="0.35">
      <c r="A651" s="88" t="s">
        <v>1897</v>
      </c>
      <c r="B651" s="89"/>
      <c r="C651" s="90" t="s">
        <v>6890</v>
      </c>
      <c r="D651" s="88" t="s">
        <v>6052</v>
      </c>
      <c r="E651" s="91" t="s">
        <v>13972</v>
      </c>
      <c r="F651" s="92" t="s">
        <v>6053</v>
      </c>
      <c r="G651" s="93" t="s">
        <v>6054</v>
      </c>
    </row>
    <row r="652" spans="1:7" x14ac:dyDescent="0.35">
      <c r="A652" s="88" t="s">
        <v>1906</v>
      </c>
      <c r="B652" s="89"/>
      <c r="C652" s="90" t="s">
        <v>6898</v>
      </c>
      <c r="D652" s="88" t="s">
        <v>6899</v>
      </c>
      <c r="E652" s="91" t="s">
        <v>14223</v>
      </c>
      <c r="F652" s="92" t="s">
        <v>6900</v>
      </c>
      <c r="G652" s="93" t="s">
        <v>6901</v>
      </c>
    </row>
    <row r="653" spans="1:7" x14ac:dyDescent="0.35">
      <c r="A653" s="88" t="s">
        <v>1911</v>
      </c>
      <c r="B653" s="89"/>
      <c r="C653" s="90" t="s">
        <v>6902</v>
      </c>
      <c r="D653" s="88" t="s">
        <v>6903</v>
      </c>
      <c r="E653" s="91" t="s">
        <v>14224</v>
      </c>
      <c r="F653" s="92" t="s">
        <v>6116</v>
      </c>
      <c r="G653" s="93" t="s">
        <v>5256</v>
      </c>
    </row>
    <row r="654" spans="1:7" x14ac:dyDescent="0.35">
      <c r="A654" s="88" t="s">
        <v>1920</v>
      </c>
      <c r="B654" s="89"/>
      <c r="C654" s="90" t="s">
        <v>6904</v>
      </c>
      <c r="D654" s="88" t="s">
        <v>6905</v>
      </c>
      <c r="E654" s="91" t="s">
        <v>14225</v>
      </c>
      <c r="F654" s="92" t="s">
        <v>6906</v>
      </c>
      <c r="G654" s="93" t="s">
        <v>6907</v>
      </c>
    </row>
    <row r="655" spans="1:7" x14ac:dyDescent="0.35">
      <c r="A655" s="88" t="s">
        <v>1925</v>
      </c>
      <c r="B655" s="89"/>
      <c r="C655" s="90" t="s">
        <v>6908</v>
      </c>
    </row>
    <row r="656" spans="1:7" x14ac:dyDescent="0.35">
      <c r="A656" s="88" t="s">
        <v>1930</v>
      </c>
      <c r="B656" s="89"/>
      <c r="C656" s="90" t="s">
        <v>6909</v>
      </c>
    </row>
    <row r="657" spans="1:7" x14ac:dyDescent="0.35">
      <c r="A657" s="88" t="s">
        <v>1935</v>
      </c>
      <c r="B657" s="89"/>
      <c r="C657" s="90" t="s">
        <v>6910</v>
      </c>
      <c r="D657" s="88" t="s">
        <v>6911</v>
      </c>
      <c r="E657" s="91" t="s">
        <v>14226</v>
      </c>
      <c r="F657" s="92" t="s">
        <v>6912</v>
      </c>
      <c r="G657" s="93" t="s">
        <v>6913</v>
      </c>
    </row>
    <row r="658" spans="1:7" x14ac:dyDescent="0.35">
      <c r="A658" s="88" t="s">
        <v>1940</v>
      </c>
      <c r="B658" s="89"/>
      <c r="C658" s="90" t="s">
        <v>6914</v>
      </c>
      <c r="D658" s="88" t="s">
        <v>6915</v>
      </c>
      <c r="E658" s="91" t="s">
        <v>14227</v>
      </c>
      <c r="F658" s="92" t="s">
        <v>6916</v>
      </c>
      <c r="G658" s="93" t="s">
        <v>6917</v>
      </c>
    </row>
    <row r="659" spans="1:7" x14ac:dyDescent="0.35">
      <c r="A659" s="88" t="s">
        <v>1940</v>
      </c>
      <c r="B659" s="89"/>
      <c r="C659" s="90" t="s">
        <v>6914</v>
      </c>
      <c r="D659" s="88" t="s">
        <v>6918</v>
      </c>
      <c r="E659" s="91" t="s">
        <v>14228</v>
      </c>
      <c r="F659" s="92" t="s">
        <v>6919</v>
      </c>
      <c r="G659" s="93" t="s">
        <v>6920</v>
      </c>
    </row>
    <row r="660" spans="1:7" x14ac:dyDescent="0.35">
      <c r="A660" s="88" t="s">
        <v>1950</v>
      </c>
      <c r="B660" s="89"/>
      <c r="C660" s="90" t="s">
        <v>6921</v>
      </c>
      <c r="D660" s="88" t="s">
        <v>6922</v>
      </c>
      <c r="E660" s="91" t="s">
        <v>14229</v>
      </c>
      <c r="F660" s="92" t="s">
        <v>6923</v>
      </c>
      <c r="G660" s="93" t="s">
        <v>6924</v>
      </c>
    </row>
    <row r="661" spans="1:7" x14ac:dyDescent="0.35">
      <c r="A661" s="88" t="s">
        <v>1951</v>
      </c>
      <c r="B661" s="89"/>
      <c r="C661" s="90" t="s">
        <v>6925</v>
      </c>
      <c r="D661" s="88" t="s">
        <v>6926</v>
      </c>
      <c r="E661" s="91" t="s">
        <v>14230</v>
      </c>
      <c r="F661" s="92" t="s">
        <v>6927</v>
      </c>
      <c r="G661" s="93" t="s">
        <v>6928</v>
      </c>
    </row>
    <row r="662" spans="1:7" x14ac:dyDescent="0.35">
      <c r="A662" s="88" t="s">
        <v>1956</v>
      </c>
      <c r="B662" s="89"/>
      <c r="C662" s="90" t="s">
        <v>6929</v>
      </c>
      <c r="D662" s="88" t="s">
        <v>6930</v>
      </c>
      <c r="E662" s="91" t="s">
        <v>14231</v>
      </c>
      <c r="F662" s="92" t="s">
        <v>6931</v>
      </c>
      <c r="G662" s="93" t="s">
        <v>6932</v>
      </c>
    </row>
    <row r="663" spans="1:7" x14ac:dyDescent="0.35">
      <c r="A663" s="88" t="s">
        <v>1956</v>
      </c>
      <c r="B663" s="89"/>
      <c r="C663" s="90" t="s">
        <v>6929</v>
      </c>
      <c r="D663" s="88" t="s">
        <v>6933</v>
      </c>
      <c r="E663" s="91" t="s">
        <v>14232</v>
      </c>
      <c r="F663" s="92" t="s">
        <v>6934</v>
      </c>
      <c r="G663" s="93" t="s">
        <v>6932</v>
      </c>
    </row>
    <row r="664" spans="1:7" x14ac:dyDescent="0.35">
      <c r="A664" s="88" t="s">
        <v>1956</v>
      </c>
      <c r="B664" s="89"/>
      <c r="C664" s="90" t="s">
        <v>6929</v>
      </c>
      <c r="D664" s="88" t="s">
        <v>6935</v>
      </c>
      <c r="E664" s="91" t="s">
        <v>14233</v>
      </c>
      <c r="F664" s="92" t="s">
        <v>6936</v>
      </c>
      <c r="G664" s="93" t="s">
        <v>6932</v>
      </c>
    </row>
    <row r="665" spans="1:7" x14ac:dyDescent="0.35">
      <c r="A665" s="88" t="s">
        <v>1956</v>
      </c>
      <c r="B665" s="89"/>
      <c r="C665" s="90" t="s">
        <v>6929</v>
      </c>
      <c r="D665" s="88" t="s">
        <v>6937</v>
      </c>
      <c r="E665" s="91" t="s">
        <v>14234</v>
      </c>
      <c r="F665" s="92" t="s">
        <v>6938</v>
      </c>
      <c r="G665" s="93" t="s">
        <v>6932</v>
      </c>
    </row>
    <row r="666" spans="1:7" x14ac:dyDescent="0.35">
      <c r="A666" s="88" t="s">
        <v>1956</v>
      </c>
      <c r="B666" s="89"/>
      <c r="C666" s="90" t="s">
        <v>6929</v>
      </c>
      <c r="D666" s="88" t="s">
        <v>6939</v>
      </c>
      <c r="E666" s="91" t="s">
        <v>14235</v>
      </c>
      <c r="F666" s="92" t="s">
        <v>6940</v>
      </c>
      <c r="G666" s="93" t="s">
        <v>6932</v>
      </c>
    </row>
    <row r="667" spans="1:7" x14ac:dyDescent="0.35">
      <c r="A667" s="88" t="s">
        <v>1956</v>
      </c>
      <c r="B667" s="89"/>
      <c r="C667" s="90" t="s">
        <v>6929</v>
      </c>
      <c r="D667" s="88" t="s">
        <v>6941</v>
      </c>
      <c r="E667" s="91" t="s">
        <v>14236</v>
      </c>
      <c r="F667" s="92" t="s">
        <v>6942</v>
      </c>
      <c r="G667" s="93" t="s">
        <v>6943</v>
      </c>
    </row>
    <row r="668" spans="1:7" x14ac:dyDescent="0.35">
      <c r="A668" s="88" t="s">
        <v>1961</v>
      </c>
      <c r="B668" s="89"/>
      <c r="C668" s="90" t="s">
        <v>6944</v>
      </c>
      <c r="D668" s="88" t="s">
        <v>6945</v>
      </c>
      <c r="E668" s="91" t="s">
        <v>14237</v>
      </c>
      <c r="F668" s="92" t="s">
        <v>6946</v>
      </c>
      <c r="G668" s="93" t="s">
        <v>6947</v>
      </c>
    </row>
    <row r="669" spans="1:7" x14ac:dyDescent="0.35">
      <c r="A669" s="88" t="s">
        <v>1961</v>
      </c>
      <c r="B669" s="89"/>
      <c r="C669" s="90" t="s">
        <v>6944</v>
      </c>
      <c r="D669" s="88" t="s">
        <v>6948</v>
      </c>
      <c r="E669" s="91" t="s">
        <v>14238</v>
      </c>
      <c r="F669" s="92" t="s">
        <v>6949</v>
      </c>
      <c r="G669" s="93" t="s">
        <v>6950</v>
      </c>
    </row>
    <row r="670" spans="1:7" x14ac:dyDescent="0.35">
      <c r="A670" s="88" t="s">
        <v>1961</v>
      </c>
      <c r="B670" s="89"/>
      <c r="C670" s="90" t="s">
        <v>6944</v>
      </c>
      <c r="D670" s="88" t="s">
        <v>6951</v>
      </c>
      <c r="E670" s="91" t="s">
        <v>14239</v>
      </c>
      <c r="F670" s="92" t="s">
        <v>6952</v>
      </c>
      <c r="G670" s="93" t="s">
        <v>6953</v>
      </c>
    </row>
    <row r="671" spans="1:7" x14ac:dyDescent="0.35">
      <c r="A671" s="88" t="s">
        <v>1970</v>
      </c>
      <c r="B671" s="89"/>
      <c r="C671" s="90" t="s">
        <v>6954</v>
      </c>
    </row>
    <row r="672" spans="1:7" x14ac:dyDescent="0.35">
      <c r="A672" s="88" t="s">
        <v>1975</v>
      </c>
      <c r="B672" s="89"/>
      <c r="C672" s="90" t="s">
        <v>6955</v>
      </c>
      <c r="D672" s="88" t="s">
        <v>6956</v>
      </c>
      <c r="E672" s="91" t="s">
        <v>14240</v>
      </c>
      <c r="F672" s="92" t="s">
        <v>6957</v>
      </c>
      <c r="G672" s="93" t="s">
        <v>6958</v>
      </c>
    </row>
    <row r="673" spans="1:7" x14ac:dyDescent="0.35">
      <c r="A673" s="88" t="s">
        <v>1980</v>
      </c>
      <c r="B673" s="89"/>
      <c r="C673" s="90" t="s">
        <v>6959</v>
      </c>
      <c r="D673" s="88" t="s">
        <v>6960</v>
      </c>
      <c r="E673" s="91" t="s">
        <v>14241</v>
      </c>
      <c r="F673" s="92" t="s">
        <v>6961</v>
      </c>
      <c r="G673" s="93" t="s">
        <v>6962</v>
      </c>
    </row>
    <row r="674" spans="1:7" x14ac:dyDescent="0.35">
      <c r="A674" s="88" t="s">
        <v>1985</v>
      </c>
      <c r="B674" s="89"/>
      <c r="C674" s="90" t="s">
        <v>6963</v>
      </c>
      <c r="D674" s="88" t="s">
        <v>6964</v>
      </c>
      <c r="E674" s="91" t="s">
        <v>14242</v>
      </c>
      <c r="F674" s="92" t="s">
        <v>6965</v>
      </c>
      <c r="G674" s="93" t="s">
        <v>6966</v>
      </c>
    </row>
    <row r="675" spans="1:7" x14ac:dyDescent="0.35">
      <c r="A675" s="88" t="s">
        <v>1985</v>
      </c>
      <c r="B675" s="89"/>
      <c r="C675" s="90" t="s">
        <v>6963</v>
      </c>
      <c r="D675" s="88" t="s">
        <v>6967</v>
      </c>
      <c r="E675" s="91" t="s">
        <v>14243</v>
      </c>
      <c r="F675" s="92" t="s">
        <v>6968</v>
      </c>
      <c r="G675" s="93" t="s">
        <v>6969</v>
      </c>
    </row>
    <row r="676" spans="1:7" x14ac:dyDescent="0.35">
      <c r="A676" s="88" t="s">
        <v>1985</v>
      </c>
      <c r="B676" s="89"/>
      <c r="C676" s="90" t="s">
        <v>6963</v>
      </c>
      <c r="D676" s="88" t="s">
        <v>6970</v>
      </c>
      <c r="E676" s="91" t="s">
        <v>14244</v>
      </c>
      <c r="F676" s="92" t="s">
        <v>6971</v>
      </c>
      <c r="G676" s="93" t="s">
        <v>6972</v>
      </c>
    </row>
    <row r="677" spans="1:7" x14ac:dyDescent="0.35">
      <c r="A677" s="88" t="s">
        <v>1985</v>
      </c>
      <c r="B677" s="89"/>
      <c r="C677" s="90" t="s">
        <v>6963</v>
      </c>
      <c r="D677" s="88" t="s">
        <v>6973</v>
      </c>
      <c r="E677" s="91" t="s">
        <v>14245</v>
      </c>
      <c r="F677" s="92" t="s">
        <v>6974</v>
      </c>
      <c r="G677" s="93" t="s">
        <v>6975</v>
      </c>
    </row>
    <row r="678" spans="1:7" x14ac:dyDescent="0.35">
      <c r="A678" s="88" t="s">
        <v>1990</v>
      </c>
      <c r="B678" s="89"/>
      <c r="C678" s="90" t="s">
        <v>6976</v>
      </c>
      <c r="D678" s="88" t="s">
        <v>6977</v>
      </c>
      <c r="E678" s="91" t="s">
        <v>14246</v>
      </c>
      <c r="F678" s="92" t="s">
        <v>6978</v>
      </c>
      <c r="G678" s="93" t="s">
        <v>6979</v>
      </c>
    </row>
    <row r="679" spans="1:7" x14ac:dyDescent="0.35">
      <c r="A679" s="88" t="s">
        <v>1990</v>
      </c>
      <c r="B679" s="89"/>
      <c r="C679" s="90" t="s">
        <v>6976</v>
      </c>
      <c r="D679" s="88" t="s">
        <v>6980</v>
      </c>
      <c r="E679" s="91" t="s">
        <v>14247</v>
      </c>
      <c r="F679" s="92" t="s">
        <v>6981</v>
      </c>
      <c r="G679" s="93" t="s">
        <v>6982</v>
      </c>
    </row>
    <row r="680" spans="1:7" x14ac:dyDescent="0.35">
      <c r="A680" s="88" t="s">
        <v>1995</v>
      </c>
      <c r="B680" s="89"/>
      <c r="C680" s="90" t="s">
        <v>6983</v>
      </c>
      <c r="D680" s="88" t="s">
        <v>6984</v>
      </c>
      <c r="E680" s="91" t="s">
        <v>14248</v>
      </c>
      <c r="F680" s="92" t="s">
        <v>6985</v>
      </c>
      <c r="G680" s="93" t="s">
        <v>6986</v>
      </c>
    </row>
    <row r="681" spans="1:7" x14ac:dyDescent="0.35">
      <c r="A681" s="88" t="s">
        <v>1995</v>
      </c>
      <c r="B681" s="89"/>
      <c r="C681" s="90" t="s">
        <v>6983</v>
      </c>
      <c r="D681" s="88" t="s">
        <v>6987</v>
      </c>
      <c r="E681" s="91" t="s">
        <v>14249</v>
      </c>
      <c r="F681" s="92" t="s">
        <v>6988</v>
      </c>
      <c r="G681" s="93" t="s">
        <v>6989</v>
      </c>
    </row>
    <row r="682" spans="1:7" x14ac:dyDescent="0.35">
      <c r="A682" s="88" t="s">
        <v>2000</v>
      </c>
      <c r="B682" s="89"/>
      <c r="C682" s="90" t="s">
        <v>6990</v>
      </c>
      <c r="D682" s="88" t="s">
        <v>6991</v>
      </c>
      <c r="E682" s="91" t="s">
        <v>14250</v>
      </c>
      <c r="F682" s="92" t="s">
        <v>6992</v>
      </c>
      <c r="G682" s="93" t="s">
        <v>6993</v>
      </c>
    </row>
    <row r="683" spans="1:7" x14ac:dyDescent="0.35">
      <c r="A683" s="88" t="s">
        <v>2005</v>
      </c>
      <c r="B683" s="89"/>
      <c r="C683" s="90" t="s">
        <v>6994</v>
      </c>
      <c r="D683" s="88" t="s">
        <v>6995</v>
      </c>
      <c r="E683" s="91" t="s">
        <v>14251</v>
      </c>
      <c r="F683" s="92" t="s">
        <v>6996</v>
      </c>
      <c r="G683" s="93" t="s">
        <v>6997</v>
      </c>
    </row>
    <row r="684" spans="1:7" x14ac:dyDescent="0.35">
      <c r="A684" s="88" t="s">
        <v>2005</v>
      </c>
      <c r="B684" s="89"/>
      <c r="C684" s="90" t="s">
        <v>6994</v>
      </c>
      <c r="D684" s="88" t="s">
        <v>6998</v>
      </c>
      <c r="E684" s="91" t="s">
        <v>14252</v>
      </c>
      <c r="F684" s="92" t="s">
        <v>6999</v>
      </c>
      <c r="G684" s="93" t="s">
        <v>7000</v>
      </c>
    </row>
    <row r="685" spans="1:7" x14ac:dyDescent="0.35">
      <c r="A685" s="88" t="s">
        <v>2010</v>
      </c>
      <c r="B685" s="89"/>
      <c r="C685" s="90" t="s">
        <v>7001</v>
      </c>
      <c r="D685" s="88" t="s">
        <v>7002</v>
      </c>
      <c r="E685" s="91" t="s">
        <v>14253</v>
      </c>
      <c r="F685" s="92" t="s">
        <v>7003</v>
      </c>
      <c r="G685" s="93" t="s">
        <v>7004</v>
      </c>
    </row>
    <row r="686" spans="1:7" x14ac:dyDescent="0.35">
      <c r="A686" s="88" t="s">
        <v>2015</v>
      </c>
      <c r="B686" s="89"/>
      <c r="C686" s="90" t="s">
        <v>7005</v>
      </c>
      <c r="D686" s="88" t="s">
        <v>7006</v>
      </c>
      <c r="E686" s="91" t="s">
        <v>14254</v>
      </c>
      <c r="F686" s="92" t="s">
        <v>7007</v>
      </c>
      <c r="G686" s="93" t="s">
        <v>7008</v>
      </c>
    </row>
    <row r="687" spans="1:7" x14ac:dyDescent="0.35">
      <c r="A687" s="88" t="s">
        <v>2020</v>
      </c>
      <c r="B687" s="89"/>
      <c r="C687" s="90" t="s">
        <v>7009</v>
      </c>
      <c r="D687" s="88" t="s">
        <v>7010</v>
      </c>
      <c r="E687" s="91" t="s">
        <v>14255</v>
      </c>
      <c r="F687" s="92" t="s">
        <v>7011</v>
      </c>
      <c r="G687" s="93" t="s">
        <v>7012</v>
      </c>
    </row>
    <row r="688" spans="1:7" x14ac:dyDescent="0.35">
      <c r="A688" s="88" t="s">
        <v>2020</v>
      </c>
      <c r="B688" s="89"/>
      <c r="C688" s="90" t="s">
        <v>7009</v>
      </c>
      <c r="D688" s="88" t="s">
        <v>4955</v>
      </c>
      <c r="E688" s="91" t="s">
        <v>13638</v>
      </c>
      <c r="F688" s="92" t="s">
        <v>4956</v>
      </c>
      <c r="G688" s="93" t="s">
        <v>4957</v>
      </c>
    </row>
    <row r="689" spans="1:7" x14ac:dyDescent="0.35">
      <c r="A689" s="88" t="s">
        <v>2020</v>
      </c>
      <c r="B689" s="89"/>
      <c r="C689" s="90" t="s">
        <v>7009</v>
      </c>
      <c r="D689" s="88" t="s">
        <v>7013</v>
      </c>
      <c r="E689" s="91" t="s">
        <v>14256</v>
      </c>
      <c r="F689" s="92" t="s">
        <v>7014</v>
      </c>
      <c r="G689" s="93" t="s">
        <v>7015</v>
      </c>
    </row>
    <row r="690" spans="1:7" x14ac:dyDescent="0.35">
      <c r="A690" s="88" t="s">
        <v>2020</v>
      </c>
      <c r="B690" s="89"/>
      <c r="C690" s="90" t="s">
        <v>7009</v>
      </c>
      <c r="D690" s="88" t="s">
        <v>7016</v>
      </c>
      <c r="E690" s="91" t="s">
        <v>14257</v>
      </c>
      <c r="F690" s="92" t="s">
        <v>7017</v>
      </c>
      <c r="G690" s="93" t="s">
        <v>7018</v>
      </c>
    </row>
    <row r="691" spans="1:7" x14ac:dyDescent="0.35">
      <c r="A691" s="88" t="s">
        <v>2020</v>
      </c>
      <c r="B691" s="89"/>
      <c r="C691" s="90" t="s">
        <v>7009</v>
      </c>
      <c r="D691" s="88" t="s">
        <v>7019</v>
      </c>
      <c r="E691" s="91" t="s">
        <v>14258</v>
      </c>
      <c r="F691" s="92" t="s">
        <v>7020</v>
      </c>
      <c r="G691" s="93" t="s">
        <v>7021</v>
      </c>
    </row>
    <row r="692" spans="1:7" x14ac:dyDescent="0.35">
      <c r="A692" s="88" t="s">
        <v>2025</v>
      </c>
      <c r="B692" s="89"/>
      <c r="C692" s="90" t="s">
        <v>7022</v>
      </c>
      <c r="D692" s="88" t="s">
        <v>7023</v>
      </c>
      <c r="E692" s="91" t="s">
        <v>14259</v>
      </c>
      <c r="F692" s="92" t="s">
        <v>7024</v>
      </c>
      <c r="G692" s="93" t="s">
        <v>7025</v>
      </c>
    </row>
    <row r="693" spans="1:7" x14ac:dyDescent="0.35">
      <c r="A693" s="88" t="s">
        <v>2030</v>
      </c>
      <c r="B693" s="89"/>
      <c r="C693" s="90" t="s">
        <v>7026</v>
      </c>
      <c r="D693" s="88" t="s">
        <v>7027</v>
      </c>
      <c r="E693" s="91" t="s">
        <v>14260</v>
      </c>
      <c r="F693" s="92" t="s">
        <v>7028</v>
      </c>
      <c r="G693" s="93" t="s">
        <v>7029</v>
      </c>
    </row>
    <row r="694" spans="1:7" x14ac:dyDescent="0.35">
      <c r="A694" s="88" t="s">
        <v>2035</v>
      </c>
      <c r="B694" s="89"/>
      <c r="C694" s="90" t="s">
        <v>7030</v>
      </c>
      <c r="D694" s="88" t="s">
        <v>7031</v>
      </c>
      <c r="E694" s="91" t="s">
        <v>14261</v>
      </c>
      <c r="F694" s="92" t="s">
        <v>7032</v>
      </c>
      <c r="G694" s="93" t="s">
        <v>7033</v>
      </c>
    </row>
    <row r="695" spans="1:7" x14ac:dyDescent="0.35">
      <c r="A695" s="88" t="s">
        <v>2044</v>
      </c>
      <c r="B695" s="89"/>
      <c r="C695" s="90" t="s">
        <v>7034</v>
      </c>
    </row>
    <row r="696" spans="1:7" x14ac:dyDescent="0.35">
      <c r="A696" s="88" t="s">
        <v>2049</v>
      </c>
      <c r="B696" s="89"/>
      <c r="C696" s="90" t="s">
        <v>7035</v>
      </c>
      <c r="D696" s="88" t="s">
        <v>7036</v>
      </c>
      <c r="E696" s="91" t="s">
        <v>14262</v>
      </c>
      <c r="F696" s="92" t="s">
        <v>7037</v>
      </c>
      <c r="G696" s="93" t="s">
        <v>7038</v>
      </c>
    </row>
    <row r="697" spans="1:7" x14ac:dyDescent="0.35">
      <c r="A697" s="88" t="s">
        <v>2063</v>
      </c>
      <c r="B697" s="89"/>
      <c r="C697" s="90" t="s">
        <v>7039</v>
      </c>
      <c r="D697" s="88" t="s">
        <v>7040</v>
      </c>
      <c r="E697" s="91" t="s">
        <v>14263</v>
      </c>
      <c r="F697" s="92" t="s">
        <v>7041</v>
      </c>
      <c r="G697" s="93" t="s">
        <v>7042</v>
      </c>
    </row>
    <row r="698" spans="1:7" x14ac:dyDescent="0.35">
      <c r="A698" s="88" t="s">
        <v>2063</v>
      </c>
      <c r="B698" s="89"/>
      <c r="C698" s="90" t="s">
        <v>7039</v>
      </c>
      <c r="D698" s="88" t="s">
        <v>7043</v>
      </c>
      <c r="E698" s="91" t="s">
        <v>14264</v>
      </c>
      <c r="F698" s="92" t="s">
        <v>7044</v>
      </c>
      <c r="G698" s="93" t="s">
        <v>7045</v>
      </c>
    </row>
    <row r="699" spans="1:7" x14ac:dyDescent="0.35">
      <c r="A699" s="88" t="s">
        <v>2068</v>
      </c>
      <c r="B699" s="89"/>
      <c r="C699" s="90" t="s">
        <v>7046</v>
      </c>
      <c r="D699" s="88" t="s">
        <v>7047</v>
      </c>
      <c r="E699" s="91" t="s">
        <v>14265</v>
      </c>
      <c r="F699" s="92" t="s">
        <v>7048</v>
      </c>
      <c r="G699" s="93" t="s">
        <v>7049</v>
      </c>
    </row>
    <row r="700" spans="1:7" x14ac:dyDescent="0.35">
      <c r="A700" s="88" t="s">
        <v>2068</v>
      </c>
      <c r="B700" s="89"/>
      <c r="C700" s="90" t="s">
        <v>7046</v>
      </c>
      <c r="D700" s="88" t="s">
        <v>7050</v>
      </c>
      <c r="E700" s="91" t="s">
        <v>14266</v>
      </c>
      <c r="F700" s="92" t="s">
        <v>7051</v>
      </c>
      <c r="G700" s="93" t="s">
        <v>7052</v>
      </c>
    </row>
    <row r="701" spans="1:7" x14ac:dyDescent="0.35">
      <c r="A701" s="88" t="s">
        <v>2068</v>
      </c>
      <c r="B701" s="89"/>
      <c r="C701" s="90" t="s">
        <v>7046</v>
      </c>
      <c r="D701" s="88" t="s">
        <v>7053</v>
      </c>
      <c r="E701" s="91" t="s">
        <v>14267</v>
      </c>
      <c r="F701" s="92" t="s">
        <v>7054</v>
      </c>
      <c r="G701" s="93" t="s">
        <v>7055</v>
      </c>
    </row>
    <row r="702" spans="1:7" x14ac:dyDescent="0.35">
      <c r="A702" s="88" t="s">
        <v>2068</v>
      </c>
      <c r="B702" s="89"/>
      <c r="C702" s="90" t="s">
        <v>7046</v>
      </c>
      <c r="D702" s="88" t="s">
        <v>7056</v>
      </c>
      <c r="E702" s="91" t="s">
        <v>14268</v>
      </c>
      <c r="F702" s="92" t="s">
        <v>7057</v>
      </c>
      <c r="G702" s="93" t="s">
        <v>7058</v>
      </c>
    </row>
    <row r="703" spans="1:7" x14ac:dyDescent="0.35">
      <c r="A703" s="88" t="s">
        <v>2068</v>
      </c>
      <c r="B703" s="89"/>
      <c r="C703" s="90" t="s">
        <v>7046</v>
      </c>
      <c r="D703" s="88" t="s">
        <v>7059</v>
      </c>
      <c r="E703" s="91" t="s">
        <v>14269</v>
      </c>
      <c r="F703" s="92" t="s">
        <v>7060</v>
      </c>
      <c r="G703" s="93" t="s">
        <v>7061</v>
      </c>
    </row>
    <row r="704" spans="1:7" x14ac:dyDescent="0.35">
      <c r="A704" s="88" t="s">
        <v>2073</v>
      </c>
      <c r="B704" s="89"/>
      <c r="C704" s="90" t="s">
        <v>7062</v>
      </c>
      <c r="D704" s="88" t="s">
        <v>7063</v>
      </c>
      <c r="E704" s="91" t="s">
        <v>14270</v>
      </c>
      <c r="F704" s="92" t="s">
        <v>7064</v>
      </c>
      <c r="G704" s="93" t="s">
        <v>7065</v>
      </c>
    </row>
    <row r="705" spans="1:7" x14ac:dyDescent="0.35">
      <c r="A705" s="88" t="s">
        <v>2078</v>
      </c>
      <c r="B705" s="89"/>
      <c r="C705" s="95" t="s">
        <v>7066</v>
      </c>
      <c r="D705" s="88" t="s">
        <v>7067</v>
      </c>
      <c r="E705" s="91" t="s">
        <v>14271</v>
      </c>
      <c r="F705" s="92" t="s">
        <v>7068</v>
      </c>
      <c r="G705" s="93" t="s">
        <v>7069</v>
      </c>
    </row>
    <row r="706" spans="1:7" x14ac:dyDescent="0.35">
      <c r="A706" s="88" t="s">
        <v>2078</v>
      </c>
      <c r="B706" s="89"/>
      <c r="C706" s="95" t="s">
        <v>7066</v>
      </c>
      <c r="D706" s="88" t="s">
        <v>7070</v>
      </c>
      <c r="E706" s="91" t="s">
        <v>14272</v>
      </c>
      <c r="F706" s="92" t="s">
        <v>7071</v>
      </c>
      <c r="G706" s="93" t="s">
        <v>7072</v>
      </c>
    </row>
    <row r="707" spans="1:7" x14ac:dyDescent="0.35">
      <c r="A707" s="88" t="s">
        <v>2083</v>
      </c>
      <c r="B707" s="89"/>
      <c r="C707" s="95" t="s">
        <v>7073</v>
      </c>
      <c r="D707" s="88" t="s">
        <v>7074</v>
      </c>
      <c r="E707" s="91" t="s">
        <v>14273</v>
      </c>
      <c r="F707" s="92" t="s">
        <v>7075</v>
      </c>
      <c r="G707" s="93" t="s">
        <v>7076</v>
      </c>
    </row>
    <row r="708" spans="1:7" x14ac:dyDescent="0.35">
      <c r="A708" s="88" t="s">
        <v>2092</v>
      </c>
      <c r="B708" s="89"/>
      <c r="C708" s="95" t="s">
        <v>7077</v>
      </c>
    </row>
    <row r="709" spans="1:7" x14ac:dyDescent="0.35">
      <c r="A709" s="88" t="s">
        <v>2096</v>
      </c>
      <c r="B709" s="89"/>
      <c r="C709" s="95" t="s">
        <v>7078</v>
      </c>
      <c r="D709" s="88" t="s">
        <v>7079</v>
      </c>
      <c r="E709" s="91" t="s">
        <v>14274</v>
      </c>
      <c r="F709" s="92" t="s">
        <v>7080</v>
      </c>
      <c r="G709" s="93" t="s">
        <v>7081</v>
      </c>
    </row>
    <row r="710" spans="1:7" x14ac:dyDescent="0.35">
      <c r="A710" s="88" t="s">
        <v>2101</v>
      </c>
      <c r="B710" s="89"/>
      <c r="C710" s="95" t="s">
        <v>7082</v>
      </c>
      <c r="D710" s="88" t="s">
        <v>7083</v>
      </c>
      <c r="E710" s="91" t="s">
        <v>14275</v>
      </c>
      <c r="F710" s="92" t="s">
        <v>7084</v>
      </c>
      <c r="G710" s="93" t="s">
        <v>7085</v>
      </c>
    </row>
    <row r="711" spans="1:7" x14ac:dyDescent="0.35">
      <c r="A711" s="88" t="s">
        <v>2106</v>
      </c>
      <c r="B711" s="89"/>
      <c r="C711" s="95" t="s">
        <v>7086</v>
      </c>
      <c r="D711" s="88" t="s">
        <v>7087</v>
      </c>
      <c r="E711" s="91" t="s">
        <v>14276</v>
      </c>
      <c r="F711" s="92" t="s">
        <v>7088</v>
      </c>
      <c r="G711" s="93" t="s">
        <v>7089</v>
      </c>
    </row>
    <row r="712" spans="1:7" x14ac:dyDescent="0.35">
      <c r="A712" s="88" t="s">
        <v>2111</v>
      </c>
      <c r="B712" s="89"/>
      <c r="C712" s="95" t="s">
        <v>7090</v>
      </c>
      <c r="D712" s="88" t="s">
        <v>7091</v>
      </c>
      <c r="E712" s="91" t="s">
        <v>14277</v>
      </c>
      <c r="F712" s="92" t="s">
        <v>7092</v>
      </c>
      <c r="G712" s="93" t="s">
        <v>7093</v>
      </c>
    </row>
    <row r="713" spans="1:7" x14ac:dyDescent="0.35">
      <c r="A713" s="88" t="s">
        <v>2111</v>
      </c>
      <c r="B713" s="89"/>
      <c r="C713" s="95" t="s">
        <v>7090</v>
      </c>
      <c r="D713" s="88" t="s">
        <v>7094</v>
      </c>
      <c r="E713" s="91" t="s">
        <v>14278</v>
      </c>
      <c r="F713" s="92" t="s">
        <v>7095</v>
      </c>
      <c r="G713" s="93" t="s">
        <v>7096</v>
      </c>
    </row>
    <row r="714" spans="1:7" x14ac:dyDescent="0.35">
      <c r="A714" s="88" t="s">
        <v>2128</v>
      </c>
      <c r="B714" s="89"/>
      <c r="C714" s="95" t="s">
        <v>7097</v>
      </c>
      <c r="D714" s="88" t="s">
        <v>7098</v>
      </c>
      <c r="E714" s="91" t="s">
        <v>14279</v>
      </c>
      <c r="F714" s="92" t="s">
        <v>7099</v>
      </c>
      <c r="G714" s="93" t="s">
        <v>7100</v>
      </c>
    </row>
    <row r="715" spans="1:7" x14ac:dyDescent="0.35">
      <c r="A715" s="88" t="s">
        <v>2133</v>
      </c>
      <c r="B715" s="89"/>
      <c r="C715" s="95" t="s">
        <v>7101</v>
      </c>
      <c r="D715" s="88" t="s">
        <v>7102</v>
      </c>
      <c r="E715" s="91" t="s">
        <v>14280</v>
      </c>
      <c r="F715" s="92" t="s">
        <v>7103</v>
      </c>
      <c r="G715" s="93" t="s">
        <v>7104</v>
      </c>
    </row>
    <row r="716" spans="1:7" x14ac:dyDescent="0.35">
      <c r="A716" s="88" t="s">
        <v>2138</v>
      </c>
      <c r="B716" s="89"/>
      <c r="C716" s="95" t="s">
        <v>7105</v>
      </c>
      <c r="D716" s="88" t="s">
        <v>4955</v>
      </c>
      <c r="E716" s="91" t="s">
        <v>13638</v>
      </c>
      <c r="F716" s="92" t="s">
        <v>4956</v>
      </c>
      <c r="G716" s="93" t="s">
        <v>4957</v>
      </c>
    </row>
    <row r="717" spans="1:7" x14ac:dyDescent="0.35">
      <c r="A717" s="88" t="s">
        <v>2138</v>
      </c>
      <c r="B717" s="89"/>
      <c r="C717" s="95" t="s">
        <v>7105</v>
      </c>
      <c r="D717" s="88" t="s">
        <v>7106</v>
      </c>
      <c r="E717" s="91" t="s">
        <v>14281</v>
      </c>
      <c r="F717" s="92" t="s">
        <v>7107</v>
      </c>
      <c r="G717" s="93" t="s">
        <v>7108</v>
      </c>
    </row>
    <row r="718" spans="1:7" x14ac:dyDescent="0.35">
      <c r="A718" s="88" t="s">
        <v>2138</v>
      </c>
      <c r="B718" s="89"/>
      <c r="C718" s="95" t="s">
        <v>7105</v>
      </c>
      <c r="D718" s="88" t="s">
        <v>6073</v>
      </c>
      <c r="E718" s="91" t="s">
        <v>13978</v>
      </c>
      <c r="F718" s="92" t="s">
        <v>6074</v>
      </c>
      <c r="G718" s="93" t="s">
        <v>6075</v>
      </c>
    </row>
    <row r="719" spans="1:7" x14ac:dyDescent="0.35">
      <c r="A719" s="88" t="s">
        <v>2146</v>
      </c>
      <c r="B719" s="89"/>
      <c r="C719" s="95" t="s">
        <v>7109</v>
      </c>
      <c r="D719" s="88" t="s">
        <v>7110</v>
      </c>
      <c r="E719" s="91" t="s">
        <v>14282</v>
      </c>
      <c r="F719" s="92" t="s">
        <v>7111</v>
      </c>
      <c r="G719" s="93" t="s">
        <v>7112</v>
      </c>
    </row>
    <row r="720" spans="1:7" x14ac:dyDescent="0.35">
      <c r="A720" s="88" t="s">
        <v>2146</v>
      </c>
      <c r="B720" s="89"/>
      <c r="C720" s="95" t="s">
        <v>7109</v>
      </c>
      <c r="D720" s="88" t="s">
        <v>7113</v>
      </c>
      <c r="E720" s="91" t="s">
        <v>14283</v>
      </c>
      <c r="F720" s="92" t="s">
        <v>7114</v>
      </c>
      <c r="G720" s="93" t="s">
        <v>7112</v>
      </c>
    </row>
    <row r="721" spans="1:7" x14ac:dyDescent="0.35">
      <c r="A721" s="88" t="s">
        <v>2146</v>
      </c>
      <c r="B721" s="89"/>
      <c r="C721" s="95" t="s">
        <v>7109</v>
      </c>
      <c r="D721" s="88" t="s">
        <v>7115</v>
      </c>
      <c r="E721" s="91" t="s">
        <v>14284</v>
      </c>
      <c r="F721" s="92" t="s">
        <v>7116</v>
      </c>
      <c r="G721" s="93" t="s">
        <v>7112</v>
      </c>
    </row>
    <row r="722" spans="1:7" x14ac:dyDescent="0.35">
      <c r="A722" s="88" t="s">
        <v>2146</v>
      </c>
      <c r="B722" s="89"/>
      <c r="C722" s="95" t="s">
        <v>7109</v>
      </c>
      <c r="D722" s="88" t="s">
        <v>7117</v>
      </c>
      <c r="E722" s="91" t="s">
        <v>14285</v>
      </c>
      <c r="F722" s="92" t="s">
        <v>7118</v>
      </c>
      <c r="G722" s="93" t="s">
        <v>7112</v>
      </c>
    </row>
    <row r="723" spans="1:7" x14ac:dyDescent="0.35">
      <c r="A723" s="88" t="s">
        <v>2151</v>
      </c>
      <c r="B723" s="89"/>
      <c r="C723" s="95" t="s">
        <v>7119</v>
      </c>
      <c r="D723" s="88" t="s">
        <v>7120</v>
      </c>
      <c r="E723" s="91" t="s">
        <v>14286</v>
      </c>
      <c r="F723" s="92" t="s">
        <v>7121</v>
      </c>
      <c r="G723" s="93" t="s">
        <v>7122</v>
      </c>
    </row>
    <row r="724" spans="1:7" x14ac:dyDescent="0.35">
      <c r="A724" s="88" t="s">
        <v>2158</v>
      </c>
      <c r="B724" s="89"/>
      <c r="C724" s="95" t="s">
        <v>7123</v>
      </c>
      <c r="D724" s="88" t="s">
        <v>7124</v>
      </c>
      <c r="E724" s="91" t="s">
        <v>14287</v>
      </c>
      <c r="F724" s="92" t="s">
        <v>7125</v>
      </c>
      <c r="G724" s="93" t="s">
        <v>7126</v>
      </c>
    </row>
    <row r="725" spans="1:7" x14ac:dyDescent="0.35">
      <c r="A725" s="88" t="s">
        <v>2163</v>
      </c>
      <c r="B725" s="89"/>
      <c r="C725" s="95" t="s">
        <v>7127</v>
      </c>
      <c r="D725" s="88" t="s">
        <v>7128</v>
      </c>
      <c r="E725" s="91" t="s">
        <v>14288</v>
      </c>
      <c r="F725" s="92" t="s">
        <v>7129</v>
      </c>
      <c r="G725" s="93" t="s">
        <v>7130</v>
      </c>
    </row>
    <row r="726" spans="1:7" x14ac:dyDescent="0.35">
      <c r="A726" s="88" t="s">
        <v>2163</v>
      </c>
      <c r="B726" s="89"/>
      <c r="C726" s="95" t="s">
        <v>7127</v>
      </c>
      <c r="D726" s="88" t="s">
        <v>5379</v>
      </c>
      <c r="E726" s="91" t="s">
        <v>13767</v>
      </c>
      <c r="F726" s="92" t="s">
        <v>5380</v>
      </c>
      <c r="G726" s="93" t="s">
        <v>5381</v>
      </c>
    </row>
    <row r="727" spans="1:7" x14ac:dyDescent="0.35">
      <c r="A727" s="88" t="s">
        <v>2163</v>
      </c>
      <c r="B727" s="89"/>
      <c r="C727" s="95" t="s">
        <v>7127</v>
      </c>
      <c r="D727" s="88" t="s">
        <v>7131</v>
      </c>
      <c r="E727" s="91" t="s">
        <v>14289</v>
      </c>
      <c r="F727" s="92" t="s">
        <v>7132</v>
      </c>
      <c r="G727" s="93" t="s">
        <v>7133</v>
      </c>
    </row>
    <row r="728" spans="1:7" x14ac:dyDescent="0.35">
      <c r="A728" s="88" t="s">
        <v>2174</v>
      </c>
      <c r="B728" s="89"/>
      <c r="C728" s="95" t="s">
        <v>7134</v>
      </c>
      <c r="D728" s="88" t="s">
        <v>7135</v>
      </c>
      <c r="E728" s="91" t="s">
        <v>14290</v>
      </c>
      <c r="F728" s="92" t="s">
        <v>7136</v>
      </c>
      <c r="G728" s="93" t="s">
        <v>7137</v>
      </c>
    </row>
    <row r="729" spans="1:7" x14ac:dyDescent="0.35">
      <c r="A729" s="88" t="s">
        <v>2181</v>
      </c>
      <c r="B729" s="89"/>
      <c r="C729" s="95" t="s">
        <v>7138</v>
      </c>
      <c r="D729" s="88" t="s">
        <v>7139</v>
      </c>
      <c r="E729" s="91" t="s">
        <v>14291</v>
      </c>
      <c r="F729" s="92" t="s">
        <v>7140</v>
      </c>
      <c r="G729" s="93" t="s">
        <v>5148</v>
      </c>
    </row>
    <row r="730" spans="1:7" x14ac:dyDescent="0.35">
      <c r="A730" s="88" t="s">
        <v>2181</v>
      </c>
      <c r="B730" s="89"/>
      <c r="C730" s="95" t="s">
        <v>7138</v>
      </c>
      <c r="D730" s="88" t="s">
        <v>7141</v>
      </c>
      <c r="E730" s="91" t="s">
        <v>14292</v>
      </c>
      <c r="F730" s="92" t="s">
        <v>7140</v>
      </c>
      <c r="G730" s="93" t="s">
        <v>5145</v>
      </c>
    </row>
    <row r="731" spans="1:7" x14ac:dyDescent="0.35">
      <c r="A731" s="88" t="s">
        <v>2181</v>
      </c>
      <c r="B731" s="89"/>
      <c r="C731" s="95" t="s">
        <v>7138</v>
      </c>
      <c r="D731" s="88" t="s">
        <v>5161</v>
      </c>
      <c r="E731" s="91" t="s">
        <v>13700</v>
      </c>
      <c r="F731" s="92" t="s">
        <v>5162</v>
      </c>
      <c r="G731" s="93" t="s">
        <v>5163</v>
      </c>
    </row>
    <row r="732" spans="1:7" x14ac:dyDescent="0.35">
      <c r="A732" s="88" t="s">
        <v>2193</v>
      </c>
      <c r="B732" s="89"/>
      <c r="C732" s="95" t="s">
        <v>7142</v>
      </c>
      <c r="D732" s="88" t="s">
        <v>7143</v>
      </c>
      <c r="E732" s="91" t="s">
        <v>14293</v>
      </c>
      <c r="F732" s="92" t="s">
        <v>7144</v>
      </c>
      <c r="G732" s="93" t="s">
        <v>7145</v>
      </c>
    </row>
    <row r="733" spans="1:7" x14ac:dyDescent="0.35">
      <c r="A733" s="88" t="s">
        <v>2198</v>
      </c>
      <c r="B733" s="89"/>
      <c r="C733" s="95" t="s">
        <v>7146</v>
      </c>
      <c r="D733" s="88" t="s">
        <v>7147</v>
      </c>
      <c r="E733" s="91" t="s">
        <v>14294</v>
      </c>
      <c r="F733" s="92" t="s">
        <v>7148</v>
      </c>
      <c r="G733" s="93" t="s">
        <v>7149</v>
      </c>
    </row>
    <row r="734" spans="1:7" x14ac:dyDescent="0.35">
      <c r="A734" s="88" t="s">
        <v>2203</v>
      </c>
      <c r="B734" s="89"/>
      <c r="C734" s="95" t="s">
        <v>7150</v>
      </c>
      <c r="D734" s="88" t="s">
        <v>7151</v>
      </c>
      <c r="E734" s="91" t="s">
        <v>14295</v>
      </c>
      <c r="F734" s="92" t="s">
        <v>7152</v>
      </c>
      <c r="G734" s="93" t="s">
        <v>7153</v>
      </c>
    </row>
    <row r="735" spans="1:7" x14ac:dyDescent="0.35">
      <c r="A735" s="88" t="s">
        <v>2208</v>
      </c>
      <c r="B735" s="89"/>
      <c r="C735" s="95" t="s">
        <v>7154</v>
      </c>
      <c r="D735" s="88" t="s">
        <v>7155</v>
      </c>
      <c r="E735" s="91" t="s">
        <v>14296</v>
      </c>
      <c r="F735" s="92" t="s">
        <v>7156</v>
      </c>
      <c r="G735" s="93" t="s">
        <v>7157</v>
      </c>
    </row>
    <row r="736" spans="1:7" x14ac:dyDescent="0.35">
      <c r="A736" s="88" t="s">
        <v>2213</v>
      </c>
      <c r="B736" s="89"/>
      <c r="C736" s="95" t="s">
        <v>7158</v>
      </c>
      <c r="D736" s="88" t="s">
        <v>7159</v>
      </c>
      <c r="E736" s="91" t="s">
        <v>14297</v>
      </c>
      <c r="F736" s="92" t="s">
        <v>7160</v>
      </c>
      <c r="G736" s="93" t="s">
        <v>7161</v>
      </c>
    </row>
    <row r="737" spans="1:7" x14ac:dyDescent="0.35">
      <c r="A737" s="88" t="s">
        <v>2218</v>
      </c>
      <c r="B737" s="89"/>
      <c r="C737" s="95" t="s">
        <v>7162</v>
      </c>
      <c r="D737" s="88" t="s">
        <v>7163</v>
      </c>
      <c r="E737" s="91" t="s">
        <v>14298</v>
      </c>
      <c r="F737" s="92" t="s">
        <v>7164</v>
      </c>
      <c r="G737" s="93" t="s">
        <v>7165</v>
      </c>
    </row>
    <row r="738" spans="1:7" x14ac:dyDescent="0.35">
      <c r="A738" s="88" t="s">
        <v>2218</v>
      </c>
      <c r="B738" s="89"/>
      <c r="C738" s="95" t="s">
        <v>7162</v>
      </c>
      <c r="D738" s="88" t="s">
        <v>7166</v>
      </c>
      <c r="E738" s="91" t="s">
        <v>14299</v>
      </c>
      <c r="F738" s="92" t="s">
        <v>7164</v>
      </c>
      <c r="G738" s="93" t="s">
        <v>7167</v>
      </c>
    </row>
    <row r="739" spans="1:7" x14ac:dyDescent="0.35">
      <c r="A739" s="88" t="s">
        <v>2240</v>
      </c>
      <c r="B739" s="89"/>
      <c r="C739" s="95" t="s">
        <v>7168</v>
      </c>
    </row>
    <row r="740" spans="1:7" x14ac:dyDescent="0.35">
      <c r="A740" s="88" t="s">
        <v>2245</v>
      </c>
      <c r="B740" s="89"/>
      <c r="C740" s="95" t="s">
        <v>7169</v>
      </c>
      <c r="D740" s="88" t="s">
        <v>7170</v>
      </c>
      <c r="E740" s="91" t="s">
        <v>14300</v>
      </c>
      <c r="F740" s="92" t="s">
        <v>7171</v>
      </c>
      <c r="G740" s="93" t="s">
        <v>7172</v>
      </c>
    </row>
    <row r="741" spans="1:7" x14ac:dyDescent="0.35">
      <c r="A741" s="88" t="s">
        <v>2250</v>
      </c>
      <c r="B741" s="89"/>
      <c r="C741" s="95" t="s">
        <v>7173</v>
      </c>
      <c r="D741" s="88" t="s">
        <v>7174</v>
      </c>
      <c r="E741" s="91" t="s">
        <v>14301</v>
      </c>
      <c r="F741" s="92" t="s">
        <v>7175</v>
      </c>
      <c r="G741" s="93" t="s">
        <v>7176</v>
      </c>
    </row>
    <row r="742" spans="1:7" x14ac:dyDescent="0.35">
      <c r="A742" s="88" t="s">
        <v>2262</v>
      </c>
      <c r="B742" s="89"/>
      <c r="C742" s="95" t="s">
        <v>7177</v>
      </c>
      <c r="D742" s="88" t="s">
        <v>7178</v>
      </c>
      <c r="E742" s="91" t="s">
        <v>14302</v>
      </c>
      <c r="F742" s="92" t="s">
        <v>7179</v>
      </c>
      <c r="G742" s="93" t="s">
        <v>7180</v>
      </c>
    </row>
    <row r="743" spans="1:7" x14ac:dyDescent="0.35">
      <c r="A743" s="88" t="s">
        <v>2267</v>
      </c>
      <c r="B743" s="89"/>
      <c r="C743" s="95" t="s">
        <v>7181</v>
      </c>
      <c r="D743" s="88" t="s">
        <v>7182</v>
      </c>
      <c r="E743" s="91" t="s">
        <v>14303</v>
      </c>
      <c r="F743" s="92" t="s">
        <v>7183</v>
      </c>
      <c r="G743" s="93" t="s">
        <v>7184</v>
      </c>
    </row>
    <row r="744" spans="1:7" x14ac:dyDescent="0.35">
      <c r="A744" s="88" t="s">
        <v>2272</v>
      </c>
      <c r="B744" s="89"/>
      <c r="C744" s="95" t="s">
        <v>7185</v>
      </c>
      <c r="D744" s="88" t="s">
        <v>7186</v>
      </c>
      <c r="E744" s="91" t="s">
        <v>14304</v>
      </c>
      <c r="F744" s="92" t="s">
        <v>6163</v>
      </c>
      <c r="G744" s="93" t="s">
        <v>7187</v>
      </c>
    </row>
    <row r="745" spans="1:7" x14ac:dyDescent="0.35">
      <c r="A745" s="88" t="s">
        <v>2277</v>
      </c>
      <c r="B745" s="89"/>
      <c r="C745" s="95" t="s">
        <v>7188</v>
      </c>
      <c r="D745" s="88" t="s">
        <v>7189</v>
      </c>
      <c r="E745" s="91" t="s">
        <v>14305</v>
      </c>
      <c r="F745" s="92" t="s">
        <v>7190</v>
      </c>
      <c r="G745" s="93" t="s">
        <v>7191</v>
      </c>
    </row>
    <row r="746" spans="1:7" x14ac:dyDescent="0.35">
      <c r="A746" s="88" t="s">
        <v>2286</v>
      </c>
      <c r="B746" s="89"/>
      <c r="C746" s="95" t="s">
        <v>7192</v>
      </c>
      <c r="D746" s="88" t="s">
        <v>7193</v>
      </c>
      <c r="E746" s="91" t="s">
        <v>14306</v>
      </c>
      <c r="F746" s="92" t="s">
        <v>7194</v>
      </c>
      <c r="G746" s="93" t="s">
        <v>7195</v>
      </c>
    </row>
    <row r="747" spans="1:7" x14ac:dyDescent="0.35">
      <c r="A747" s="88" t="s">
        <v>2291</v>
      </c>
      <c r="B747" s="89"/>
      <c r="C747" s="95" t="s">
        <v>7196</v>
      </c>
      <c r="D747" s="88" t="s">
        <v>7197</v>
      </c>
      <c r="E747" s="91" t="s">
        <v>14307</v>
      </c>
      <c r="F747" s="92" t="s">
        <v>7198</v>
      </c>
      <c r="G747" s="93" t="s">
        <v>7199</v>
      </c>
    </row>
    <row r="748" spans="1:7" x14ac:dyDescent="0.35">
      <c r="A748" s="88" t="s">
        <v>2296</v>
      </c>
      <c r="B748" s="89"/>
      <c r="C748" s="95" t="s">
        <v>7200</v>
      </c>
      <c r="D748" s="88" t="s">
        <v>7201</v>
      </c>
      <c r="E748" s="91" t="s">
        <v>14308</v>
      </c>
      <c r="F748" s="92" t="s">
        <v>7202</v>
      </c>
      <c r="G748" s="93" t="s">
        <v>7203</v>
      </c>
    </row>
    <row r="749" spans="1:7" x14ac:dyDescent="0.35">
      <c r="A749" s="88" t="s">
        <v>2301</v>
      </c>
      <c r="B749" s="89"/>
      <c r="C749" s="95" t="s">
        <v>7204</v>
      </c>
      <c r="D749" s="88" t="s">
        <v>7205</v>
      </c>
      <c r="E749" s="91" t="s">
        <v>14309</v>
      </c>
      <c r="F749" s="92" t="s">
        <v>7206</v>
      </c>
      <c r="G749" s="93" t="s">
        <v>7207</v>
      </c>
    </row>
    <row r="750" spans="1:7" x14ac:dyDescent="0.35">
      <c r="A750" s="88" t="s">
        <v>2306</v>
      </c>
      <c r="B750" s="89"/>
      <c r="C750" s="95" t="s">
        <v>7208</v>
      </c>
      <c r="D750" s="88" t="s">
        <v>7209</v>
      </c>
      <c r="E750" s="91" t="s">
        <v>14310</v>
      </c>
      <c r="F750" s="92" t="s">
        <v>7210</v>
      </c>
      <c r="G750" s="93" t="s">
        <v>7211</v>
      </c>
    </row>
    <row r="751" spans="1:7" x14ac:dyDescent="0.35">
      <c r="A751" s="88" t="s">
        <v>2311</v>
      </c>
      <c r="B751" s="89"/>
      <c r="C751" s="95" t="s">
        <v>7212</v>
      </c>
      <c r="D751" s="88" t="s">
        <v>7213</v>
      </c>
      <c r="E751" s="91" t="s">
        <v>14311</v>
      </c>
      <c r="F751" s="92" t="s">
        <v>7214</v>
      </c>
      <c r="G751" s="93" t="s">
        <v>7215</v>
      </c>
    </row>
    <row r="752" spans="1:7" x14ac:dyDescent="0.35">
      <c r="A752" s="88" t="s">
        <v>2316</v>
      </c>
      <c r="B752" s="89"/>
      <c r="C752" s="95" t="s">
        <v>7216</v>
      </c>
      <c r="D752" s="88" t="s">
        <v>7217</v>
      </c>
      <c r="E752" s="91" t="s">
        <v>14312</v>
      </c>
      <c r="F752" s="92" t="s">
        <v>7218</v>
      </c>
      <c r="G752" s="93" t="s">
        <v>7219</v>
      </c>
    </row>
    <row r="753" spans="1:7" x14ac:dyDescent="0.35">
      <c r="A753" s="88" t="s">
        <v>2340</v>
      </c>
      <c r="B753" s="89"/>
      <c r="C753" s="95" t="s">
        <v>7220</v>
      </c>
      <c r="D753" s="88" t="s">
        <v>7221</v>
      </c>
      <c r="E753" s="91" t="s">
        <v>14313</v>
      </c>
      <c r="F753" s="92" t="s">
        <v>7222</v>
      </c>
      <c r="G753" s="93" t="s">
        <v>7223</v>
      </c>
    </row>
    <row r="754" spans="1:7" x14ac:dyDescent="0.35">
      <c r="A754" s="88" t="s">
        <v>2340</v>
      </c>
      <c r="B754" s="89"/>
      <c r="C754" s="95" t="s">
        <v>7220</v>
      </c>
      <c r="D754" s="88" t="s">
        <v>7224</v>
      </c>
      <c r="E754" s="91" t="s">
        <v>14314</v>
      </c>
      <c r="F754" s="92" t="s">
        <v>7225</v>
      </c>
      <c r="G754" s="93" t="s">
        <v>7226</v>
      </c>
    </row>
    <row r="755" spans="1:7" x14ac:dyDescent="0.35">
      <c r="A755" s="88" t="s">
        <v>2345</v>
      </c>
      <c r="B755" s="89"/>
      <c r="C755" s="95" t="s">
        <v>7227</v>
      </c>
      <c r="D755" s="88" t="s">
        <v>7228</v>
      </c>
      <c r="E755" s="91" t="s">
        <v>14315</v>
      </c>
      <c r="F755" s="92" t="s">
        <v>7229</v>
      </c>
      <c r="G755" s="93" t="s">
        <v>7230</v>
      </c>
    </row>
    <row r="756" spans="1:7" x14ac:dyDescent="0.35">
      <c r="A756" s="88" t="s">
        <v>2350</v>
      </c>
      <c r="B756" s="89"/>
      <c r="C756" s="95" t="s">
        <v>7231</v>
      </c>
      <c r="D756" s="88" t="s">
        <v>7232</v>
      </c>
      <c r="E756" s="91" t="s">
        <v>14316</v>
      </c>
      <c r="F756" s="92" t="s">
        <v>7233</v>
      </c>
      <c r="G756" s="93" t="s">
        <v>7234</v>
      </c>
    </row>
    <row r="757" spans="1:7" x14ac:dyDescent="0.35">
      <c r="A757" s="88" t="s">
        <v>2357</v>
      </c>
      <c r="B757" s="89"/>
      <c r="C757" s="95" t="s">
        <v>7235</v>
      </c>
      <c r="D757" s="88" t="s">
        <v>7236</v>
      </c>
      <c r="E757" s="91" t="s">
        <v>14317</v>
      </c>
      <c r="F757" s="92" t="s">
        <v>7237</v>
      </c>
      <c r="G757" s="93" t="s">
        <v>7238</v>
      </c>
    </row>
    <row r="758" spans="1:7" x14ac:dyDescent="0.35">
      <c r="A758" s="88" t="s">
        <v>2362</v>
      </c>
      <c r="B758" s="89"/>
      <c r="C758" s="95" t="s">
        <v>7239</v>
      </c>
      <c r="D758" s="88" t="s">
        <v>7240</v>
      </c>
      <c r="E758" s="91" t="s">
        <v>14318</v>
      </c>
      <c r="F758" s="92" t="s">
        <v>7241</v>
      </c>
      <c r="G758" s="93" t="s">
        <v>7242</v>
      </c>
    </row>
    <row r="759" spans="1:7" x14ac:dyDescent="0.35">
      <c r="A759" s="88" t="s">
        <v>2362</v>
      </c>
      <c r="B759" s="89"/>
      <c r="C759" s="95" t="s">
        <v>7239</v>
      </c>
      <c r="D759" s="88" t="s">
        <v>7243</v>
      </c>
      <c r="E759" s="91" t="s">
        <v>14319</v>
      </c>
      <c r="F759" s="92" t="s">
        <v>7244</v>
      </c>
      <c r="G759" s="93" t="s">
        <v>7245</v>
      </c>
    </row>
    <row r="760" spans="1:7" x14ac:dyDescent="0.35">
      <c r="A760" s="88" t="s">
        <v>2371</v>
      </c>
      <c r="B760" s="89"/>
      <c r="C760" s="95" t="s">
        <v>7246</v>
      </c>
      <c r="D760" s="88" t="s">
        <v>7247</v>
      </c>
      <c r="E760" s="91" t="s">
        <v>14320</v>
      </c>
      <c r="F760" s="92" t="s">
        <v>7248</v>
      </c>
      <c r="G760" s="93" t="s">
        <v>7249</v>
      </c>
    </row>
    <row r="761" spans="1:7" x14ac:dyDescent="0.35">
      <c r="A761" s="88" t="s">
        <v>2376</v>
      </c>
      <c r="B761" s="89"/>
      <c r="C761" s="95" t="s">
        <v>7250</v>
      </c>
      <c r="D761" s="88" t="s">
        <v>7251</v>
      </c>
      <c r="E761" s="91" t="s">
        <v>14321</v>
      </c>
      <c r="F761" s="92" t="s">
        <v>7252</v>
      </c>
      <c r="G761" s="93" t="s">
        <v>7253</v>
      </c>
    </row>
    <row r="762" spans="1:7" x14ac:dyDescent="0.35">
      <c r="A762" s="88" t="s">
        <v>2381</v>
      </c>
      <c r="B762" s="89"/>
      <c r="C762" s="95" t="s">
        <v>7254</v>
      </c>
      <c r="D762" s="88" t="s">
        <v>7255</v>
      </c>
      <c r="E762" s="91" t="s">
        <v>14322</v>
      </c>
      <c r="F762" s="92" t="s">
        <v>7256</v>
      </c>
      <c r="G762" s="93" t="s">
        <v>7257</v>
      </c>
    </row>
    <row r="763" spans="1:7" x14ac:dyDescent="0.35">
      <c r="A763" s="88" t="s">
        <v>2394</v>
      </c>
      <c r="B763" s="89"/>
      <c r="C763" s="95" t="s">
        <v>7258</v>
      </c>
    </row>
    <row r="764" spans="1:7" x14ac:dyDescent="0.35">
      <c r="A764" s="88" t="s">
        <v>2405</v>
      </c>
      <c r="B764" s="89"/>
      <c r="C764" s="95" t="s">
        <v>7259</v>
      </c>
      <c r="D764" s="88" t="s">
        <v>7260</v>
      </c>
      <c r="E764" s="91" t="s">
        <v>14323</v>
      </c>
      <c r="F764" s="92" t="s">
        <v>7261</v>
      </c>
      <c r="G764" s="93" t="s">
        <v>7262</v>
      </c>
    </row>
    <row r="765" spans="1:7" x14ac:dyDescent="0.35">
      <c r="A765" s="88" t="s">
        <v>2405</v>
      </c>
      <c r="B765" s="89"/>
      <c r="C765" s="95" t="s">
        <v>7259</v>
      </c>
      <c r="D765" s="88" t="s">
        <v>7263</v>
      </c>
      <c r="E765" s="91" t="s">
        <v>14324</v>
      </c>
      <c r="F765" s="92" t="s">
        <v>7264</v>
      </c>
      <c r="G765" s="93" t="s">
        <v>7265</v>
      </c>
    </row>
    <row r="766" spans="1:7" x14ac:dyDescent="0.35">
      <c r="A766" s="88" t="s">
        <v>2405</v>
      </c>
      <c r="B766" s="89"/>
      <c r="C766" s="95" t="s">
        <v>7259</v>
      </c>
      <c r="D766" s="88" t="s">
        <v>7266</v>
      </c>
      <c r="E766" s="91" t="s">
        <v>14325</v>
      </c>
      <c r="F766" s="92" t="s">
        <v>7267</v>
      </c>
      <c r="G766" s="93" t="s">
        <v>7268</v>
      </c>
    </row>
    <row r="767" spans="1:7" x14ac:dyDescent="0.35">
      <c r="A767" s="88" t="s">
        <v>2413</v>
      </c>
      <c r="B767" s="89"/>
      <c r="C767" s="95" t="s">
        <v>7269</v>
      </c>
      <c r="D767" s="88" t="s">
        <v>7270</v>
      </c>
      <c r="E767" s="91" t="s">
        <v>14326</v>
      </c>
      <c r="F767" s="92" t="s">
        <v>7271</v>
      </c>
      <c r="G767" s="93" t="s">
        <v>7272</v>
      </c>
    </row>
    <row r="768" spans="1:7" x14ac:dyDescent="0.35">
      <c r="A768" s="88" t="s">
        <v>2418</v>
      </c>
      <c r="B768" s="89"/>
      <c r="C768" s="95" t="s">
        <v>7273</v>
      </c>
      <c r="D768" s="88" t="s">
        <v>7274</v>
      </c>
      <c r="E768" s="91" t="s">
        <v>14327</v>
      </c>
      <c r="F768" s="92" t="s">
        <v>7275</v>
      </c>
      <c r="G768" s="93" t="s">
        <v>7276</v>
      </c>
    </row>
    <row r="769" spans="1:7" x14ac:dyDescent="0.35">
      <c r="A769" s="88" t="s">
        <v>2418</v>
      </c>
      <c r="B769" s="89"/>
      <c r="C769" s="95" t="s">
        <v>7273</v>
      </c>
      <c r="D769" s="88" t="s">
        <v>7277</v>
      </c>
      <c r="E769" s="91" t="s">
        <v>14328</v>
      </c>
      <c r="F769" s="92" t="s">
        <v>7278</v>
      </c>
      <c r="G769" s="93" t="s">
        <v>7279</v>
      </c>
    </row>
    <row r="770" spans="1:7" x14ac:dyDescent="0.35">
      <c r="A770" s="88" t="s">
        <v>2423</v>
      </c>
      <c r="B770" s="89"/>
      <c r="C770" s="95" t="s">
        <v>7280</v>
      </c>
      <c r="D770" s="88" t="s">
        <v>7281</v>
      </c>
      <c r="E770" s="91" t="s">
        <v>14329</v>
      </c>
      <c r="F770" s="92" t="s">
        <v>7282</v>
      </c>
      <c r="G770" s="93" t="s">
        <v>7283</v>
      </c>
    </row>
    <row r="771" spans="1:7" x14ac:dyDescent="0.35">
      <c r="A771" s="88" t="s">
        <v>2423</v>
      </c>
      <c r="B771" s="89"/>
      <c r="C771" s="95" t="s">
        <v>7280</v>
      </c>
      <c r="D771" s="88" t="s">
        <v>7284</v>
      </c>
      <c r="E771" s="91" t="s">
        <v>14330</v>
      </c>
      <c r="F771" s="92" t="s">
        <v>7285</v>
      </c>
      <c r="G771" s="93" t="s">
        <v>7286</v>
      </c>
    </row>
    <row r="772" spans="1:7" x14ac:dyDescent="0.35">
      <c r="A772" s="88" t="s">
        <v>2448</v>
      </c>
      <c r="B772" s="89"/>
      <c r="C772" s="95" t="s">
        <v>7287</v>
      </c>
      <c r="D772" s="88" t="s">
        <v>7288</v>
      </c>
      <c r="E772" s="91" t="s">
        <v>14331</v>
      </c>
      <c r="F772" s="92" t="s">
        <v>7289</v>
      </c>
      <c r="G772" s="93" t="s">
        <v>7290</v>
      </c>
    </row>
    <row r="773" spans="1:7" x14ac:dyDescent="0.35">
      <c r="A773" s="88" t="s">
        <v>2448</v>
      </c>
      <c r="B773" s="89"/>
      <c r="C773" s="95" t="s">
        <v>7287</v>
      </c>
      <c r="D773" s="88" t="s">
        <v>7291</v>
      </c>
      <c r="E773" s="91" t="s">
        <v>14332</v>
      </c>
      <c r="F773" s="92" t="s">
        <v>7289</v>
      </c>
      <c r="G773" s="93" t="s">
        <v>7292</v>
      </c>
    </row>
    <row r="774" spans="1:7" x14ac:dyDescent="0.35">
      <c r="A774" s="88" t="s">
        <v>2460</v>
      </c>
      <c r="B774" s="89"/>
      <c r="C774" s="95" t="s">
        <v>7293</v>
      </c>
      <c r="D774" s="88" t="s">
        <v>7294</v>
      </c>
      <c r="E774" s="91" t="s">
        <v>14333</v>
      </c>
      <c r="F774" s="92" t="s">
        <v>7295</v>
      </c>
      <c r="G774" s="93" t="s">
        <v>7296</v>
      </c>
    </row>
    <row r="775" spans="1:7" x14ac:dyDescent="0.35">
      <c r="A775" s="88" t="s">
        <v>2460</v>
      </c>
      <c r="B775" s="89"/>
      <c r="C775" s="95" t="s">
        <v>7293</v>
      </c>
      <c r="D775" s="88" t="s">
        <v>7297</v>
      </c>
      <c r="E775" s="91" t="s">
        <v>14334</v>
      </c>
      <c r="F775" s="92" t="s">
        <v>7298</v>
      </c>
      <c r="G775" s="93" t="s">
        <v>7299</v>
      </c>
    </row>
    <row r="776" spans="1:7" x14ac:dyDescent="0.35">
      <c r="A776" s="88" t="s">
        <v>2460</v>
      </c>
      <c r="B776" s="89"/>
      <c r="C776" s="95" t="s">
        <v>7293</v>
      </c>
      <c r="D776" s="88" t="s">
        <v>7300</v>
      </c>
      <c r="E776" s="91" t="s">
        <v>14335</v>
      </c>
      <c r="F776" s="92" t="s">
        <v>7301</v>
      </c>
      <c r="G776" s="93" t="s">
        <v>7302</v>
      </c>
    </row>
    <row r="777" spans="1:7" x14ac:dyDescent="0.35">
      <c r="A777" s="88" t="s">
        <v>2460</v>
      </c>
      <c r="B777" s="89"/>
      <c r="C777" s="95" t="s">
        <v>7293</v>
      </c>
      <c r="D777" s="88" t="s">
        <v>7303</v>
      </c>
      <c r="E777" s="91" t="s">
        <v>14336</v>
      </c>
      <c r="F777" s="92" t="s">
        <v>7304</v>
      </c>
      <c r="G777" s="93" t="s">
        <v>7305</v>
      </c>
    </row>
    <row r="778" spans="1:7" x14ac:dyDescent="0.35">
      <c r="A778" s="88" t="s">
        <v>2460</v>
      </c>
      <c r="B778" s="89"/>
      <c r="C778" s="95" t="s">
        <v>7293</v>
      </c>
      <c r="D778" s="88" t="s">
        <v>7306</v>
      </c>
      <c r="E778" s="91" t="s">
        <v>14337</v>
      </c>
      <c r="F778" s="92" t="s">
        <v>7295</v>
      </c>
      <c r="G778" s="93" t="s">
        <v>7307</v>
      </c>
    </row>
    <row r="779" spans="1:7" x14ac:dyDescent="0.35">
      <c r="A779" s="88" t="s">
        <v>2460</v>
      </c>
      <c r="B779" s="89"/>
      <c r="C779" s="95" t="s">
        <v>7293</v>
      </c>
      <c r="D779" s="88" t="s">
        <v>7308</v>
      </c>
      <c r="E779" s="91" t="s">
        <v>14338</v>
      </c>
      <c r="F779" s="92" t="s">
        <v>7309</v>
      </c>
      <c r="G779" s="93" t="s">
        <v>7310</v>
      </c>
    </row>
    <row r="780" spans="1:7" x14ac:dyDescent="0.35">
      <c r="A780" s="88" t="s">
        <v>2460</v>
      </c>
      <c r="B780" s="89"/>
      <c r="C780" s="95" t="s">
        <v>7293</v>
      </c>
      <c r="D780" s="88" t="s">
        <v>7311</v>
      </c>
      <c r="E780" s="91" t="s">
        <v>14339</v>
      </c>
      <c r="F780" s="92" t="s">
        <v>7312</v>
      </c>
      <c r="G780" s="93" t="s">
        <v>7313</v>
      </c>
    </row>
    <row r="781" spans="1:7" x14ac:dyDescent="0.35">
      <c r="A781" s="88" t="s">
        <v>2460</v>
      </c>
      <c r="B781" s="89"/>
      <c r="C781" s="95" t="s">
        <v>7293</v>
      </c>
      <c r="D781" s="88" t="s">
        <v>7314</v>
      </c>
      <c r="E781" s="91" t="s">
        <v>14340</v>
      </c>
      <c r="F781" s="92" t="s">
        <v>7315</v>
      </c>
      <c r="G781" s="93" t="s">
        <v>7316</v>
      </c>
    </row>
    <row r="782" spans="1:7" x14ac:dyDescent="0.35">
      <c r="A782" s="88" t="s">
        <v>2481</v>
      </c>
      <c r="B782" s="89"/>
      <c r="C782" s="95" t="s">
        <v>7317</v>
      </c>
      <c r="D782" s="88" t="s">
        <v>7318</v>
      </c>
      <c r="E782" s="91" t="s">
        <v>14341</v>
      </c>
      <c r="F782" s="92" t="s">
        <v>7319</v>
      </c>
      <c r="G782" s="93" t="s">
        <v>7320</v>
      </c>
    </row>
    <row r="783" spans="1:7" x14ac:dyDescent="0.35">
      <c r="A783" s="88" t="s">
        <v>2482</v>
      </c>
      <c r="B783" s="89"/>
      <c r="C783" s="95" t="s">
        <v>7321</v>
      </c>
      <c r="D783" s="88" t="s">
        <v>7322</v>
      </c>
      <c r="E783" s="91" t="s">
        <v>14342</v>
      </c>
      <c r="F783" s="92" t="s">
        <v>7323</v>
      </c>
      <c r="G783" s="93" t="s">
        <v>7324</v>
      </c>
    </row>
    <row r="784" spans="1:7" x14ac:dyDescent="0.35">
      <c r="A784" s="88" t="s">
        <v>2487</v>
      </c>
      <c r="B784" s="89"/>
      <c r="C784" s="95" t="s">
        <v>7325</v>
      </c>
      <c r="D784" s="88" t="s">
        <v>7326</v>
      </c>
      <c r="E784" s="91" t="s">
        <v>14343</v>
      </c>
      <c r="F784" s="92" t="s">
        <v>7327</v>
      </c>
      <c r="G784" s="93" t="s">
        <v>7328</v>
      </c>
    </row>
    <row r="785" spans="1:7" x14ac:dyDescent="0.35">
      <c r="A785" s="88" t="s">
        <v>2492</v>
      </c>
      <c r="B785" s="89"/>
      <c r="C785" s="95" t="s">
        <v>7329</v>
      </c>
      <c r="D785" s="88" t="s">
        <v>7330</v>
      </c>
      <c r="E785" s="91" t="s">
        <v>14344</v>
      </c>
      <c r="F785" s="92" t="s">
        <v>7331</v>
      </c>
      <c r="G785" s="93" t="s">
        <v>7332</v>
      </c>
    </row>
    <row r="786" spans="1:7" x14ac:dyDescent="0.35">
      <c r="A786" s="88" t="s">
        <v>2497</v>
      </c>
      <c r="B786" s="89"/>
      <c r="C786" s="95" t="s">
        <v>7333</v>
      </c>
      <c r="D786" s="88" t="s">
        <v>7334</v>
      </c>
      <c r="E786" s="91" t="s">
        <v>14345</v>
      </c>
      <c r="F786" s="92" t="s">
        <v>7335</v>
      </c>
      <c r="G786" s="93" t="s">
        <v>7336</v>
      </c>
    </row>
    <row r="787" spans="1:7" x14ac:dyDescent="0.35">
      <c r="A787" s="88" t="s">
        <v>2497</v>
      </c>
      <c r="B787" s="89"/>
      <c r="C787" s="95" t="s">
        <v>7333</v>
      </c>
      <c r="D787" s="88" t="s">
        <v>7337</v>
      </c>
      <c r="E787" s="91" t="s">
        <v>14346</v>
      </c>
      <c r="F787" s="92" t="s">
        <v>7338</v>
      </c>
      <c r="G787" s="93" t="s">
        <v>7339</v>
      </c>
    </row>
    <row r="788" spans="1:7" x14ac:dyDescent="0.35">
      <c r="A788" s="88" t="s">
        <v>2497</v>
      </c>
      <c r="B788" s="89"/>
      <c r="C788" s="95" t="s">
        <v>7333</v>
      </c>
      <c r="D788" s="88" t="s">
        <v>7340</v>
      </c>
      <c r="E788" s="91" t="s">
        <v>14347</v>
      </c>
      <c r="F788" s="92" t="s">
        <v>7341</v>
      </c>
      <c r="G788" s="93" t="s">
        <v>7342</v>
      </c>
    </row>
    <row r="789" spans="1:7" x14ac:dyDescent="0.35">
      <c r="A789" s="88" t="s">
        <v>2497</v>
      </c>
      <c r="B789" s="89"/>
      <c r="C789" s="95" t="s">
        <v>7333</v>
      </c>
      <c r="D789" s="88" t="s">
        <v>7343</v>
      </c>
      <c r="E789" s="91" t="s">
        <v>14348</v>
      </c>
      <c r="F789" s="92" t="s">
        <v>7344</v>
      </c>
      <c r="G789" s="93" t="s">
        <v>7345</v>
      </c>
    </row>
    <row r="790" spans="1:7" x14ac:dyDescent="0.35">
      <c r="A790" s="88" t="s">
        <v>2497</v>
      </c>
      <c r="B790" s="89"/>
      <c r="C790" s="95" t="s">
        <v>7333</v>
      </c>
      <c r="D790" s="88" t="s">
        <v>7346</v>
      </c>
      <c r="E790" s="91" t="s">
        <v>14349</v>
      </c>
      <c r="F790" s="92" t="s">
        <v>7347</v>
      </c>
      <c r="G790" s="93" t="s">
        <v>7348</v>
      </c>
    </row>
    <row r="791" spans="1:7" x14ac:dyDescent="0.35">
      <c r="A791" s="88" t="s">
        <v>2497</v>
      </c>
      <c r="B791" s="89"/>
      <c r="C791" s="95" t="s">
        <v>7333</v>
      </c>
      <c r="D791" s="88" t="s">
        <v>7349</v>
      </c>
      <c r="E791" s="91" t="s">
        <v>14350</v>
      </c>
      <c r="F791" s="92" t="s">
        <v>7350</v>
      </c>
      <c r="G791" s="93" t="s">
        <v>7351</v>
      </c>
    </row>
    <row r="792" spans="1:7" x14ac:dyDescent="0.35">
      <c r="A792" s="88" t="s">
        <v>2502</v>
      </c>
      <c r="B792" s="89"/>
      <c r="C792" s="95" t="s">
        <v>7352</v>
      </c>
      <c r="D792" s="88" t="s">
        <v>7353</v>
      </c>
      <c r="E792" s="91" t="s">
        <v>14351</v>
      </c>
      <c r="F792" s="92" t="s">
        <v>7354</v>
      </c>
      <c r="G792" s="93" t="s">
        <v>7355</v>
      </c>
    </row>
    <row r="793" spans="1:7" x14ac:dyDescent="0.35">
      <c r="A793" s="88" t="s">
        <v>2502</v>
      </c>
      <c r="B793" s="89"/>
      <c r="C793" s="95" t="s">
        <v>7352</v>
      </c>
      <c r="D793" s="88" t="s">
        <v>7356</v>
      </c>
      <c r="E793" s="91" t="s">
        <v>14352</v>
      </c>
      <c r="F793" s="92" t="s">
        <v>7357</v>
      </c>
      <c r="G793" s="93" t="s">
        <v>7358</v>
      </c>
    </row>
    <row r="794" spans="1:7" x14ac:dyDescent="0.35">
      <c r="A794" s="88" t="s">
        <v>2510</v>
      </c>
      <c r="B794" s="89"/>
      <c r="C794" s="95" t="s">
        <v>7359</v>
      </c>
      <c r="D794" s="88" t="s">
        <v>7360</v>
      </c>
      <c r="E794" s="91" t="s">
        <v>14353</v>
      </c>
      <c r="F794" s="92" t="s">
        <v>7361</v>
      </c>
      <c r="G794" s="93" t="s">
        <v>7362</v>
      </c>
    </row>
    <row r="795" spans="1:7" x14ac:dyDescent="0.35">
      <c r="A795" s="88" t="s">
        <v>2521</v>
      </c>
      <c r="B795" s="89"/>
      <c r="C795" s="95" t="s">
        <v>7363</v>
      </c>
      <c r="D795" s="88" t="s">
        <v>7364</v>
      </c>
      <c r="E795" s="91" t="s">
        <v>14354</v>
      </c>
      <c r="F795" s="92" t="s">
        <v>7365</v>
      </c>
      <c r="G795" s="93" t="s">
        <v>7366</v>
      </c>
    </row>
    <row r="796" spans="1:7" x14ac:dyDescent="0.35">
      <c r="A796" s="88" t="s">
        <v>2526</v>
      </c>
      <c r="B796" s="89"/>
      <c r="C796" s="95" t="s">
        <v>7367</v>
      </c>
      <c r="D796" s="88" t="s">
        <v>7368</v>
      </c>
      <c r="E796" s="91" t="s">
        <v>14355</v>
      </c>
      <c r="F796" s="92" t="s">
        <v>7369</v>
      </c>
      <c r="G796" s="93" t="s">
        <v>7370</v>
      </c>
    </row>
    <row r="797" spans="1:7" x14ac:dyDescent="0.35">
      <c r="A797" s="88" t="s">
        <v>2526</v>
      </c>
      <c r="B797" s="89"/>
      <c r="C797" s="95" t="s">
        <v>7367</v>
      </c>
      <c r="D797" s="88" t="s">
        <v>7371</v>
      </c>
      <c r="E797" s="91" t="s">
        <v>14356</v>
      </c>
      <c r="F797" s="92" t="s">
        <v>7372</v>
      </c>
      <c r="G797" s="93" t="s">
        <v>7373</v>
      </c>
    </row>
    <row r="798" spans="1:7" x14ac:dyDescent="0.35">
      <c r="A798" s="88" t="s">
        <v>2526</v>
      </c>
      <c r="B798" s="89"/>
      <c r="C798" s="95" t="s">
        <v>7367</v>
      </c>
      <c r="D798" s="88" t="s">
        <v>7374</v>
      </c>
      <c r="E798" s="91" t="s">
        <v>14357</v>
      </c>
      <c r="F798" s="92" t="s">
        <v>7375</v>
      </c>
      <c r="G798" s="93" t="s">
        <v>7376</v>
      </c>
    </row>
    <row r="799" spans="1:7" x14ac:dyDescent="0.35">
      <c r="A799" s="88" t="s">
        <v>2526</v>
      </c>
      <c r="B799" s="89"/>
      <c r="C799" s="95" t="s">
        <v>7367</v>
      </c>
      <c r="D799" s="88" t="s">
        <v>7377</v>
      </c>
      <c r="E799" s="91" t="s">
        <v>14358</v>
      </c>
      <c r="F799" s="92" t="s">
        <v>7378</v>
      </c>
      <c r="G799" s="93" t="s">
        <v>7379</v>
      </c>
    </row>
    <row r="800" spans="1:7" x14ac:dyDescent="0.35">
      <c r="A800" s="88" t="s">
        <v>2526</v>
      </c>
      <c r="B800" s="89"/>
      <c r="C800" s="95" t="s">
        <v>7367</v>
      </c>
      <c r="D800" s="88" t="s">
        <v>7380</v>
      </c>
      <c r="E800" s="91" t="s">
        <v>14359</v>
      </c>
      <c r="F800" s="92" t="s">
        <v>7381</v>
      </c>
      <c r="G800" s="93" t="s">
        <v>7382</v>
      </c>
    </row>
    <row r="801" spans="1:7" x14ac:dyDescent="0.35">
      <c r="A801" s="88" t="s">
        <v>2526</v>
      </c>
      <c r="B801" s="89"/>
      <c r="C801" s="95" t="s">
        <v>7367</v>
      </c>
      <c r="D801" s="88" t="s">
        <v>7383</v>
      </c>
      <c r="E801" s="91" t="s">
        <v>14360</v>
      </c>
      <c r="F801" s="92" t="s">
        <v>7384</v>
      </c>
      <c r="G801" s="93" t="s">
        <v>7385</v>
      </c>
    </row>
    <row r="802" spans="1:7" x14ac:dyDescent="0.35">
      <c r="A802" s="88" t="s">
        <v>2526</v>
      </c>
      <c r="B802" s="89"/>
      <c r="C802" s="95" t="s">
        <v>7367</v>
      </c>
      <c r="D802" s="88" t="s">
        <v>7386</v>
      </c>
      <c r="E802" s="91" t="s">
        <v>14361</v>
      </c>
      <c r="F802" s="92" t="s">
        <v>7387</v>
      </c>
      <c r="G802" s="93" t="s">
        <v>7388</v>
      </c>
    </row>
    <row r="803" spans="1:7" x14ac:dyDescent="0.35">
      <c r="A803" s="88" t="s">
        <v>2526</v>
      </c>
      <c r="B803" s="89"/>
      <c r="C803" s="95" t="s">
        <v>7367</v>
      </c>
      <c r="D803" s="88" t="s">
        <v>7389</v>
      </c>
      <c r="E803" s="91" t="s">
        <v>14362</v>
      </c>
      <c r="F803" s="92" t="s">
        <v>7390</v>
      </c>
      <c r="G803" s="93" t="s">
        <v>7391</v>
      </c>
    </row>
    <row r="804" spans="1:7" x14ac:dyDescent="0.35">
      <c r="A804" s="88" t="s">
        <v>2526</v>
      </c>
      <c r="B804" s="89"/>
      <c r="C804" s="95" t="s">
        <v>7367</v>
      </c>
      <c r="D804" s="88" t="s">
        <v>7392</v>
      </c>
      <c r="E804" s="91" t="s">
        <v>14363</v>
      </c>
      <c r="F804" s="92" t="s">
        <v>7393</v>
      </c>
      <c r="G804" s="93" t="s">
        <v>7394</v>
      </c>
    </row>
    <row r="805" spans="1:7" x14ac:dyDescent="0.35">
      <c r="A805" s="88" t="s">
        <v>2526</v>
      </c>
      <c r="B805" s="89"/>
      <c r="C805" s="95" t="s">
        <v>7367</v>
      </c>
      <c r="D805" s="88" t="s">
        <v>7395</v>
      </c>
      <c r="E805" s="91" t="s">
        <v>14364</v>
      </c>
      <c r="F805" s="92" t="s">
        <v>7396</v>
      </c>
      <c r="G805" s="93" t="s">
        <v>7397</v>
      </c>
    </row>
    <row r="806" spans="1:7" x14ac:dyDescent="0.35">
      <c r="A806" s="88" t="s">
        <v>2526</v>
      </c>
      <c r="B806" s="89"/>
      <c r="C806" s="95" t="s">
        <v>7367</v>
      </c>
      <c r="D806" s="88" t="s">
        <v>7398</v>
      </c>
      <c r="E806" s="91" t="s">
        <v>14365</v>
      </c>
      <c r="F806" s="92" t="s">
        <v>7399</v>
      </c>
      <c r="G806" s="93" t="s">
        <v>7400</v>
      </c>
    </row>
    <row r="807" spans="1:7" x14ac:dyDescent="0.35">
      <c r="A807" s="88" t="s">
        <v>2531</v>
      </c>
      <c r="B807" s="89"/>
      <c r="C807" s="95" t="s">
        <v>7401</v>
      </c>
      <c r="D807" s="88" t="s">
        <v>7402</v>
      </c>
      <c r="E807" s="91" t="s">
        <v>14366</v>
      </c>
      <c r="F807" s="92" t="s">
        <v>7403</v>
      </c>
      <c r="G807" s="93" t="s">
        <v>7404</v>
      </c>
    </row>
    <row r="808" spans="1:7" x14ac:dyDescent="0.35">
      <c r="A808" s="88" t="s">
        <v>2536</v>
      </c>
      <c r="B808" s="89"/>
      <c r="C808" s="95" t="s">
        <v>7405</v>
      </c>
      <c r="D808" s="88" t="s">
        <v>7406</v>
      </c>
      <c r="E808" s="91" t="s">
        <v>14367</v>
      </c>
      <c r="F808" s="92" t="s">
        <v>7407</v>
      </c>
      <c r="G808" s="93" t="s">
        <v>7408</v>
      </c>
    </row>
    <row r="809" spans="1:7" x14ac:dyDescent="0.35">
      <c r="A809" s="88" t="s">
        <v>2541</v>
      </c>
      <c r="B809" s="89"/>
      <c r="C809" s="95" t="s">
        <v>7409</v>
      </c>
      <c r="D809" s="88" t="s">
        <v>7410</v>
      </c>
      <c r="E809" s="91" t="s">
        <v>14368</v>
      </c>
      <c r="F809" s="92" t="s">
        <v>7411</v>
      </c>
      <c r="G809" s="93" t="s">
        <v>7412</v>
      </c>
    </row>
    <row r="810" spans="1:7" x14ac:dyDescent="0.35">
      <c r="A810" s="88" t="s">
        <v>2546</v>
      </c>
      <c r="B810" s="89"/>
      <c r="C810" s="95" t="s">
        <v>7413</v>
      </c>
      <c r="D810" s="88" t="s">
        <v>7414</v>
      </c>
      <c r="E810" s="91" t="s">
        <v>14369</v>
      </c>
      <c r="F810" s="92" t="s">
        <v>7415</v>
      </c>
      <c r="G810" s="93" t="s">
        <v>7416</v>
      </c>
    </row>
    <row r="811" spans="1:7" x14ac:dyDescent="0.35">
      <c r="A811" s="88" t="s">
        <v>2551</v>
      </c>
      <c r="B811" s="89"/>
      <c r="C811" s="95" t="s">
        <v>7417</v>
      </c>
      <c r="D811" s="88" t="s">
        <v>7418</v>
      </c>
      <c r="E811" s="91" t="s">
        <v>14370</v>
      </c>
      <c r="F811" s="92" t="s">
        <v>7419</v>
      </c>
      <c r="G811" s="93" t="s">
        <v>7420</v>
      </c>
    </row>
    <row r="812" spans="1:7" x14ac:dyDescent="0.35">
      <c r="A812" s="88" t="s">
        <v>2552</v>
      </c>
      <c r="B812" s="89"/>
      <c r="C812" s="95" t="s">
        <v>7421</v>
      </c>
      <c r="D812" s="88" t="s">
        <v>7422</v>
      </c>
      <c r="E812" s="91" t="s">
        <v>14371</v>
      </c>
      <c r="F812" s="92" t="s">
        <v>7423</v>
      </c>
      <c r="G812" s="93" t="s">
        <v>7424</v>
      </c>
    </row>
    <row r="813" spans="1:7" x14ac:dyDescent="0.35">
      <c r="A813" s="88" t="s">
        <v>2557</v>
      </c>
      <c r="B813" s="89"/>
      <c r="C813" s="95" t="s">
        <v>7425</v>
      </c>
      <c r="D813" s="88" t="s">
        <v>7426</v>
      </c>
      <c r="E813" s="91" t="s">
        <v>14372</v>
      </c>
      <c r="F813" s="92" t="s">
        <v>7427</v>
      </c>
      <c r="G813" s="93" t="s">
        <v>7428</v>
      </c>
    </row>
    <row r="814" spans="1:7" x14ac:dyDescent="0.35">
      <c r="A814" s="88" t="s">
        <v>2562</v>
      </c>
      <c r="B814" s="89"/>
      <c r="C814" s="95" t="s">
        <v>7429</v>
      </c>
      <c r="D814" s="88" t="s">
        <v>7430</v>
      </c>
      <c r="E814" s="91" t="s">
        <v>14373</v>
      </c>
      <c r="F814" s="92" t="s">
        <v>7431</v>
      </c>
      <c r="G814" s="93" t="s">
        <v>7432</v>
      </c>
    </row>
    <row r="815" spans="1:7" x14ac:dyDescent="0.35">
      <c r="A815" s="88" t="s">
        <v>2567</v>
      </c>
      <c r="B815" s="89"/>
      <c r="C815" s="95" t="s">
        <v>7433</v>
      </c>
      <c r="D815" s="88" t="s">
        <v>7434</v>
      </c>
      <c r="E815" s="91" t="s">
        <v>14374</v>
      </c>
      <c r="F815" s="92" t="s">
        <v>7435</v>
      </c>
      <c r="G815" s="93" t="s">
        <v>7436</v>
      </c>
    </row>
    <row r="816" spans="1:7" x14ac:dyDescent="0.35">
      <c r="A816" s="88" t="s">
        <v>2567</v>
      </c>
      <c r="B816" s="89"/>
      <c r="C816" s="95" t="s">
        <v>7433</v>
      </c>
      <c r="D816" s="88" t="s">
        <v>7437</v>
      </c>
      <c r="E816" s="91" t="s">
        <v>14375</v>
      </c>
      <c r="F816" s="92" t="s">
        <v>7438</v>
      </c>
      <c r="G816" s="93" t="s">
        <v>7439</v>
      </c>
    </row>
    <row r="817" spans="1:7" x14ac:dyDescent="0.35">
      <c r="A817" s="88" t="s">
        <v>2568</v>
      </c>
      <c r="B817" s="89"/>
      <c r="C817" s="95" t="s">
        <v>7440</v>
      </c>
      <c r="D817" s="88" t="s">
        <v>7441</v>
      </c>
      <c r="E817" s="91" t="s">
        <v>14376</v>
      </c>
      <c r="F817" s="92" t="s">
        <v>7442</v>
      </c>
      <c r="G817" s="93" t="s">
        <v>7443</v>
      </c>
    </row>
    <row r="818" spans="1:7" x14ac:dyDescent="0.35">
      <c r="A818" s="88" t="s">
        <v>2568</v>
      </c>
      <c r="B818" s="89"/>
      <c r="C818" s="95" t="s">
        <v>7440</v>
      </c>
      <c r="D818" s="88" t="s">
        <v>7444</v>
      </c>
      <c r="E818" s="91" t="s">
        <v>14377</v>
      </c>
      <c r="F818" s="92" t="s">
        <v>7445</v>
      </c>
      <c r="G818" s="93" t="s">
        <v>7446</v>
      </c>
    </row>
    <row r="819" spans="1:7" x14ac:dyDescent="0.35">
      <c r="A819" s="88" t="s">
        <v>2576</v>
      </c>
      <c r="B819" s="89"/>
      <c r="C819" s="95" t="s">
        <v>7447</v>
      </c>
      <c r="D819" s="88" t="s">
        <v>7448</v>
      </c>
      <c r="E819" s="91" t="s">
        <v>14378</v>
      </c>
      <c r="F819" s="92" t="s">
        <v>7449</v>
      </c>
      <c r="G819" s="93" t="s">
        <v>7450</v>
      </c>
    </row>
    <row r="820" spans="1:7" x14ac:dyDescent="0.35">
      <c r="A820" s="88" t="s">
        <v>2602</v>
      </c>
      <c r="B820" s="89"/>
      <c r="C820" s="95" t="s">
        <v>7451</v>
      </c>
      <c r="D820" s="88" t="s">
        <v>7452</v>
      </c>
      <c r="E820" s="91" t="s">
        <v>14379</v>
      </c>
      <c r="F820" s="92" t="s">
        <v>7453</v>
      </c>
      <c r="G820" s="93" t="s">
        <v>7454</v>
      </c>
    </row>
    <row r="821" spans="1:7" x14ac:dyDescent="0.35">
      <c r="A821" s="88" t="s">
        <v>2607</v>
      </c>
      <c r="B821" s="89"/>
      <c r="C821" s="95" t="s">
        <v>7455</v>
      </c>
      <c r="D821" s="88" t="s">
        <v>7456</v>
      </c>
      <c r="E821" s="91" t="s">
        <v>14380</v>
      </c>
      <c r="F821" s="92" t="s">
        <v>7457</v>
      </c>
      <c r="G821" s="93" t="s">
        <v>7458</v>
      </c>
    </row>
    <row r="822" spans="1:7" x14ac:dyDescent="0.35">
      <c r="A822" s="88" t="s">
        <v>2612</v>
      </c>
      <c r="B822" s="89"/>
      <c r="C822" s="95" t="s">
        <v>7459</v>
      </c>
      <c r="D822" s="88" t="s">
        <v>7460</v>
      </c>
      <c r="E822" s="91" t="s">
        <v>14381</v>
      </c>
      <c r="F822" s="92" t="s">
        <v>7461</v>
      </c>
      <c r="G822" s="93" t="s">
        <v>7462</v>
      </c>
    </row>
    <row r="823" spans="1:7" x14ac:dyDescent="0.35">
      <c r="A823" s="88" t="s">
        <v>2618</v>
      </c>
      <c r="B823" s="89"/>
      <c r="C823" s="95" t="s">
        <v>7463</v>
      </c>
      <c r="D823" s="88" t="s">
        <v>7464</v>
      </c>
      <c r="E823" s="91" t="s">
        <v>14382</v>
      </c>
      <c r="F823" s="92" t="s">
        <v>7465</v>
      </c>
      <c r="G823" s="93" t="s">
        <v>7466</v>
      </c>
    </row>
    <row r="824" spans="1:7" x14ac:dyDescent="0.35">
      <c r="A824" s="88" t="s">
        <v>2626</v>
      </c>
      <c r="B824" s="89"/>
      <c r="C824" s="95" t="s">
        <v>7467</v>
      </c>
    </row>
    <row r="825" spans="1:7" x14ac:dyDescent="0.35">
      <c r="A825" s="88" t="s">
        <v>2627</v>
      </c>
      <c r="B825" s="89"/>
      <c r="C825" s="95" t="s">
        <v>7468</v>
      </c>
      <c r="D825" s="88" t="s">
        <v>7469</v>
      </c>
      <c r="E825" s="91" t="s">
        <v>14383</v>
      </c>
      <c r="F825" s="92" t="s">
        <v>7470</v>
      </c>
      <c r="G825" s="93" t="s">
        <v>7471</v>
      </c>
    </row>
    <row r="826" spans="1:7" x14ac:dyDescent="0.35">
      <c r="A826" s="88" t="s">
        <v>2640</v>
      </c>
      <c r="B826" s="89"/>
      <c r="C826" s="95" t="s">
        <v>7472</v>
      </c>
      <c r="D826" s="88" t="s">
        <v>7473</v>
      </c>
      <c r="E826" s="91" t="s">
        <v>14384</v>
      </c>
      <c r="F826" s="92" t="s">
        <v>7474</v>
      </c>
      <c r="G826" s="93" t="s">
        <v>7475</v>
      </c>
    </row>
    <row r="827" spans="1:7" x14ac:dyDescent="0.35">
      <c r="A827" s="88" t="s">
        <v>2640</v>
      </c>
      <c r="B827" s="89"/>
      <c r="C827" s="95" t="s">
        <v>7472</v>
      </c>
      <c r="D827" s="88" t="s">
        <v>7476</v>
      </c>
      <c r="E827" s="91" t="s">
        <v>14385</v>
      </c>
      <c r="F827" s="92" t="s">
        <v>7477</v>
      </c>
      <c r="G827" s="93" t="s">
        <v>7478</v>
      </c>
    </row>
    <row r="828" spans="1:7" x14ac:dyDescent="0.35">
      <c r="A828" s="88" t="s">
        <v>2640</v>
      </c>
      <c r="B828" s="89"/>
      <c r="C828" s="95" t="s">
        <v>7472</v>
      </c>
      <c r="D828" s="88" t="s">
        <v>7479</v>
      </c>
      <c r="E828" s="91" t="s">
        <v>14386</v>
      </c>
      <c r="F828" s="92" t="s">
        <v>7480</v>
      </c>
      <c r="G828" s="93" t="s">
        <v>7481</v>
      </c>
    </row>
    <row r="829" spans="1:7" x14ac:dyDescent="0.35">
      <c r="A829" s="88" t="s">
        <v>2640</v>
      </c>
      <c r="B829" s="89"/>
      <c r="C829" s="95" t="s">
        <v>7472</v>
      </c>
      <c r="D829" s="88" t="s">
        <v>7482</v>
      </c>
      <c r="E829" s="91" t="s">
        <v>14387</v>
      </c>
      <c r="F829" s="92" t="s">
        <v>7483</v>
      </c>
      <c r="G829" s="93" t="s">
        <v>7484</v>
      </c>
    </row>
    <row r="830" spans="1:7" x14ac:dyDescent="0.35">
      <c r="A830" s="88" t="s">
        <v>2640</v>
      </c>
      <c r="B830" s="89"/>
      <c r="C830" s="95" t="s">
        <v>7472</v>
      </c>
      <c r="D830" s="88" t="s">
        <v>7485</v>
      </c>
      <c r="E830" s="91" t="s">
        <v>14388</v>
      </c>
      <c r="F830" s="92" t="s">
        <v>7486</v>
      </c>
      <c r="G830" s="93" t="s">
        <v>7487</v>
      </c>
    </row>
    <row r="831" spans="1:7" x14ac:dyDescent="0.35">
      <c r="A831" s="88" t="s">
        <v>2640</v>
      </c>
      <c r="B831" s="89"/>
      <c r="C831" s="95" t="s">
        <v>7472</v>
      </c>
      <c r="D831" s="88" t="s">
        <v>7488</v>
      </c>
      <c r="E831" s="91" t="s">
        <v>14389</v>
      </c>
      <c r="F831" s="92" t="s">
        <v>7489</v>
      </c>
      <c r="G831" s="93" t="s">
        <v>7490</v>
      </c>
    </row>
    <row r="832" spans="1:7" x14ac:dyDescent="0.35">
      <c r="A832" s="88" t="s">
        <v>2652</v>
      </c>
      <c r="B832" s="89"/>
      <c r="C832" s="95" t="s">
        <v>7491</v>
      </c>
      <c r="D832" s="88" t="s">
        <v>7492</v>
      </c>
      <c r="E832" s="91" t="s">
        <v>14390</v>
      </c>
      <c r="F832" s="92" t="s">
        <v>7493</v>
      </c>
      <c r="G832" s="93" t="s">
        <v>7494</v>
      </c>
    </row>
    <row r="833" spans="1:7" x14ac:dyDescent="0.35">
      <c r="A833" s="88" t="s">
        <v>2657</v>
      </c>
      <c r="B833" s="89"/>
      <c r="C833" s="95" t="s">
        <v>7495</v>
      </c>
      <c r="D833" s="88" t="s">
        <v>7496</v>
      </c>
      <c r="E833" s="91" t="s">
        <v>14391</v>
      </c>
      <c r="F833" s="92" t="s">
        <v>7497</v>
      </c>
      <c r="G833" s="93" t="s">
        <v>7498</v>
      </c>
    </row>
    <row r="834" spans="1:7" x14ac:dyDescent="0.35">
      <c r="A834" s="88" t="s">
        <v>2662</v>
      </c>
      <c r="B834" s="89"/>
      <c r="C834" s="95" t="s">
        <v>7499</v>
      </c>
      <c r="D834" s="88" t="s">
        <v>7500</v>
      </c>
      <c r="E834" s="91" t="s">
        <v>14392</v>
      </c>
      <c r="F834" s="92" t="s">
        <v>7501</v>
      </c>
      <c r="G834" s="93" t="s">
        <v>7502</v>
      </c>
    </row>
    <row r="835" spans="1:7" x14ac:dyDescent="0.35">
      <c r="A835" s="88" t="s">
        <v>2662</v>
      </c>
      <c r="B835" s="89"/>
      <c r="C835" s="95" t="s">
        <v>7499</v>
      </c>
      <c r="D835" s="88" t="s">
        <v>7503</v>
      </c>
      <c r="E835" s="91" t="s">
        <v>14393</v>
      </c>
      <c r="F835" s="92" t="s">
        <v>7504</v>
      </c>
      <c r="G835" s="93" t="s">
        <v>7505</v>
      </c>
    </row>
    <row r="836" spans="1:7" x14ac:dyDescent="0.35">
      <c r="A836" s="88" t="s">
        <v>2671</v>
      </c>
      <c r="B836" s="89"/>
      <c r="C836" s="95" t="s">
        <v>7506</v>
      </c>
      <c r="D836" s="88" t="s">
        <v>7507</v>
      </c>
      <c r="E836" s="91" t="s">
        <v>14394</v>
      </c>
      <c r="F836" s="92" t="s">
        <v>7508</v>
      </c>
      <c r="G836" s="93" t="s">
        <v>7509</v>
      </c>
    </row>
    <row r="837" spans="1:7" x14ac:dyDescent="0.35">
      <c r="A837" s="88" t="s">
        <v>2671</v>
      </c>
      <c r="B837" s="89"/>
      <c r="C837" s="95" t="s">
        <v>7506</v>
      </c>
      <c r="D837" s="88" t="s">
        <v>7510</v>
      </c>
      <c r="E837" s="91" t="s">
        <v>14395</v>
      </c>
      <c r="F837" s="92" t="s">
        <v>7511</v>
      </c>
      <c r="G837" s="93" t="s">
        <v>7512</v>
      </c>
    </row>
    <row r="838" spans="1:7" x14ac:dyDescent="0.35">
      <c r="A838" s="88" t="s">
        <v>2690</v>
      </c>
      <c r="B838" s="89"/>
      <c r="C838" s="95" t="s">
        <v>7513</v>
      </c>
      <c r="D838" s="88" t="s">
        <v>7514</v>
      </c>
      <c r="E838" s="91" t="s">
        <v>14396</v>
      </c>
      <c r="F838" s="92" t="s">
        <v>7515</v>
      </c>
      <c r="G838" s="93" t="s">
        <v>7516</v>
      </c>
    </row>
    <row r="839" spans="1:7" x14ac:dyDescent="0.35">
      <c r="A839" s="88" t="s">
        <v>2690</v>
      </c>
      <c r="B839" s="89"/>
      <c r="C839" s="95" t="s">
        <v>7513</v>
      </c>
      <c r="D839" s="88" t="s">
        <v>7517</v>
      </c>
      <c r="E839" s="91" t="s">
        <v>14397</v>
      </c>
      <c r="F839" s="92" t="s">
        <v>7518</v>
      </c>
      <c r="G839" s="93" t="s">
        <v>7519</v>
      </c>
    </row>
    <row r="840" spans="1:7" x14ac:dyDescent="0.35">
      <c r="A840" s="88" t="s">
        <v>2690</v>
      </c>
      <c r="B840" s="89"/>
      <c r="C840" s="95" t="s">
        <v>7513</v>
      </c>
      <c r="D840" s="88" t="s">
        <v>7520</v>
      </c>
      <c r="E840" s="91" t="s">
        <v>14398</v>
      </c>
      <c r="F840" s="92" t="s">
        <v>7521</v>
      </c>
      <c r="G840" s="93" t="s">
        <v>7522</v>
      </c>
    </row>
    <row r="841" spans="1:7" x14ac:dyDescent="0.35">
      <c r="A841" s="88" t="s">
        <v>2690</v>
      </c>
      <c r="B841" s="89"/>
      <c r="C841" s="95" t="s">
        <v>7513</v>
      </c>
      <c r="D841" s="88" t="s">
        <v>7523</v>
      </c>
      <c r="E841" s="91" t="s">
        <v>14399</v>
      </c>
      <c r="F841" s="92" t="s">
        <v>7524</v>
      </c>
      <c r="G841" s="93" t="s">
        <v>7525</v>
      </c>
    </row>
    <row r="842" spans="1:7" x14ac:dyDescent="0.35">
      <c r="A842" s="88" t="s">
        <v>2690</v>
      </c>
      <c r="B842" s="89"/>
      <c r="C842" s="95" t="s">
        <v>7513</v>
      </c>
      <c r="D842" s="88" t="s">
        <v>7526</v>
      </c>
      <c r="E842" s="91" t="s">
        <v>14400</v>
      </c>
      <c r="F842" s="92" t="s">
        <v>7527</v>
      </c>
      <c r="G842" s="93" t="s">
        <v>7528</v>
      </c>
    </row>
    <row r="843" spans="1:7" x14ac:dyDescent="0.35">
      <c r="A843" s="88" t="s">
        <v>2690</v>
      </c>
      <c r="B843" s="89"/>
      <c r="C843" s="95" t="s">
        <v>7513</v>
      </c>
      <c r="D843" s="88" t="s">
        <v>7529</v>
      </c>
      <c r="E843" s="91" t="s">
        <v>14401</v>
      </c>
      <c r="F843" s="92" t="s">
        <v>7530</v>
      </c>
      <c r="G843" s="93" t="s">
        <v>7531</v>
      </c>
    </row>
    <row r="844" spans="1:7" x14ac:dyDescent="0.35">
      <c r="A844" s="88" t="s">
        <v>2690</v>
      </c>
      <c r="B844" s="89"/>
      <c r="C844" s="95" t="s">
        <v>7513</v>
      </c>
      <c r="D844" s="88" t="s">
        <v>7532</v>
      </c>
      <c r="E844" s="91" t="s">
        <v>14402</v>
      </c>
      <c r="F844" s="92" t="s">
        <v>7533</v>
      </c>
      <c r="G844" s="93" t="s">
        <v>7534</v>
      </c>
    </row>
    <row r="845" spans="1:7" x14ac:dyDescent="0.35">
      <c r="A845" s="88" t="s">
        <v>2709</v>
      </c>
      <c r="B845" s="89"/>
      <c r="C845" s="95" t="s">
        <v>7535</v>
      </c>
      <c r="D845" s="88" t="s">
        <v>7536</v>
      </c>
      <c r="E845" s="91" t="s">
        <v>14403</v>
      </c>
      <c r="F845" s="92" t="s">
        <v>7537</v>
      </c>
      <c r="G845" s="93" t="s">
        <v>7538</v>
      </c>
    </row>
    <row r="846" spans="1:7" x14ac:dyDescent="0.35">
      <c r="A846" s="88" t="s">
        <v>2709</v>
      </c>
      <c r="B846" s="89"/>
      <c r="C846" s="95" t="s">
        <v>7535</v>
      </c>
      <c r="D846" s="88" t="s">
        <v>7539</v>
      </c>
      <c r="E846" s="91" t="s">
        <v>14404</v>
      </c>
      <c r="F846" s="92" t="s">
        <v>7540</v>
      </c>
      <c r="G846" s="93" t="s">
        <v>7541</v>
      </c>
    </row>
    <row r="847" spans="1:7" x14ac:dyDescent="0.35">
      <c r="A847" s="88" t="s">
        <v>2709</v>
      </c>
      <c r="B847" s="89"/>
      <c r="C847" s="95" t="s">
        <v>7535</v>
      </c>
      <c r="D847" s="88" t="s">
        <v>7542</v>
      </c>
      <c r="E847" s="91" t="s">
        <v>14405</v>
      </c>
      <c r="F847" s="92" t="s">
        <v>7543</v>
      </c>
      <c r="G847" s="93" t="s">
        <v>7544</v>
      </c>
    </row>
    <row r="848" spans="1:7" x14ac:dyDescent="0.35">
      <c r="A848" s="88" t="s">
        <v>2717</v>
      </c>
      <c r="B848" s="89"/>
      <c r="C848" s="95" t="s">
        <v>7545</v>
      </c>
      <c r="D848" s="88" t="s">
        <v>5199</v>
      </c>
      <c r="E848" s="91" t="s">
        <v>13712</v>
      </c>
      <c r="F848" s="92" t="s">
        <v>5200</v>
      </c>
      <c r="G848" s="93" t="s">
        <v>5201</v>
      </c>
    </row>
    <row r="849" spans="1:7" x14ac:dyDescent="0.35">
      <c r="A849" s="88" t="s">
        <v>2722</v>
      </c>
      <c r="B849" s="89"/>
      <c r="C849" s="95" t="s">
        <v>7546</v>
      </c>
      <c r="D849" s="88" t="s">
        <v>7547</v>
      </c>
      <c r="E849" s="91" t="s">
        <v>14406</v>
      </c>
      <c r="F849" s="92" t="s">
        <v>7548</v>
      </c>
      <c r="G849" s="93" t="s">
        <v>7549</v>
      </c>
    </row>
    <row r="850" spans="1:7" x14ac:dyDescent="0.35">
      <c r="A850" s="88" t="s">
        <v>2722</v>
      </c>
      <c r="B850" s="89"/>
      <c r="C850" s="95" t="s">
        <v>7546</v>
      </c>
      <c r="D850" s="88" t="s">
        <v>7550</v>
      </c>
      <c r="E850" s="91" t="s">
        <v>14407</v>
      </c>
      <c r="F850" s="92" t="s">
        <v>7551</v>
      </c>
      <c r="G850" s="93" t="s">
        <v>7552</v>
      </c>
    </row>
    <row r="851" spans="1:7" x14ac:dyDescent="0.35">
      <c r="A851" s="88" t="s">
        <v>2722</v>
      </c>
      <c r="B851" s="89"/>
      <c r="C851" s="95" t="s">
        <v>7546</v>
      </c>
      <c r="D851" s="88" t="s">
        <v>7553</v>
      </c>
      <c r="E851" s="91" t="s">
        <v>14408</v>
      </c>
      <c r="F851" s="92" t="s">
        <v>7554</v>
      </c>
      <c r="G851" s="93" t="s">
        <v>7555</v>
      </c>
    </row>
    <row r="852" spans="1:7" x14ac:dyDescent="0.35">
      <c r="A852" s="88" t="s">
        <v>2722</v>
      </c>
      <c r="B852" s="89"/>
      <c r="C852" s="95" t="s">
        <v>7546</v>
      </c>
      <c r="D852" s="88" t="s">
        <v>7556</v>
      </c>
      <c r="E852" s="91" t="s">
        <v>14409</v>
      </c>
      <c r="F852" s="92" t="s">
        <v>7557</v>
      </c>
      <c r="G852" s="93" t="s">
        <v>7558</v>
      </c>
    </row>
    <row r="853" spans="1:7" x14ac:dyDescent="0.35">
      <c r="A853" s="88" t="s">
        <v>2722</v>
      </c>
      <c r="B853" s="89"/>
      <c r="C853" s="95" t="s">
        <v>7546</v>
      </c>
      <c r="D853" s="88" t="s">
        <v>7559</v>
      </c>
      <c r="E853" s="91" t="s">
        <v>14410</v>
      </c>
      <c r="F853" s="92" t="s">
        <v>7560</v>
      </c>
      <c r="G853" s="93" t="s">
        <v>7561</v>
      </c>
    </row>
    <row r="854" spans="1:7" x14ac:dyDescent="0.35">
      <c r="A854" s="88" t="s">
        <v>2732</v>
      </c>
      <c r="B854" s="89"/>
      <c r="C854" s="95" t="s">
        <v>7562</v>
      </c>
      <c r="D854" s="88" t="s">
        <v>7563</v>
      </c>
      <c r="E854" s="91" t="s">
        <v>14411</v>
      </c>
      <c r="F854" s="92" t="s">
        <v>7564</v>
      </c>
      <c r="G854" s="93" t="s">
        <v>7565</v>
      </c>
    </row>
    <row r="855" spans="1:7" x14ac:dyDescent="0.35">
      <c r="A855" s="88" t="s">
        <v>2732</v>
      </c>
      <c r="B855" s="89"/>
      <c r="C855" s="95" t="s">
        <v>7562</v>
      </c>
      <c r="D855" s="88" t="s">
        <v>7566</v>
      </c>
      <c r="E855" s="91" t="s">
        <v>14412</v>
      </c>
      <c r="F855" s="92" t="s">
        <v>7564</v>
      </c>
      <c r="G855" s="93" t="s">
        <v>7567</v>
      </c>
    </row>
    <row r="856" spans="1:7" x14ac:dyDescent="0.35">
      <c r="A856" s="88" t="s">
        <v>2732</v>
      </c>
      <c r="B856" s="89"/>
      <c r="C856" s="95" t="s">
        <v>7562</v>
      </c>
      <c r="D856" s="88" t="s">
        <v>6081</v>
      </c>
      <c r="E856" s="91" t="s">
        <v>13980</v>
      </c>
      <c r="F856" s="92" t="s">
        <v>6082</v>
      </c>
      <c r="G856" s="93" t="s">
        <v>6083</v>
      </c>
    </row>
    <row r="857" spans="1:7" x14ac:dyDescent="0.35">
      <c r="A857" s="88" t="s">
        <v>2732</v>
      </c>
      <c r="B857" s="89"/>
      <c r="C857" s="95" t="s">
        <v>7562</v>
      </c>
      <c r="D857" s="88" t="s">
        <v>7568</v>
      </c>
      <c r="E857" s="91" t="s">
        <v>14413</v>
      </c>
      <c r="F857" s="92" t="s">
        <v>7569</v>
      </c>
      <c r="G857" s="93" t="s">
        <v>7570</v>
      </c>
    </row>
    <row r="858" spans="1:7" x14ac:dyDescent="0.35">
      <c r="A858" s="88" t="s">
        <v>2737</v>
      </c>
      <c r="B858" s="89"/>
      <c r="C858" s="95" t="s">
        <v>7571</v>
      </c>
      <c r="D858" s="88" t="s">
        <v>7572</v>
      </c>
      <c r="E858" s="91" t="s">
        <v>14414</v>
      </c>
      <c r="F858" s="92" t="s">
        <v>7573</v>
      </c>
      <c r="G858" s="93" t="s">
        <v>7574</v>
      </c>
    </row>
    <row r="859" spans="1:7" x14ac:dyDescent="0.35">
      <c r="A859" s="88" t="s">
        <v>2737</v>
      </c>
      <c r="B859" s="89"/>
      <c r="C859" s="95" t="s">
        <v>7571</v>
      </c>
      <c r="D859" s="88" t="s">
        <v>7575</v>
      </c>
      <c r="E859" s="91" t="s">
        <v>14415</v>
      </c>
      <c r="F859" s="92" t="s">
        <v>7576</v>
      </c>
      <c r="G859" s="93" t="s">
        <v>7577</v>
      </c>
    </row>
    <row r="860" spans="1:7" x14ac:dyDescent="0.35">
      <c r="A860" s="88" t="s">
        <v>2737</v>
      </c>
      <c r="B860" s="89"/>
      <c r="C860" s="95" t="s">
        <v>7571</v>
      </c>
      <c r="D860" s="88" t="s">
        <v>7578</v>
      </c>
      <c r="E860" s="91" t="s">
        <v>14416</v>
      </c>
      <c r="F860" s="92" t="s">
        <v>7579</v>
      </c>
      <c r="G860" s="93" t="s">
        <v>7580</v>
      </c>
    </row>
    <row r="861" spans="1:7" x14ac:dyDescent="0.35">
      <c r="A861" s="88" t="s">
        <v>2742</v>
      </c>
      <c r="B861" s="89"/>
      <c r="C861" s="95" t="s">
        <v>7581</v>
      </c>
      <c r="D861" s="88" t="s">
        <v>7582</v>
      </c>
      <c r="E861" s="91" t="s">
        <v>14417</v>
      </c>
      <c r="F861" s="92" t="s">
        <v>7583</v>
      </c>
      <c r="G861" s="93" t="s">
        <v>7584</v>
      </c>
    </row>
    <row r="862" spans="1:7" x14ac:dyDescent="0.35">
      <c r="A862" s="88" t="s">
        <v>2752</v>
      </c>
      <c r="B862" s="89"/>
      <c r="C862" s="95" t="s">
        <v>7585</v>
      </c>
    </row>
    <row r="863" spans="1:7" x14ac:dyDescent="0.35">
      <c r="A863" s="88" t="s">
        <v>2757</v>
      </c>
      <c r="B863" s="89"/>
      <c r="C863" s="95" t="s">
        <v>7586</v>
      </c>
      <c r="D863" s="88" t="s">
        <v>7587</v>
      </c>
      <c r="E863" s="91" t="s">
        <v>14418</v>
      </c>
      <c r="F863" s="92" t="s">
        <v>7588</v>
      </c>
      <c r="G863" s="93" t="s">
        <v>7589</v>
      </c>
    </row>
    <row r="864" spans="1:7" x14ac:dyDescent="0.35">
      <c r="A864" s="88" t="s">
        <v>2762</v>
      </c>
      <c r="B864" s="89"/>
      <c r="C864" s="95" t="s">
        <v>7590</v>
      </c>
      <c r="D864" s="88" t="s">
        <v>7591</v>
      </c>
      <c r="E864" s="91" t="s">
        <v>14419</v>
      </c>
      <c r="F864" s="92" t="s">
        <v>7592</v>
      </c>
      <c r="G864" s="93" t="s">
        <v>7593</v>
      </c>
    </row>
    <row r="865" spans="1:7" x14ac:dyDescent="0.35">
      <c r="A865" s="88" t="s">
        <v>2762</v>
      </c>
      <c r="B865" s="89"/>
      <c r="C865" s="95" t="s">
        <v>7590</v>
      </c>
      <c r="D865" s="88" t="s">
        <v>7594</v>
      </c>
      <c r="E865" s="91" t="s">
        <v>14420</v>
      </c>
      <c r="F865" s="92" t="s">
        <v>7595</v>
      </c>
      <c r="G865" s="93" t="s">
        <v>7596</v>
      </c>
    </row>
    <row r="866" spans="1:7" x14ac:dyDescent="0.35">
      <c r="A866" s="88" t="s">
        <v>2774</v>
      </c>
      <c r="B866" s="89"/>
      <c r="C866" s="95" t="s">
        <v>7597</v>
      </c>
      <c r="D866" s="88" t="s">
        <v>7598</v>
      </c>
      <c r="E866" s="91" t="s">
        <v>14421</v>
      </c>
      <c r="F866" s="92" t="s">
        <v>7599</v>
      </c>
      <c r="G866" s="93" t="s">
        <v>7600</v>
      </c>
    </row>
    <row r="867" spans="1:7" x14ac:dyDescent="0.35">
      <c r="A867" s="88" t="s">
        <v>2779</v>
      </c>
      <c r="B867" s="89"/>
      <c r="C867" s="95" t="s">
        <v>7601</v>
      </c>
      <c r="D867" s="88" t="s">
        <v>7602</v>
      </c>
      <c r="E867" s="91" t="s">
        <v>14422</v>
      </c>
      <c r="F867" s="92" t="s">
        <v>7603</v>
      </c>
      <c r="G867" s="93" t="s">
        <v>7604</v>
      </c>
    </row>
    <row r="868" spans="1:7" x14ac:dyDescent="0.35">
      <c r="A868" s="88" t="s">
        <v>2790</v>
      </c>
      <c r="B868" s="89"/>
      <c r="C868" s="95" t="s">
        <v>7605</v>
      </c>
      <c r="D868" s="88" t="s">
        <v>7606</v>
      </c>
      <c r="E868" s="91" t="s">
        <v>14423</v>
      </c>
      <c r="F868" s="92" t="s">
        <v>7607</v>
      </c>
      <c r="G868" s="93" t="s">
        <v>7608</v>
      </c>
    </row>
    <row r="869" spans="1:7" x14ac:dyDescent="0.35">
      <c r="A869" s="88" t="s">
        <v>2790</v>
      </c>
      <c r="B869" s="89"/>
      <c r="C869" s="95" t="s">
        <v>7605</v>
      </c>
      <c r="D869" s="88" t="s">
        <v>7609</v>
      </c>
      <c r="E869" s="91" t="s">
        <v>14424</v>
      </c>
      <c r="F869" s="92" t="s">
        <v>7610</v>
      </c>
      <c r="G869" s="93" t="s">
        <v>7611</v>
      </c>
    </row>
    <row r="870" spans="1:7" x14ac:dyDescent="0.35">
      <c r="A870" s="88" t="s">
        <v>2790</v>
      </c>
      <c r="B870" s="89"/>
      <c r="C870" s="95" t="s">
        <v>7605</v>
      </c>
      <c r="D870" s="88" t="s">
        <v>7612</v>
      </c>
      <c r="E870" s="91" t="s">
        <v>14425</v>
      </c>
      <c r="F870" s="92" t="s">
        <v>7613</v>
      </c>
      <c r="G870" s="93" t="s">
        <v>7614</v>
      </c>
    </row>
    <row r="871" spans="1:7" x14ac:dyDescent="0.35">
      <c r="A871" s="88" t="s">
        <v>2790</v>
      </c>
      <c r="B871" s="89"/>
      <c r="C871" s="95" t="s">
        <v>7605</v>
      </c>
      <c r="D871" s="88" t="s">
        <v>7615</v>
      </c>
      <c r="E871" s="91" t="s">
        <v>14426</v>
      </c>
      <c r="F871" s="92" t="s">
        <v>7616</v>
      </c>
      <c r="G871" s="93" t="s">
        <v>7617</v>
      </c>
    </row>
    <row r="872" spans="1:7" x14ac:dyDescent="0.35">
      <c r="A872" s="88" t="s">
        <v>2790</v>
      </c>
      <c r="B872" s="89"/>
      <c r="C872" s="95" t="s">
        <v>7605</v>
      </c>
      <c r="D872" s="88" t="s">
        <v>7618</v>
      </c>
      <c r="E872" s="91" t="s">
        <v>14427</v>
      </c>
      <c r="F872" s="92" t="s">
        <v>7619</v>
      </c>
      <c r="G872" s="93" t="s">
        <v>7620</v>
      </c>
    </row>
    <row r="873" spans="1:7" x14ac:dyDescent="0.35">
      <c r="A873" s="88" t="s">
        <v>2790</v>
      </c>
      <c r="B873" s="89"/>
      <c r="C873" s="95" t="s">
        <v>7605</v>
      </c>
      <c r="D873" s="88" t="s">
        <v>7621</v>
      </c>
      <c r="E873" s="91" t="s">
        <v>14428</v>
      </c>
      <c r="F873" s="92" t="s">
        <v>7622</v>
      </c>
      <c r="G873" s="93" t="s">
        <v>7623</v>
      </c>
    </row>
    <row r="874" spans="1:7" x14ac:dyDescent="0.35">
      <c r="A874" s="88" t="s">
        <v>2790</v>
      </c>
      <c r="B874" s="89"/>
      <c r="C874" s="95" t="s">
        <v>7605</v>
      </c>
      <c r="D874" s="88" t="s">
        <v>7624</v>
      </c>
      <c r="E874" s="91" t="s">
        <v>14429</v>
      </c>
      <c r="F874" s="92" t="s">
        <v>7625</v>
      </c>
      <c r="G874" s="93" t="s">
        <v>7626</v>
      </c>
    </row>
    <row r="875" spans="1:7" x14ac:dyDescent="0.35">
      <c r="A875" s="88" t="s">
        <v>2790</v>
      </c>
      <c r="B875" s="89"/>
      <c r="C875" s="95" t="s">
        <v>7605</v>
      </c>
      <c r="D875" s="88" t="s">
        <v>7627</v>
      </c>
      <c r="E875" s="91" t="s">
        <v>14430</v>
      </c>
      <c r="F875" s="92" t="s">
        <v>7628</v>
      </c>
      <c r="G875" s="93" t="s">
        <v>7629</v>
      </c>
    </row>
    <row r="876" spans="1:7" x14ac:dyDescent="0.35">
      <c r="A876" s="88" t="s">
        <v>2795</v>
      </c>
      <c r="B876" s="89"/>
      <c r="C876" s="95" t="s">
        <v>7630</v>
      </c>
    </row>
    <row r="877" spans="1:7" x14ac:dyDescent="0.35">
      <c r="A877" s="88" t="s">
        <v>2807</v>
      </c>
      <c r="B877" s="89"/>
      <c r="C877" s="95" t="s">
        <v>7631</v>
      </c>
      <c r="D877" s="88" t="s">
        <v>7632</v>
      </c>
      <c r="E877" s="91" t="s">
        <v>14431</v>
      </c>
      <c r="F877" s="92" t="s">
        <v>7633</v>
      </c>
      <c r="G877" s="93" t="s">
        <v>7634</v>
      </c>
    </row>
    <row r="878" spans="1:7" x14ac:dyDescent="0.35">
      <c r="A878" s="88" t="s">
        <v>2807</v>
      </c>
      <c r="B878" s="89"/>
      <c r="C878" s="95" t="s">
        <v>7631</v>
      </c>
      <c r="D878" s="88" t="s">
        <v>7635</v>
      </c>
      <c r="E878" s="91" t="s">
        <v>14432</v>
      </c>
      <c r="F878" s="92" t="s">
        <v>7636</v>
      </c>
      <c r="G878" s="93" t="s">
        <v>7637</v>
      </c>
    </row>
    <row r="879" spans="1:7" x14ac:dyDescent="0.35">
      <c r="A879" s="88" t="s">
        <v>2807</v>
      </c>
      <c r="B879" s="89"/>
      <c r="C879" s="95" t="s">
        <v>7631</v>
      </c>
      <c r="D879" s="88" t="s">
        <v>7638</v>
      </c>
      <c r="E879" s="91" t="s">
        <v>14433</v>
      </c>
      <c r="F879" s="92" t="s">
        <v>7639</v>
      </c>
      <c r="G879" s="93" t="s">
        <v>7640</v>
      </c>
    </row>
    <row r="880" spans="1:7" x14ac:dyDescent="0.35">
      <c r="A880" s="88" t="s">
        <v>2807</v>
      </c>
      <c r="B880" s="89"/>
      <c r="C880" s="95" t="s">
        <v>7631</v>
      </c>
      <c r="D880" s="88" t="s">
        <v>7641</v>
      </c>
      <c r="E880" s="91" t="s">
        <v>14434</v>
      </c>
      <c r="F880" s="92" t="s">
        <v>7642</v>
      </c>
      <c r="G880" s="93" t="s">
        <v>7643</v>
      </c>
    </row>
    <row r="881" spans="1:7" x14ac:dyDescent="0.35">
      <c r="A881" s="88" t="s">
        <v>2807</v>
      </c>
      <c r="B881" s="89"/>
      <c r="C881" s="95" t="s">
        <v>7631</v>
      </c>
      <c r="D881" s="88" t="s">
        <v>7644</v>
      </c>
      <c r="E881" s="91" t="s">
        <v>14435</v>
      </c>
      <c r="F881" s="92" t="s">
        <v>7645</v>
      </c>
      <c r="G881" s="93" t="s">
        <v>7646</v>
      </c>
    </row>
    <row r="882" spans="1:7" x14ac:dyDescent="0.35">
      <c r="A882" s="88" t="s">
        <v>2807</v>
      </c>
      <c r="B882" s="89"/>
      <c r="C882" s="95" t="s">
        <v>7631</v>
      </c>
      <c r="D882" s="88" t="s">
        <v>7647</v>
      </c>
      <c r="E882" s="91" t="s">
        <v>14436</v>
      </c>
      <c r="F882" s="92" t="s">
        <v>7648</v>
      </c>
      <c r="G882" s="93" t="s">
        <v>7649</v>
      </c>
    </row>
    <row r="883" spans="1:7" x14ac:dyDescent="0.35">
      <c r="A883" s="88" t="s">
        <v>2815</v>
      </c>
      <c r="B883" s="89"/>
      <c r="C883" s="95" t="s">
        <v>7650</v>
      </c>
      <c r="D883" s="88" t="s">
        <v>7651</v>
      </c>
      <c r="E883" s="91" t="s">
        <v>14437</v>
      </c>
      <c r="F883" s="92" t="s">
        <v>7652</v>
      </c>
      <c r="G883" s="93" t="s">
        <v>7653</v>
      </c>
    </row>
    <row r="884" spans="1:7" x14ac:dyDescent="0.35">
      <c r="A884" s="88" t="s">
        <v>2815</v>
      </c>
      <c r="B884" s="89"/>
      <c r="C884" s="95" t="s">
        <v>7650</v>
      </c>
      <c r="D884" s="88" t="s">
        <v>7654</v>
      </c>
      <c r="E884" s="91" t="s">
        <v>14438</v>
      </c>
      <c r="F884" s="92" t="s">
        <v>7655</v>
      </c>
      <c r="G884" s="93" t="s">
        <v>7653</v>
      </c>
    </row>
    <row r="885" spans="1:7" x14ac:dyDescent="0.35">
      <c r="A885" s="88" t="s">
        <v>2815</v>
      </c>
      <c r="B885" s="89"/>
      <c r="C885" s="95" t="s">
        <v>7650</v>
      </c>
      <c r="D885" s="88" t="s">
        <v>7656</v>
      </c>
      <c r="E885" s="91" t="s">
        <v>14439</v>
      </c>
      <c r="F885" s="92" t="s">
        <v>7657</v>
      </c>
      <c r="G885" s="93" t="s">
        <v>7653</v>
      </c>
    </row>
    <row r="886" spans="1:7" x14ac:dyDescent="0.35">
      <c r="A886" s="88" t="s">
        <v>2815</v>
      </c>
      <c r="B886" s="89"/>
      <c r="C886" s="95" t="s">
        <v>7650</v>
      </c>
      <c r="D886" s="88" t="s">
        <v>7658</v>
      </c>
      <c r="E886" s="91" t="s">
        <v>14440</v>
      </c>
      <c r="F886" s="92" t="s">
        <v>7659</v>
      </c>
      <c r="G886" s="93" t="s">
        <v>7653</v>
      </c>
    </row>
    <row r="887" spans="1:7" x14ac:dyDescent="0.35">
      <c r="A887" s="88" t="s">
        <v>2836</v>
      </c>
      <c r="B887" s="89"/>
      <c r="C887" s="95" t="s">
        <v>7660</v>
      </c>
    </row>
    <row r="888" spans="1:7" x14ac:dyDescent="0.35">
      <c r="A888" s="88" t="s">
        <v>2849</v>
      </c>
      <c r="B888" s="89"/>
      <c r="C888" s="95" t="s">
        <v>7661</v>
      </c>
      <c r="D888" s="88" t="s">
        <v>7662</v>
      </c>
      <c r="E888" s="91" t="s">
        <v>14441</v>
      </c>
      <c r="F888" s="92" t="s">
        <v>7663</v>
      </c>
      <c r="G888" s="93" t="s">
        <v>7664</v>
      </c>
    </row>
    <row r="889" spans="1:7" x14ac:dyDescent="0.35">
      <c r="A889" s="88" t="s">
        <v>2854</v>
      </c>
      <c r="B889" s="89"/>
      <c r="C889" s="95" t="s">
        <v>7665</v>
      </c>
      <c r="D889" s="88" t="s">
        <v>7666</v>
      </c>
      <c r="E889" s="91" t="s">
        <v>14442</v>
      </c>
      <c r="F889" s="92" t="s">
        <v>7667</v>
      </c>
      <c r="G889" s="93" t="s">
        <v>7668</v>
      </c>
    </row>
    <row r="890" spans="1:7" x14ac:dyDescent="0.35">
      <c r="A890" s="88" t="s">
        <v>2854</v>
      </c>
      <c r="B890" s="89"/>
      <c r="C890" s="95" t="s">
        <v>7665</v>
      </c>
      <c r="D890" s="88" t="s">
        <v>7669</v>
      </c>
      <c r="E890" s="91" t="s">
        <v>14443</v>
      </c>
      <c r="F890" s="92" t="s">
        <v>7670</v>
      </c>
      <c r="G890" s="93" t="s">
        <v>7671</v>
      </c>
    </row>
    <row r="891" spans="1:7" x14ac:dyDescent="0.35">
      <c r="A891" s="88" t="s">
        <v>2854</v>
      </c>
      <c r="B891" s="89"/>
      <c r="C891" s="95" t="s">
        <v>7665</v>
      </c>
      <c r="D891" s="88" t="s">
        <v>7672</v>
      </c>
      <c r="E891" s="91" t="s">
        <v>14444</v>
      </c>
      <c r="F891" s="92" t="s">
        <v>7673</v>
      </c>
      <c r="G891" s="93" t="s">
        <v>7674</v>
      </c>
    </row>
    <row r="892" spans="1:7" x14ac:dyDescent="0.35">
      <c r="A892" s="88" t="s">
        <v>2854</v>
      </c>
      <c r="B892" s="89"/>
      <c r="C892" s="95" t="s">
        <v>7665</v>
      </c>
      <c r="D892" s="88" t="s">
        <v>7675</v>
      </c>
      <c r="E892" s="91" t="s">
        <v>14445</v>
      </c>
      <c r="F892" s="92" t="s">
        <v>7676</v>
      </c>
      <c r="G892" s="93" t="s">
        <v>7677</v>
      </c>
    </row>
    <row r="893" spans="1:7" x14ac:dyDescent="0.35">
      <c r="A893" s="88" t="s">
        <v>2854</v>
      </c>
      <c r="B893" s="89"/>
      <c r="C893" s="95" t="s">
        <v>7665</v>
      </c>
      <c r="D893" s="88" t="s">
        <v>7678</v>
      </c>
      <c r="E893" s="91" t="s">
        <v>14446</v>
      </c>
      <c r="F893" s="92" t="s">
        <v>7679</v>
      </c>
      <c r="G893" s="93" t="s">
        <v>7680</v>
      </c>
    </row>
    <row r="894" spans="1:7" x14ac:dyDescent="0.35">
      <c r="A894" s="88" t="s">
        <v>2854</v>
      </c>
      <c r="B894" s="89"/>
      <c r="C894" s="95" t="s">
        <v>7665</v>
      </c>
      <c r="D894" s="88" t="s">
        <v>7681</v>
      </c>
      <c r="E894" s="91" t="s">
        <v>14447</v>
      </c>
      <c r="F894" s="92" t="s">
        <v>7682</v>
      </c>
      <c r="G894" s="93" t="s">
        <v>7683</v>
      </c>
    </row>
    <row r="895" spans="1:7" x14ac:dyDescent="0.35">
      <c r="A895" s="88" t="s">
        <v>2854</v>
      </c>
      <c r="B895" s="89"/>
      <c r="C895" s="95" t="s">
        <v>7665</v>
      </c>
      <c r="D895" s="88" t="s">
        <v>7684</v>
      </c>
      <c r="E895" s="91" t="s">
        <v>14448</v>
      </c>
      <c r="F895" s="92" t="s">
        <v>7685</v>
      </c>
      <c r="G895" s="93" t="s">
        <v>7686</v>
      </c>
    </row>
    <row r="896" spans="1:7" x14ac:dyDescent="0.35">
      <c r="A896" s="88" t="s">
        <v>2854</v>
      </c>
      <c r="B896" s="89"/>
      <c r="C896" s="95" t="s">
        <v>7665</v>
      </c>
      <c r="D896" s="88" t="s">
        <v>7687</v>
      </c>
      <c r="E896" s="91" t="s">
        <v>14449</v>
      </c>
      <c r="F896" s="92" t="s">
        <v>7688</v>
      </c>
      <c r="G896" s="93" t="s">
        <v>7689</v>
      </c>
    </row>
    <row r="897" spans="1:7" x14ac:dyDescent="0.35">
      <c r="A897" s="88" t="s">
        <v>2854</v>
      </c>
      <c r="B897" s="89"/>
      <c r="C897" s="95" t="s">
        <v>7665</v>
      </c>
      <c r="D897" s="88" t="s">
        <v>7690</v>
      </c>
      <c r="E897" s="91" t="s">
        <v>14450</v>
      </c>
      <c r="F897" s="92" t="s">
        <v>7691</v>
      </c>
      <c r="G897" s="93" t="s">
        <v>7692</v>
      </c>
    </row>
    <row r="898" spans="1:7" x14ac:dyDescent="0.35">
      <c r="A898" s="88" t="s">
        <v>2854</v>
      </c>
      <c r="B898" s="89"/>
      <c r="C898" s="95" t="s">
        <v>7665</v>
      </c>
      <c r="D898" s="88" t="s">
        <v>7693</v>
      </c>
      <c r="E898" s="91" t="s">
        <v>14451</v>
      </c>
      <c r="F898" s="92" t="s">
        <v>7694</v>
      </c>
      <c r="G898" s="93" t="s">
        <v>7695</v>
      </c>
    </row>
    <row r="899" spans="1:7" x14ac:dyDescent="0.35">
      <c r="A899" s="88" t="s">
        <v>2854</v>
      </c>
      <c r="B899" s="89"/>
      <c r="C899" s="95" t="s">
        <v>7665</v>
      </c>
      <c r="D899" s="88" t="s">
        <v>7696</v>
      </c>
      <c r="E899" s="91" t="s">
        <v>14452</v>
      </c>
      <c r="F899" s="92" t="s">
        <v>7697</v>
      </c>
      <c r="G899" s="93" t="s">
        <v>7698</v>
      </c>
    </row>
    <row r="900" spans="1:7" x14ac:dyDescent="0.35">
      <c r="A900" s="88" t="s">
        <v>2854</v>
      </c>
      <c r="B900" s="89"/>
      <c r="C900" s="95" t="s">
        <v>7665</v>
      </c>
      <c r="D900" s="88" t="s">
        <v>7699</v>
      </c>
      <c r="E900" s="91" t="s">
        <v>14453</v>
      </c>
      <c r="F900" s="92" t="s">
        <v>7700</v>
      </c>
      <c r="G900" s="93" t="s">
        <v>7701</v>
      </c>
    </row>
    <row r="901" spans="1:7" x14ac:dyDescent="0.35">
      <c r="A901" s="88" t="s">
        <v>2854</v>
      </c>
      <c r="B901" s="89"/>
      <c r="C901" s="95" t="s">
        <v>7665</v>
      </c>
      <c r="D901" s="88" t="s">
        <v>7702</v>
      </c>
      <c r="E901" s="91" t="s">
        <v>14454</v>
      </c>
      <c r="F901" s="92" t="s">
        <v>7703</v>
      </c>
      <c r="G901" s="93" t="s">
        <v>7704</v>
      </c>
    </row>
    <row r="902" spans="1:7" x14ac:dyDescent="0.35">
      <c r="A902" s="88" t="s">
        <v>2854</v>
      </c>
      <c r="B902" s="89"/>
      <c r="C902" s="95" t="s">
        <v>7665</v>
      </c>
      <c r="D902" s="88" t="s">
        <v>7705</v>
      </c>
      <c r="E902" s="91" t="s">
        <v>14455</v>
      </c>
      <c r="F902" s="92" t="s">
        <v>7706</v>
      </c>
      <c r="G902" s="93" t="s">
        <v>7707</v>
      </c>
    </row>
    <row r="903" spans="1:7" x14ac:dyDescent="0.35">
      <c r="A903" s="88" t="s">
        <v>2854</v>
      </c>
      <c r="B903" s="89"/>
      <c r="C903" s="95" t="s">
        <v>7665</v>
      </c>
      <c r="D903" s="88" t="s">
        <v>7708</v>
      </c>
      <c r="E903" s="91" t="s">
        <v>14456</v>
      </c>
      <c r="F903" s="92" t="s">
        <v>7709</v>
      </c>
      <c r="G903" s="93" t="s">
        <v>7710</v>
      </c>
    </row>
    <row r="904" spans="1:7" x14ac:dyDescent="0.35">
      <c r="A904" s="88" t="s">
        <v>2855</v>
      </c>
      <c r="B904" s="89"/>
      <c r="C904" s="95" t="s">
        <v>7711</v>
      </c>
      <c r="D904" s="88" t="s">
        <v>7712</v>
      </c>
      <c r="E904" s="91" t="s">
        <v>14457</v>
      </c>
      <c r="F904" s="92" t="s">
        <v>7713</v>
      </c>
      <c r="G904" s="93" t="s">
        <v>7668</v>
      </c>
    </row>
    <row r="905" spans="1:7" x14ac:dyDescent="0.35">
      <c r="A905" s="88" t="s">
        <v>2855</v>
      </c>
      <c r="B905" s="89"/>
      <c r="C905" s="95" t="s">
        <v>7711</v>
      </c>
      <c r="D905" s="88" t="s">
        <v>7714</v>
      </c>
      <c r="E905" s="91" t="s">
        <v>14458</v>
      </c>
      <c r="F905" s="92" t="s">
        <v>7715</v>
      </c>
      <c r="G905" s="93" t="s">
        <v>7671</v>
      </c>
    </row>
    <row r="906" spans="1:7" x14ac:dyDescent="0.35">
      <c r="A906" s="88" t="s">
        <v>2855</v>
      </c>
      <c r="B906" s="89"/>
      <c r="C906" s="95" t="s">
        <v>7711</v>
      </c>
      <c r="D906" s="88" t="s">
        <v>7716</v>
      </c>
      <c r="E906" s="91" t="s">
        <v>14459</v>
      </c>
      <c r="F906" s="92" t="s">
        <v>7717</v>
      </c>
      <c r="G906" s="93" t="s">
        <v>7677</v>
      </c>
    </row>
    <row r="907" spans="1:7" x14ac:dyDescent="0.35">
      <c r="A907" s="88" t="s">
        <v>2855</v>
      </c>
      <c r="B907" s="89"/>
      <c r="C907" s="95" t="s">
        <v>7711</v>
      </c>
      <c r="D907" s="88" t="s">
        <v>7718</v>
      </c>
      <c r="E907" s="91" t="s">
        <v>14460</v>
      </c>
      <c r="F907" s="92" t="s">
        <v>7719</v>
      </c>
      <c r="G907" s="93" t="s">
        <v>7683</v>
      </c>
    </row>
    <row r="908" spans="1:7" x14ac:dyDescent="0.35">
      <c r="A908" s="88" t="s">
        <v>2855</v>
      </c>
      <c r="B908" s="89"/>
      <c r="C908" s="95" t="s">
        <v>7711</v>
      </c>
      <c r="D908" s="88" t="s">
        <v>7720</v>
      </c>
      <c r="E908" s="91" t="s">
        <v>14461</v>
      </c>
      <c r="F908" s="92" t="s">
        <v>7721</v>
      </c>
      <c r="G908" s="93" t="s">
        <v>7674</v>
      </c>
    </row>
    <row r="909" spans="1:7" x14ac:dyDescent="0.35">
      <c r="A909" s="88" t="s">
        <v>2864</v>
      </c>
      <c r="B909" s="89"/>
      <c r="C909" s="95" t="s">
        <v>7722</v>
      </c>
      <c r="D909" s="88" t="s">
        <v>7656</v>
      </c>
      <c r="E909" s="91" t="s">
        <v>14439</v>
      </c>
      <c r="F909" s="92" t="s">
        <v>7657</v>
      </c>
      <c r="G909" s="93" t="s">
        <v>7653</v>
      </c>
    </row>
    <row r="910" spans="1:7" x14ac:dyDescent="0.35">
      <c r="A910" s="88" t="s">
        <v>2864</v>
      </c>
      <c r="B910" s="89"/>
      <c r="C910" s="95" t="s">
        <v>7722</v>
      </c>
      <c r="D910" s="88" t="s">
        <v>7658</v>
      </c>
      <c r="E910" s="91" t="s">
        <v>14440</v>
      </c>
      <c r="F910" s="92" t="s">
        <v>7659</v>
      </c>
      <c r="G910" s="93" t="s">
        <v>7653</v>
      </c>
    </row>
    <row r="911" spans="1:7" x14ac:dyDescent="0.35">
      <c r="A911" s="88" t="s">
        <v>2869</v>
      </c>
      <c r="B911" s="89"/>
      <c r="C911" s="95" t="s">
        <v>7723</v>
      </c>
      <c r="D911" s="88" t="s">
        <v>7724</v>
      </c>
      <c r="E911" s="91" t="s">
        <v>14462</v>
      </c>
      <c r="F911" s="92" t="s">
        <v>7725</v>
      </c>
      <c r="G911" s="93" t="s">
        <v>7726</v>
      </c>
    </row>
    <row r="912" spans="1:7" x14ac:dyDescent="0.35">
      <c r="A912" s="88" t="s">
        <v>2869</v>
      </c>
      <c r="B912" s="89"/>
      <c r="C912" s="95" t="s">
        <v>7723</v>
      </c>
      <c r="D912" s="88" t="s">
        <v>7727</v>
      </c>
      <c r="E912" s="91" t="s">
        <v>14463</v>
      </c>
      <c r="F912" s="92" t="s">
        <v>7728</v>
      </c>
      <c r="G912" s="93" t="s">
        <v>7729</v>
      </c>
    </row>
    <row r="913" spans="1:7" x14ac:dyDescent="0.35">
      <c r="A913" s="88" t="s">
        <v>2874</v>
      </c>
      <c r="B913" s="89"/>
      <c r="C913" s="95" t="s">
        <v>7730</v>
      </c>
      <c r="D913" s="88" t="s">
        <v>7731</v>
      </c>
      <c r="E913" s="91" t="s">
        <v>14464</v>
      </c>
      <c r="F913" s="92" t="s">
        <v>7732</v>
      </c>
      <c r="G913" s="93" t="s">
        <v>7733</v>
      </c>
    </row>
    <row r="914" spans="1:7" x14ac:dyDescent="0.35">
      <c r="A914" s="88" t="s">
        <v>2879</v>
      </c>
      <c r="B914" s="89"/>
      <c r="C914" s="95" t="s">
        <v>7734</v>
      </c>
    </row>
    <row r="915" spans="1:7" x14ac:dyDescent="0.35">
      <c r="A915" s="88" t="s">
        <v>2884</v>
      </c>
      <c r="B915" s="89"/>
      <c r="C915" s="95" t="s">
        <v>7735</v>
      </c>
      <c r="D915" s="88" t="s">
        <v>7736</v>
      </c>
      <c r="E915" s="91" t="s">
        <v>14465</v>
      </c>
      <c r="F915" s="92" t="s">
        <v>7737</v>
      </c>
      <c r="G915" s="93" t="s">
        <v>7738</v>
      </c>
    </row>
    <row r="916" spans="1:7" x14ac:dyDescent="0.35">
      <c r="A916" s="88" t="s">
        <v>2884</v>
      </c>
      <c r="B916" s="89"/>
      <c r="C916" s="95" t="s">
        <v>7735</v>
      </c>
      <c r="D916" s="88" t="s">
        <v>7739</v>
      </c>
      <c r="E916" s="91" t="s">
        <v>14466</v>
      </c>
      <c r="F916" s="92" t="s">
        <v>7740</v>
      </c>
      <c r="G916" s="93" t="s">
        <v>7741</v>
      </c>
    </row>
    <row r="917" spans="1:7" x14ac:dyDescent="0.35">
      <c r="A917" s="88" t="s">
        <v>2884</v>
      </c>
      <c r="B917" s="89"/>
      <c r="C917" s="95" t="s">
        <v>7735</v>
      </c>
      <c r="D917" s="88" t="s">
        <v>7742</v>
      </c>
      <c r="E917" s="91" t="s">
        <v>14467</v>
      </c>
      <c r="F917" s="92" t="s">
        <v>7743</v>
      </c>
      <c r="G917" s="93" t="s">
        <v>7744</v>
      </c>
    </row>
    <row r="918" spans="1:7" x14ac:dyDescent="0.35">
      <c r="A918" s="88" t="s">
        <v>2892</v>
      </c>
      <c r="B918" s="89"/>
      <c r="C918" s="95" t="s">
        <v>7745</v>
      </c>
      <c r="D918" s="88" t="s">
        <v>7746</v>
      </c>
      <c r="E918" s="91" t="s">
        <v>14468</v>
      </c>
      <c r="F918" s="92" t="s">
        <v>7747</v>
      </c>
      <c r="G918" s="93" t="s">
        <v>7748</v>
      </c>
    </row>
    <row r="919" spans="1:7" x14ac:dyDescent="0.35">
      <c r="A919" s="88" t="s">
        <v>2892</v>
      </c>
      <c r="B919" s="89"/>
      <c r="C919" s="95" t="s">
        <v>7745</v>
      </c>
      <c r="D919" s="88" t="s">
        <v>7749</v>
      </c>
      <c r="E919" s="91" t="s">
        <v>14469</v>
      </c>
      <c r="F919" s="92" t="s">
        <v>7747</v>
      </c>
      <c r="G919" s="93" t="s">
        <v>7750</v>
      </c>
    </row>
    <row r="920" spans="1:7" x14ac:dyDescent="0.35">
      <c r="A920" s="88" t="s">
        <v>2892</v>
      </c>
      <c r="B920" s="89"/>
      <c r="C920" s="95" t="s">
        <v>7745</v>
      </c>
      <c r="D920" s="88" t="s">
        <v>7751</v>
      </c>
      <c r="E920" s="91" t="s">
        <v>14470</v>
      </c>
      <c r="F920" s="92" t="s">
        <v>7752</v>
      </c>
      <c r="G920" s="93" t="s">
        <v>7753</v>
      </c>
    </row>
    <row r="921" spans="1:7" x14ac:dyDescent="0.35">
      <c r="A921" s="88" t="s">
        <v>2913</v>
      </c>
      <c r="B921" s="89"/>
      <c r="C921" s="95" t="s">
        <v>7754</v>
      </c>
      <c r="D921" s="88" t="s">
        <v>7755</v>
      </c>
      <c r="E921" s="91" t="s">
        <v>14471</v>
      </c>
      <c r="F921" s="92" t="s">
        <v>7756</v>
      </c>
      <c r="G921" s="93" t="s">
        <v>7757</v>
      </c>
    </row>
    <row r="922" spans="1:7" x14ac:dyDescent="0.35">
      <c r="A922" s="88" t="s">
        <v>2913</v>
      </c>
      <c r="B922" s="89"/>
      <c r="C922" s="95" t="s">
        <v>7754</v>
      </c>
      <c r="D922" s="88" t="s">
        <v>7758</v>
      </c>
      <c r="E922" s="91" t="s">
        <v>14472</v>
      </c>
      <c r="F922" s="92" t="s">
        <v>7759</v>
      </c>
      <c r="G922" s="93" t="s">
        <v>7760</v>
      </c>
    </row>
    <row r="923" spans="1:7" x14ac:dyDescent="0.35">
      <c r="A923" s="88" t="s">
        <v>2913</v>
      </c>
      <c r="B923" s="89"/>
      <c r="C923" s="95" t="s">
        <v>7754</v>
      </c>
      <c r="D923" s="88" t="s">
        <v>7761</v>
      </c>
      <c r="E923" s="91" t="s">
        <v>14473</v>
      </c>
      <c r="F923" s="92" t="s">
        <v>7762</v>
      </c>
      <c r="G923" s="93" t="s">
        <v>7763</v>
      </c>
    </row>
    <row r="924" spans="1:7" x14ac:dyDescent="0.35">
      <c r="A924" s="88" t="s">
        <v>2913</v>
      </c>
      <c r="B924" s="89"/>
      <c r="C924" s="95" t="s">
        <v>7754</v>
      </c>
      <c r="D924" s="88" t="s">
        <v>7764</v>
      </c>
      <c r="E924" s="91" t="s">
        <v>14474</v>
      </c>
      <c r="F924" s="92" t="s">
        <v>7765</v>
      </c>
      <c r="G924" s="93" t="s">
        <v>7766</v>
      </c>
    </row>
    <row r="925" spans="1:7" x14ac:dyDescent="0.35">
      <c r="A925" s="88" t="s">
        <v>2913</v>
      </c>
      <c r="B925" s="89"/>
      <c r="C925" s="95" t="s">
        <v>7754</v>
      </c>
      <c r="D925" s="88" t="s">
        <v>7767</v>
      </c>
      <c r="E925" s="91" t="s">
        <v>14475</v>
      </c>
      <c r="F925" s="92" t="s">
        <v>7768</v>
      </c>
      <c r="G925" s="93" t="s">
        <v>7769</v>
      </c>
    </row>
    <row r="926" spans="1:7" x14ac:dyDescent="0.35">
      <c r="A926" s="88" t="s">
        <v>2913</v>
      </c>
      <c r="B926" s="89"/>
      <c r="C926" s="95" t="s">
        <v>7754</v>
      </c>
      <c r="D926" s="88" t="s">
        <v>7770</v>
      </c>
      <c r="E926" s="91" t="s">
        <v>14476</v>
      </c>
      <c r="F926" s="92" t="s">
        <v>7771</v>
      </c>
      <c r="G926" s="93" t="s">
        <v>7772</v>
      </c>
    </row>
    <row r="927" spans="1:7" x14ac:dyDescent="0.35">
      <c r="A927" s="88" t="s">
        <v>2925</v>
      </c>
      <c r="B927" s="89"/>
      <c r="C927" s="95" t="s">
        <v>7773</v>
      </c>
      <c r="D927" s="88" t="s">
        <v>7774</v>
      </c>
      <c r="E927" s="91" t="s">
        <v>14477</v>
      </c>
      <c r="F927" s="92" t="s">
        <v>7775</v>
      </c>
      <c r="G927" s="93" t="s">
        <v>7776</v>
      </c>
    </row>
    <row r="928" spans="1:7" x14ac:dyDescent="0.35">
      <c r="A928" s="88" t="s">
        <v>2930</v>
      </c>
      <c r="B928" s="89"/>
      <c r="C928" s="95" t="s">
        <v>7777</v>
      </c>
      <c r="D928" s="88" t="s">
        <v>7778</v>
      </c>
      <c r="E928" s="91" t="s">
        <v>14478</v>
      </c>
      <c r="F928" s="92" t="s">
        <v>7779</v>
      </c>
      <c r="G928" s="93" t="s">
        <v>7780</v>
      </c>
    </row>
    <row r="929" spans="1:7" x14ac:dyDescent="0.35">
      <c r="A929" s="88" t="s">
        <v>2939</v>
      </c>
      <c r="B929" s="89"/>
      <c r="C929" s="95" t="s">
        <v>7781</v>
      </c>
      <c r="D929" s="88" t="s">
        <v>7782</v>
      </c>
      <c r="E929" s="91" t="s">
        <v>14479</v>
      </c>
      <c r="F929" s="92" t="s">
        <v>7783</v>
      </c>
      <c r="G929" s="93" t="s">
        <v>7784</v>
      </c>
    </row>
    <row r="930" spans="1:7" x14ac:dyDescent="0.35">
      <c r="A930" s="88" t="s">
        <v>2939</v>
      </c>
      <c r="B930" s="89"/>
      <c r="C930" s="95" t="s">
        <v>7781</v>
      </c>
      <c r="D930" s="88" t="s">
        <v>7785</v>
      </c>
      <c r="E930" s="91" t="s">
        <v>14480</v>
      </c>
      <c r="F930" s="92" t="s">
        <v>7786</v>
      </c>
      <c r="G930" s="93" t="s">
        <v>7787</v>
      </c>
    </row>
    <row r="931" spans="1:7" x14ac:dyDescent="0.35">
      <c r="A931" s="88" t="s">
        <v>2939</v>
      </c>
      <c r="B931" s="89"/>
      <c r="C931" s="95" t="s">
        <v>7781</v>
      </c>
      <c r="D931" s="88" t="s">
        <v>7788</v>
      </c>
      <c r="E931" s="91" t="s">
        <v>14481</v>
      </c>
      <c r="F931" s="92" t="s">
        <v>7789</v>
      </c>
      <c r="G931" s="93" t="s">
        <v>7790</v>
      </c>
    </row>
    <row r="932" spans="1:7" x14ac:dyDescent="0.35">
      <c r="A932" s="88" t="s">
        <v>2939</v>
      </c>
      <c r="B932" s="89"/>
      <c r="C932" s="95" t="s">
        <v>7781</v>
      </c>
      <c r="D932" s="88" t="s">
        <v>7791</v>
      </c>
      <c r="E932" s="91" t="s">
        <v>14482</v>
      </c>
      <c r="F932" s="92" t="s">
        <v>7792</v>
      </c>
      <c r="G932" s="93" t="s">
        <v>7793</v>
      </c>
    </row>
    <row r="933" spans="1:7" x14ac:dyDescent="0.35">
      <c r="A933" s="88" t="s">
        <v>2948</v>
      </c>
      <c r="B933" s="89"/>
      <c r="C933" s="95" t="s">
        <v>7794</v>
      </c>
      <c r="D933" s="88" t="s">
        <v>7795</v>
      </c>
      <c r="E933" s="91" t="s">
        <v>14483</v>
      </c>
      <c r="F933" s="92" t="s">
        <v>7796</v>
      </c>
      <c r="G933" s="93" t="s">
        <v>7797</v>
      </c>
    </row>
    <row r="934" spans="1:7" x14ac:dyDescent="0.35">
      <c r="A934" s="88" t="s">
        <v>2948</v>
      </c>
      <c r="B934" s="89"/>
      <c r="C934" s="95" t="s">
        <v>7794</v>
      </c>
      <c r="D934" s="88" t="s">
        <v>7798</v>
      </c>
      <c r="E934" s="91" t="s">
        <v>14484</v>
      </c>
      <c r="F934" s="92" t="s">
        <v>7799</v>
      </c>
      <c r="G934" s="93" t="s">
        <v>7800</v>
      </c>
    </row>
    <row r="935" spans="1:7" x14ac:dyDescent="0.35">
      <c r="A935" s="88" t="s">
        <v>2948</v>
      </c>
      <c r="B935" s="89"/>
      <c r="C935" s="95" t="s">
        <v>7794</v>
      </c>
      <c r="D935" s="88" t="s">
        <v>7801</v>
      </c>
      <c r="E935" s="91" t="s">
        <v>14485</v>
      </c>
      <c r="F935" s="92" t="s">
        <v>7796</v>
      </c>
      <c r="G935" s="93" t="s">
        <v>7802</v>
      </c>
    </row>
    <row r="936" spans="1:7" x14ac:dyDescent="0.35">
      <c r="A936" s="88" t="s">
        <v>2948</v>
      </c>
      <c r="B936" s="89"/>
      <c r="C936" s="95" t="s">
        <v>7794</v>
      </c>
      <c r="D936" s="88" t="s">
        <v>7803</v>
      </c>
      <c r="E936" s="91" t="s">
        <v>14486</v>
      </c>
      <c r="F936" s="92" t="s">
        <v>7804</v>
      </c>
      <c r="G936" s="93" t="s">
        <v>7805</v>
      </c>
    </row>
    <row r="937" spans="1:7" x14ac:dyDescent="0.35">
      <c r="A937" s="88" t="s">
        <v>2953</v>
      </c>
      <c r="B937" s="89"/>
      <c r="C937" s="95" t="s">
        <v>7806</v>
      </c>
      <c r="D937" s="88" t="s">
        <v>7807</v>
      </c>
      <c r="E937" s="91" t="s">
        <v>14487</v>
      </c>
      <c r="F937" s="92" t="s">
        <v>7808</v>
      </c>
      <c r="G937" s="93" t="s">
        <v>7809</v>
      </c>
    </row>
    <row r="938" spans="1:7" x14ac:dyDescent="0.35">
      <c r="A938" s="88" t="s">
        <v>2953</v>
      </c>
      <c r="B938" s="89"/>
      <c r="C938" s="95" t="s">
        <v>7806</v>
      </c>
      <c r="D938" s="88" t="s">
        <v>7810</v>
      </c>
      <c r="E938" s="91" t="s">
        <v>14488</v>
      </c>
      <c r="F938" s="92" t="s">
        <v>7811</v>
      </c>
      <c r="G938" s="93" t="s">
        <v>7812</v>
      </c>
    </row>
    <row r="939" spans="1:7" x14ac:dyDescent="0.35">
      <c r="A939" s="88" t="s">
        <v>2953</v>
      </c>
      <c r="B939" s="89"/>
      <c r="C939" s="95" t="s">
        <v>7806</v>
      </c>
      <c r="D939" s="88" t="s">
        <v>7813</v>
      </c>
      <c r="E939" s="91" t="s">
        <v>14489</v>
      </c>
      <c r="F939" s="92" t="s">
        <v>7808</v>
      </c>
      <c r="G939" s="93" t="s">
        <v>7814</v>
      </c>
    </row>
    <row r="940" spans="1:7" x14ac:dyDescent="0.35">
      <c r="A940" s="88" t="s">
        <v>2953</v>
      </c>
      <c r="B940" s="89"/>
      <c r="C940" s="95" t="s">
        <v>7806</v>
      </c>
      <c r="D940" s="88" t="s">
        <v>7815</v>
      </c>
      <c r="E940" s="91" t="s">
        <v>14490</v>
      </c>
      <c r="F940" s="92" t="s">
        <v>7816</v>
      </c>
      <c r="G940" s="93" t="s">
        <v>7817</v>
      </c>
    </row>
    <row r="941" spans="1:7" x14ac:dyDescent="0.35">
      <c r="A941" s="88" t="s">
        <v>2953</v>
      </c>
      <c r="B941" s="89"/>
      <c r="C941" s="95" t="s">
        <v>7806</v>
      </c>
      <c r="D941" s="88" t="s">
        <v>7818</v>
      </c>
      <c r="E941" s="91" t="s">
        <v>14491</v>
      </c>
      <c r="F941" s="92" t="s">
        <v>7819</v>
      </c>
      <c r="G941" s="93" t="s">
        <v>7820</v>
      </c>
    </row>
    <row r="942" spans="1:7" x14ac:dyDescent="0.35">
      <c r="A942" s="88" t="s">
        <v>2953</v>
      </c>
      <c r="B942" s="89"/>
      <c r="C942" s="95" t="s">
        <v>7806</v>
      </c>
      <c r="D942" s="88" t="s">
        <v>7821</v>
      </c>
      <c r="E942" s="91" t="s">
        <v>14492</v>
      </c>
      <c r="F942" s="92" t="s">
        <v>7822</v>
      </c>
      <c r="G942" s="93" t="s">
        <v>7823</v>
      </c>
    </row>
    <row r="943" spans="1:7" x14ac:dyDescent="0.35">
      <c r="A943" s="88" t="s">
        <v>2953</v>
      </c>
      <c r="B943" s="89"/>
      <c r="C943" s="95" t="s">
        <v>7806</v>
      </c>
      <c r="D943" s="88" t="s">
        <v>7824</v>
      </c>
      <c r="E943" s="91" t="s">
        <v>14493</v>
      </c>
      <c r="F943" s="92" t="s">
        <v>7825</v>
      </c>
      <c r="G943" s="93" t="s">
        <v>7826</v>
      </c>
    </row>
    <row r="944" spans="1:7" x14ac:dyDescent="0.35">
      <c r="A944" s="88" t="s">
        <v>2953</v>
      </c>
      <c r="B944" s="89"/>
      <c r="C944" s="95" t="s">
        <v>7806</v>
      </c>
      <c r="D944" s="88" t="s">
        <v>7827</v>
      </c>
      <c r="E944" s="91" t="s">
        <v>14494</v>
      </c>
      <c r="F944" s="92" t="s">
        <v>7828</v>
      </c>
      <c r="G944" s="93" t="s">
        <v>7829</v>
      </c>
    </row>
    <row r="945" spans="1:7" x14ac:dyDescent="0.35">
      <c r="A945" s="88" t="s">
        <v>2953</v>
      </c>
      <c r="B945" s="89"/>
      <c r="C945" s="95" t="s">
        <v>7806</v>
      </c>
      <c r="D945" s="88" t="s">
        <v>7830</v>
      </c>
      <c r="E945" s="91" t="s">
        <v>14495</v>
      </c>
      <c r="F945" s="92" t="s">
        <v>7831</v>
      </c>
      <c r="G945" s="93" t="s">
        <v>7832</v>
      </c>
    </row>
    <row r="946" spans="1:7" x14ac:dyDescent="0.35">
      <c r="A946" s="88" t="s">
        <v>2953</v>
      </c>
      <c r="B946" s="89"/>
      <c r="C946" s="95" t="s">
        <v>7806</v>
      </c>
      <c r="D946" s="88" t="s">
        <v>7833</v>
      </c>
      <c r="E946" s="91" t="s">
        <v>14496</v>
      </c>
      <c r="F946" s="92" t="s">
        <v>7834</v>
      </c>
      <c r="G946" s="93" t="s">
        <v>7814</v>
      </c>
    </row>
    <row r="947" spans="1:7" x14ac:dyDescent="0.35">
      <c r="A947" s="88" t="s">
        <v>2953</v>
      </c>
      <c r="B947" s="89"/>
      <c r="C947" s="95" t="s">
        <v>7806</v>
      </c>
      <c r="D947" s="88" t="s">
        <v>7835</v>
      </c>
      <c r="E947" s="91" t="s">
        <v>14497</v>
      </c>
      <c r="F947" s="92" t="s">
        <v>7836</v>
      </c>
      <c r="G947" s="93" t="s">
        <v>7837</v>
      </c>
    </row>
    <row r="948" spans="1:7" x14ac:dyDescent="0.35">
      <c r="A948" s="88" t="s">
        <v>2953</v>
      </c>
      <c r="B948" s="89"/>
      <c r="C948" s="95" t="s">
        <v>7806</v>
      </c>
      <c r="D948" s="88" t="s">
        <v>7838</v>
      </c>
      <c r="E948" s="91" t="s">
        <v>14498</v>
      </c>
      <c r="F948" s="92" t="s">
        <v>7834</v>
      </c>
      <c r="G948" s="93" t="s">
        <v>7809</v>
      </c>
    </row>
    <row r="949" spans="1:7" x14ac:dyDescent="0.35">
      <c r="A949" s="88" t="s">
        <v>2953</v>
      </c>
      <c r="B949" s="89"/>
      <c r="C949" s="95" t="s">
        <v>7806</v>
      </c>
      <c r="D949" s="88" t="s">
        <v>7839</v>
      </c>
      <c r="E949" s="91" t="s">
        <v>14499</v>
      </c>
      <c r="F949" s="92" t="s">
        <v>7840</v>
      </c>
      <c r="G949" s="93" t="s">
        <v>7823</v>
      </c>
    </row>
    <row r="950" spans="1:7" x14ac:dyDescent="0.35">
      <c r="A950" s="88" t="s">
        <v>2953</v>
      </c>
      <c r="B950" s="89"/>
      <c r="C950" s="95" t="s">
        <v>7806</v>
      </c>
      <c r="D950" s="88" t="s">
        <v>7841</v>
      </c>
      <c r="E950" s="91" t="s">
        <v>14500</v>
      </c>
      <c r="F950" s="92" t="s">
        <v>7842</v>
      </c>
      <c r="G950" s="93" t="s">
        <v>7843</v>
      </c>
    </row>
    <row r="951" spans="1:7" x14ac:dyDescent="0.35">
      <c r="A951" s="88" t="s">
        <v>2953</v>
      </c>
      <c r="B951" s="89"/>
      <c r="C951" s="95" t="s">
        <v>7806</v>
      </c>
      <c r="D951" s="88" t="s">
        <v>7844</v>
      </c>
      <c r="E951" s="91" t="s">
        <v>14501</v>
      </c>
      <c r="F951" s="92" t="s">
        <v>7845</v>
      </c>
      <c r="G951" s="93" t="s">
        <v>7846</v>
      </c>
    </row>
    <row r="952" spans="1:7" x14ac:dyDescent="0.35">
      <c r="A952" s="88" t="s">
        <v>2962</v>
      </c>
      <c r="B952" s="89"/>
      <c r="C952" s="95" t="s">
        <v>7847</v>
      </c>
    </row>
    <row r="953" spans="1:7" x14ac:dyDescent="0.35">
      <c r="A953" s="88" t="s">
        <v>2967</v>
      </c>
      <c r="B953" s="89"/>
      <c r="C953" s="95" t="s">
        <v>7848</v>
      </c>
    </row>
    <row r="954" spans="1:7" x14ac:dyDescent="0.35">
      <c r="A954" s="88" t="s">
        <v>2984</v>
      </c>
      <c r="B954" s="89"/>
      <c r="C954" s="95" t="s">
        <v>7849</v>
      </c>
      <c r="D954" s="88" t="s">
        <v>7850</v>
      </c>
      <c r="E954" s="91" t="s">
        <v>14502</v>
      </c>
      <c r="F954" s="92" t="s">
        <v>7851</v>
      </c>
      <c r="G954" s="93" t="s">
        <v>7852</v>
      </c>
    </row>
    <row r="955" spans="1:7" x14ac:dyDescent="0.35">
      <c r="A955" s="88" t="s">
        <v>2994</v>
      </c>
      <c r="B955" s="89"/>
      <c r="C955" s="95" t="s">
        <v>7853</v>
      </c>
      <c r="D955" s="88" t="s">
        <v>7854</v>
      </c>
      <c r="E955" s="91" t="s">
        <v>14503</v>
      </c>
      <c r="F955" s="92" t="s">
        <v>7855</v>
      </c>
      <c r="G955" s="93" t="s">
        <v>7856</v>
      </c>
    </row>
    <row r="956" spans="1:7" x14ac:dyDescent="0.35">
      <c r="A956" s="88" t="s">
        <v>3003</v>
      </c>
      <c r="B956" s="89"/>
      <c r="C956" s="95" t="s">
        <v>7857</v>
      </c>
    </row>
    <row r="957" spans="1:7" x14ac:dyDescent="0.35">
      <c r="A957" s="88" t="s">
        <v>3011</v>
      </c>
      <c r="B957" s="89"/>
      <c r="C957" s="95" t="s">
        <v>7858</v>
      </c>
      <c r="D957" s="88" t="s">
        <v>7859</v>
      </c>
      <c r="E957" s="91" t="s">
        <v>14504</v>
      </c>
      <c r="F957" s="92" t="s">
        <v>7860</v>
      </c>
      <c r="G957" s="93" t="s">
        <v>7861</v>
      </c>
    </row>
    <row r="958" spans="1:7" x14ac:dyDescent="0.35">
      <c r="A958" s="88" t="s">
        <v>3016</v>
      </c>
      <c r="B958" s="89"/>
      <c r="C958" s="95" t="s">
        <v>7862</v>
      </c>
      <c r="D958" s="88" t="s">
        <v>7863</v>
      </c>
      <c r="E958" s="91" t="s">
        <v>14505</v>
      </c>
      <c r="F958" s="92" t="s">
        <v>7864</v>
      </c>
      <c r="G958" s="93" t="s">
        <v>7865</v>
      </c>
    </row>
    <row r="959" spans="1:7" x14ac:dyDescent="0.35">
      <c r="A959" s="88" t="s">
        <v>3017</v>
      </c>
      <c r="B959" s="89"/>
      <c r="C959" s="95" t="s">
        <v>7866</v>
      </c>
      <c r="D959" s="88" t="s">
        <v>7867</v>
      </c>
      <c r="E959" s="91" t="s">
        <v>14506</v>
      </c>
      <c r="F959" s="92" t="s">
        <v>7679</v>
      </c>
      <c r="G959" s="93" t="s">
        <v>7868</v>
      </c>
    </row>
    <row r="960" spans="1:7" x14ac:dyDescent="0.35">
      <c r="A960" s="88" t="s">
        <v>3022</v>
      </c>
      <c r="B960" s="89"/>
      <c r="C960" s="95" t="s">
        <v>7869</v>
      </c>
      <c r="D960" s="88" t="s">
        <v>7870</v>
      </c>
      <c r="E960" s="91" t="s">
        <v>14507</v>
      </c>
      <c r="F960" s="92" t="s">
        <v>7871</v>
      </c>
      <c r="G960" s="93" t="s">
        <v>7872</v>
      </c>
    </row>
    <row r="961" spans="1:7" x14ac:dyDescent="0.35">
      <c r="A961" s="88" t="s">
        <v>3022</v>
      </c>
      <c r="B961" s="89"/>
      <c r="C961" s="95" t="s">
        <v>7869</v>
      </c>
      <c r="D961" s="88" t="s">
        <v>7873</v>
      </c>
      <c r="E961" s="91" t="s">
        <v>14508</v>
      </c>
      <c r="F961" s="92" t="s">
        <v>7874</v>
      </c>
      <c r="G961" s="93" t="s">
        <v>7875</v>
      </c>
    </row>
    <row r="962" spans="1:7" x14ac:dyDescent="0.35">
      <c r="A962" s="88" t="s">
        <v>3027</v>
      </c>
      <c r="B962" s="89"/>
      <c r="C962" s="95" t="s">
        <v>7876</v>
      </c>
      <c r="D962" s="88" t="s">
        <v>7877</v>
      </c>
      <c r="E962" s="91" t="s">
        <v>14509</v>
      </c>
      <c r="F962" s="92" t="s">
        <v>7878</v>
      </c>
      <c r="G962" s="93" t="s">
        <v>7879</v>
      </c>
    </row>
    <row r="963" spans="1:7" x14ac:dyDescent="0.35">
      <c r="A963" s="88" t="s">
        <v>3032</v>
      </c>
      <c r="B963" s="89"/>
      <c r="C963" s="95" t="s">
        <v>7880</v>
      </c>
      <c r="D963" s="88" t="s">
        <v>7881</v>
      </c>
      <c r="E963" s="91" t="s">
        <v>14510</v>
      </c>
      <c r="F963" s="92" t="s">
        <v>7882</v>
      </c>
      <c r="G963" s="93" t="s">
        <v>7883</v>
      </c>
    </row>
    <row r="964" spans="1:7" x14ac:dyDescent="0.35">
      <c r="A964" s="88" t="s">
        <v>3037</v>
      </c>
      <c r="B964" s="89"/>
      <c r="C964" s="95" t="s">
        <v>7884</v>
      </c>
      <c r="D964" s="88" t="s">
        <v>7885</v>
      </c>
      <c r="E964" s="91" t="s">
        <v>14511</v>
      </c>
      <c r="F964" s="92" t="s">
        <v>7886</v>
      </c>
      <c r="G964" s="93" t="s">
        <v>7887</v>
      </c>
    </row>
    <row r="965" spans="1:7" x14ac:dyDescent="0.35">
      <c r="A965" s="88" t="s">
        <v>3046</v>
      </c>
      <c r="B965" s="89"/>
      <c r="C965" s="95" t="s">
        <v>7888</v>
      </c>
      <c r="D965" s="88" t="s">
        <v>7889</v>
      </c>
      <c r="E965" s="91" t="s">
        <v>14512</v>
      </c>
      <c r="F965" s="92" t="s">
        <v>7890</v>
      </c>
      <c r="G965" s="93" t="s">
        <v>7891</v>
      </c>
    </row>
    <row r="966" spans="1:7" x14ac:dyDescent="0.35">
      <c r="A966" s="88" t="s">
        <v>3051</v>
      </c>
      <c r="B966" s="89"/>
      <c r="C966" s="95" t="s">
        <v>7892</v>
      </c>
      <c r="D966" s="88" t="s">
        <v>7893</v>
      </c>
      <c r="E966" s="91" t="s">
        <v>14513</v>
      </c>
      <c r="F966" s="92" t="s">
        <v>7894</v>
      </c>
      <c r="G966" s="93" t="s">
        <v>7895</v>
      </c>
    </row>
    <row r="967" spans="1:7" x14ac:dyDescent="0.35">
      <c r="A967" s="88" t="s">
        <v>3051</v>
      </c>
      <c r="B967" s="89"/>
      <c r="C967" s="95" t="s">
        <v>7892</v>
      </c>
      <c r="D967" s="88" t="s">
        <v>7896</v>
      </c>
      <c r="E967" s="91" t="s">
        <v>14514</v>
      </c>
      <c r="F967" s="92" t="s">
        <v>7897</v>
      </c>
      <c r="G967" s="93" t="s">
        <v>7898</v>
      </c>
    </row>
    <row r="968" spans="1:7" x14ac:dyDescent="0.35">
      <c r="A968" s="88" t="s">
        <v>3051</v>
      </c>
      <c r="B968" s="89"/>
      <c r="C968" s="95" t="s">
        <v>7892</v>
      </c>
      <c r="D968" s="88" t="s">
        <v>7899</v>
      </c>
      <c r="E968" s="91" t="s">
        <v>14515</v>
      </c>
      <c r="F968" s="92" t="s">
        <v>7900</v>
      </c>
      <c r="G968" s="93" t="s">
        <v>7901</v>
      </c>
    </row>
    <row r="969" spans="1:7" x14ac:dyDescent="0.35">
      <c r="A969" s="88" t="s">
        <v>3056</v>
      </c>
      <c r="B969" s="89"/>
      <c r="C969" s="95" t="s">
        <v>7902</v>
      </c>
      <c r="D969" s="88" t="s">
        <v>7903</v>
      </c>
      <c r="E969" s="91" t="s">
        <v>14516</v>
      </c>
      <c r="F969" s="92" t="s">
        <v>7904</v>
      </c>
      <c r="G969" s="93" t="s">
        <v>7905</v>
      </c>
    </row>
    <row r="970" spans="1:7" x14ac:dyDescent="0.35">
      <c r="A970" s="88" t="s">
        <v>3061</v>
      </c>
      <c r="B970" s="89"/>
      <c r="C970" s="95" t="s">
        <v>7906</v>
      </c>
      <c r="D970" s="88" t="s">
        <v>7907</v>
      </c>
      <c r="E970" s="91" t="s">
        <v>14517</v>
      </c>
      <c r="F970" s="92" t="s">
        <v>7908</v>
      </c>
      <c r="G970" s="93" t="s">
        <v>7909</v>
      </c>
    </row>
    <row r="971" spans="1:7" x14ac:dyDescent="0.35">
      <c r="A971" s="88" t="s">
        <v>3062</v>
      </c>
      <c r="B971" s="89"/>
      <c r="C971" s="95" t="s">
        <v>7910</v>
      </c>
      <c r="D971" s="88" t="s">
        <v>7911</v>
      </c>
      <c r="E971" s="91" t="s">
        <v>14518</v>
      </c>
      <c r="F971" s="92" t="s">
        <v>7912</v>
      </c>
      <c r="G971" s="93" t="s">
        <v>7913</v>
      </c>
    </row>
    <row r="972" spans="1:7" x14ac:dyDescent="0.35">
      <c r="A972" s="88" t="s">
        <v>3067</v>
      </c>
      <c r="B972" s="89"/>
      <c r="C972" s="95" t="s">
        <v>7914</v>
      </c>
      <c r="D972" s="88" t="s">
        <v>4955</v>
      </c>
      <c r="E972" s="91" t="s">
        <v>13638</v>
      </c>
      <c r="F972" s="92" t="s">
        <v>4956</v>
      </c>
      <c r="G972" s="93" t="s">
        <v>4957</v>
      </c>
    </row>
    <row r="973" spans="1:7" x14ac:dyDescent="0.35">
      <c r="A973" s="88" t="s">
        <v>3067</v>
      </c>
      <c r="B973" s="89"/>
      <c r="C973" s="95" t="s">
        <v>7914</v>
      </c>
      <c r="D973" s="88" t="s">
        <v>7915</v>
      </c>
      <c r="E973" s="91" t="s">
        <v>14519</v>
      </c>
      <c r="F973" s="92" t="s">
        <v>7916</v>
      </c>
      <c r="G973" s="93" t="s">
        <v>7917</v>
      </c>
    </row>
    <row r="974" spans="1:7" x14ac:dyDescent="0.35">
      <c r="A974" s="88" t="s">
        <v>3067</v>
      </c>
      <c r="B974" s="89"/>
      <c r="C974" s="95" t="s">
        <v>7914</v>
      </c>
      <c r="D974" s="88" t="s">
        <v>7918</v>
      </c>
      <c r="E974" s="91" t="s">
        <v>14520</v>
      </c>
      <c r="F974" s="92" t="s">
        <v>7919</v>
      </c>
      <c r="G974" s="93" t="s">
        <v>7920</v>
      </c>
    </row>
    <row r="975" spans="1:7" x14ac:dyDescent="0.35">
      <c r="A975" s="88" t="s">
        <v>3067</v>
      </c>
      <c r="B975" s="89"/>
      <c r="C975" s="95" t="s">
        <v>7914</v>
      </c>
      <c r="D975" s="88" t="s">
        <v>7921</v>
      </c>
      <c r="E975" s="91" t="s">
        <v>14521</v>
      </c>
      <c r="F975" s="92" t="s">
        <v>7922</v>
      </c>
      <c r="G975" s="93" t="s">
        <v>7923</v>
      </c>
    </row>
    <row r="976" spans="1:7" x14ac:dyDescent="0.35">
      <c r="A976" s="88" t="s">
        <v>3072</v>
      </c>
      <c r="B976" s="89"/>
      <c r="C976" s="95" t="s">
        <v>7924</v>
      </c>
      <c r="D976" s="88" t="s">
        <v>7925</v>
      </c>
      <c r="E976" s="91" t="s">
        <v>14522</v>
      </c>
      <c r="F976" s="92" t="s">
        <v>7926</v>
      </c>
      <c r="G976" s="93" t="s">
        <v>7927</v>
      </c>
    </row>
    <row r="977" spans="1:7" x14ac:dyDescent="0.35">
      <c r="A977" s="88" t="s">
        <v>3090</v>
      </c>
      <c r="B977" s="89"/>
      <c r="C977" s="95" t="s">
        <v>7928</v>
      </c>
      <c r="D977" s="88" t="s">
        <v>7929</v>
      </c>
      <c r="E977" s="91" t="s">
        <v>14523</v>
      </c>
      <c r="F977" s="92" t="s">
        <v>7930</v>
      </c>
      <c r="G977" s="93" t="s">
        <v>7931</v>
      </c>
    </row>
    <row r="978" spans="1:7" x14ac:dyDescent="0.35">
      <c r="A978" s="88" t="s">
        <v>3095</v>
      </c>
      <c r="B978" s="89"/>
      <c r="C978" s="95" t="s">
        <v>7932</v>
      </c>
      <c r="D978" s="88" t="s">
        <v>7933</v>
      </c>
      <c r="E978" s="91" t="s">
        <v>14524</v>
      </c>
      <c r="F978" s="92" t="s">
        <v>7934</v>
      </c>
      <c r="G978" s="93" t="s">
        <v>7935</v>
      </c>
    </row>
    <row r="979" spans="1:7" x14ac:dyDescent="0.35">
      <c r="A979" s="88" t="s">
        <v>3100</v>
      </c>
      <c r="B979" s="89"/>
      <c r="C979" s="95" t="s">
        <v>7936</v>
      </c>
      <c r="D979" s="88" t="s">
        <v>7937</v>
      </c>
      <c r="E979" s="91" t="s">
        <v>14525</v>
      </c>
      <c r="F979" s="92" t="s">
        <v>7938</v>
      </c>
      <c r="G979" s="93" t="s">
        <v>7939</v>
      </c>
    </row>
    <row r="980" spans="1:7" x14ac:dyDescent="0.35">
      <c r="A980" s="88" t="s">
        <v>3109</v>
      </c>
      <c r="B980" s="89"/>
      <c r="C980" s="95" t="s">
        <v>7940</v>
      </c>
      <c r="D980" s="88" t="s">
        <v>7941</v>
      </c>
      <c r="E980" s="91" t="s">
        <v>14526</v>
      </c>
      <c r="F980" s="92" t="s">
        <v>7942</v>
      </c>
      <c r="G980" s="93" t="s">
        <v>7943</v>
      </c>
    </row>
    <row r="981" spans="1:7" x14ac:dyDescent="0.35">
      <c r="A981" s="88" t="s">
        <v>3114</v>
      </c>
      <c r="B981" s="89"/>
      <c r="C981" s="95" t="s">
        <v>7944</v>
      </c>
      <c r="D981" s="88" t="s">
        <v>7945</v>
      </c>
      <c r="E981" s="91" t="s">
        <v>14527</v>
      </c>
      <c r="F981" s="92" t="s">
        <v>7946</v>
      </c>
      <c r="G981" s="93" t="s">
        <v>7947</v>
      </c>
    </row>
    <row r="982" spans="1:7" x14ac:dyDescent="0.35">
      <c r="A982" s="88" t="s">
        <v>3114</v>
      </c>
      <c r="B982" s="89"/>
      <c r="C982" s="95" t="s">
        <v>7944</v>
      </c>
      <c r="D982" s="88" t="s">
        <v>7948</v>
      </c>
      <c r="E982" s="91" t="s">
        <v>14528</v>
      </c>
      <c r="F982" s="92" t="s">
        <v>7949</v>
      </c>
      <c r="G982" s="93" t="s">
        <v>7950</v>
      </c>
    </row>
    <row r="983" spans="1:7" x14ac:dyDescent="0.35">
      <c r="A983" s="88" t="s">
        <v>3121</v>
      </c>
      <c r="B983" s="89"/>
      <c r="C983" s="95" t="s">
        <v>7951</v>
      </c>
      <c r="D983" s="88" t="s">
        <v>7952</v>
      </c>
      <c r="E983" s="91" t="s">
        <v>14529</v>
      </c>
      <c r="F983" s="92" t="s">
        <v>7953</v>
      </c>
      <c r="G983" s="93" t="s">
        <v>7653</v>
      </c>
    </row>
    <row r="984" spans="1:7" x14ac:dyDescent="0.35">
      <c r="A984" s="88" t="s">
        <v>3121</v>
      </c>
      <c r="B984" s="89"/>
      <c r="C984" s="95" t="s">
        <v>7951</v>
      </c>
      <c r="D984" s="88" t="s">
        <v>7954</v>
      </c>
      <c r="E984" s="91" t="s">
        <v>14530</v>
      </c>
      <c r="F984" s="92" t="s">
        <v>7955</v>
      </c>
      <c r="G984" s="93" t="s">
        <v>7653</v>
      </c>
    </row>
    <row r="985" spans="1:7" x14ac:dyDescent="0.35">
      <c r="A985" s="88" t="s">
        <v>3121</v>
      </c>
      <c r="B985" s="89"/>
      <c r="C985" s="95" t="s">
        <v>7951</v>
      </c>
      <c r="D985" s="88" t="s">
        <v>7956</v>
      </c>
      <c r="E985" s="91" t="s">
        <v>14531</v>
      </c>
      <c r="F985" s="92" t="s">
        <v>7957</v>
      </c>
      <c r="G985" s="93" t="s">
        <v>7958</v>
      </c>
    </row>
    <row r="986" spans="1:7" x14ac:dyDescent="0.35">
      <c r="A986" s="88" t="s">
        <v>3121</v>
      </c>
      <c r="B986" s="89"/>
      <c r="C986" s="95" t="s">
        <v>7951</v>
      </c>
      <c r="D986" s="88" t="s">
        <v>7959</v>
      </c>
      <c r="E986" s="91" t="s">
        <v>14532</v>
      </c>
      <c r="F986" s="92" t="s">
        <v>7960</v>
      </c>
      <c r="G986" s="93" t="s">
        <v>7961</v>
      </c>
    </row>
    <row r="987" spans="1:7" x14ac:dyDescent="0.35">
      <c r="A987" s="88" t="s">
        <v>3126</v>
      </c>
      <c r="B987" s="89"/>
      <c r="C987" s="95" t="s">
        <v>7962</v>
      </c>
      <c r="D987" s="88" t="s">
        <v>7963</v>
      </c>
      <c r="E987" s="91" t="s">
        <v>14533</v>
      </c>
      <c r="F987" s="92" t="s">
        <v>7964</v>
      </c>
      <c r="G987" s="93" t="s">
        <v>7965</v>
      </c>
    </row>
    <row r="988" spans="1:7" x14ac:dyDescent="0.35">
      <c r="A988" s="88" t="s">
        <v>3148</v>
      </c>
      <c r="B988" s="89"/>
      <c r="C988" s="95" t="s">
        <v>7966</v>
      </c>
      <c r="D988" s="88" t="s">
        <v>7967</v>
      </c>
      <c r="E988" s="91" t="s">
        <v>14534</v>
      </c>
      <c r="F988" s="92" t="s">
        <v>7968</v>
      </c>
      <c r="G988" s="93" t="s">
        <v>7969</v>
      </c>
    </row>
    <row r="989" spans="1:7" x14ac:dyDescent="0.35">
      <c r="A989" s="88" t="s">
        <v>3148</v>
      </c>
      <c r="B989" s="89"/>
      <c r="C989" s="95" t="s">
        <v>7966</v>
      </c>
      <c r="D989" s="88" t="s">
        <v>7970</v>
      </c>
      <c r="E989" s="91" t="s">
        <v>14535</v>
      </c>
      <c r="F989" s="92" t="s">
        <v>7971</v>
      </c>
      <c r="G989" s="93" t="s">
        <v>7972</v>
      </c>
    </row>
    <row r="990" spans="1:7" x14ac:dyDescent="0.35">
      <c r="A990" s="88" t="s">
        <v>3148</v>
      </c>
      <c r="B990" s="89"/>
      <c r="C990" s="95" t="s">
        <v>7966</v>
      </c>
      <c r="D990" s="88" t="s">
        <v>7973</v>
      </c>
      <c r="E990" s="91" t="s">
        <v>14536</v>
      </c>
      <c r="F990" s="92" t="s">
        <v>7974</v>
      </c>
      <c r="G990" s="93" t="s">
        <v>7975</v>
      </c>
    </row>
    <row r="991" spans="1:7" x14ac:dyDescent="0.35">
      <c r="A991" s="88" t="s">
        <v>3148</v>
      </c>
      <c r="B991" s="89"/>
      <c r="C991" s="95" t="s">
        <v>7966</v>
      </c>
      <c r="D991" s="88" t="s">
        <v>7976</v>
      </c>
      <c r="E991" s="91" t="s">
        <v>14537</v>
      </c>
      <c r="F991" s="92" t="s">
        <v>7977</v>
      </c>
      <c r="G991" s="93" t="s">
        <v>7978</v>
      </c>
    </row>
    <row r="992" spans="1:7" x14ac:dyDescent="0.35">
      <c r="A992" s="88" t="s">
        <v>3148</v>
      </c>
      <c r="B992" s="89"/>
      <c r="C992" s="95" t="s">
        <v>7966</v>
      </c>
      <c r="D992" s="88" t="s">
        <v>7979</v>
      </c>
      <c r="E992" s="91" t="s">
        <v>14538</v>
      </c>
      <c r="F992" s="92" t="s">
        <v>7980</v>
      </c>
      <c r="G992" s="93" t="s">
        <v>7981</v>
      </c>
    </row>
    <row r="993" spans="1:7" x14ac:dyDescent="0.35">
      <c r="A993" s="88" t="s">
        <v>3148</v>
      </c>
      <c r="B993" s="89"/>
      <c r="C993" s="95" t="s">
        <v>7966</v>
      </c>
      <c r="D993" s="88" t="s">
        <v>7982</v>
      </c>
      <c r="E993" s="91" t="s">
        <v>14539</v>
      </c>
      <c r="F993" s="92" t="s">
        <v>7983</v>
      </c>
      <c r="G993" s="93" t="s">
        <v>7984</v>
      </c>
    </row>
    <row r="994" spans="1:7" x14ac:dyDescent="0.35">
      <c r="A994" s="88" t="s">
        <v>3148</v>
      </c>
      <c r="B994" s="89"/>
      <c r="C994" s="95" t="s">
        <v>7966</v>
      </c>
      <c r="D994" s="88" t="s">
        <v>7985</v>
      </c>
      <c r="E994" s="91" t="s">
        <v>14540</v>
      </c>
      <c r="F994" s="92" t="s">
        <v>7986</v>
      </c>
      <c r="G994" s="93" t="s">
        <v>7987</v>
      </c>
    </row>
    <row r="995" spans="1:7" x14ac:dyDescent="0.35">
      <c r="A995" s="88" t="s">
        <v>3148</v>
      </c>
      <c r="B995" s="89"/>
      <c r="C995" s="95" t="s">
        <v>7966</v>
      </c>
      <c r="D995" s="88" t="s">
        <v>7988</v>
      </c>
      <c r="E995" s="91" t="s">
        <v>14541</v>
      </c>
      <c r="F995" s="92" t="s">
        <v>7989</v>
      </c>
      <c r="G995" s="93" t="s">
        <v>7990</v>
      </c>
    </row>
    <row r="996" spans="1:7" x14ac:dyDescent="0.35">
      <c r="A996" s="88" t="s">
        <v>3148</v>
      </c>
      <c r="B996" s="89"/>
      <c r="C996" s="95" t="s">
        <v>7966</v>
      </c>
      <c r="D996" s="88" t="s">
        <v>7991</v>
      </c>
      <c r="E996" s="91" t="s">
        <v>14542</v>
      </c>
      <c r="F996" s="92" t="s">
        <v>7992</v>
      </c>
      <c r="G996" s="93" t="s">
        <v>7993</v>
      </c>
    </row>
    <row r="997" spans="1:7" x14ac:dyDescent="0.35">
      <c r="A997" s="88" t="s">
        <v>3164</v>
      </c>
      <c r="B997" s="89"/>
      <c r="C997" s="95" t="s">
        <v>7994</v>
      </c>
      <c r="D997" s="88" t="s">
        <v>7995</v>
      </c>
      <c r="E997" s="91" t="s">
        <v>14543</v>
      </c>
      <c r="F997" s="92" t="s">
        <v>7996</v>
      </c>
      <c r="G997" s="93" t="s">
        <v>7997</v>
      </c>
    </row>
    <row r="998" spans="1:7" x14ac:dyDescent="0.35">
      <c r="A998" s="88" t="s">
        <v>3164</v>
      </c>
      <c r="B998" s="89"/>
      <c r="C998" s="95" t="s">
        <v>7994</v>
      </c>
      <c r="D998" s="88" t="s">
        <v>7998</v>
      </c>
      <c r="E998" s="91" t="s">
        <v>14544</v>
      </c>
      <c r="F998" s="92" t="s">
        <v>7999</v>
      </c>
      <c r="G998" s="93" t="s">
        <v>8000</v>
      </c>
    </row>
    <row r="999" spans="1:7" x14ac:dyDescent="0.35">
      <c r="A999" s="88" t="s">
        <v>3171</v>
      </c>
      <c r="B999" s="89"/>
      <c r="C999" s="95" t="s">
        <v>8001</v>
      </c>
      <c r="D999" s="88" t="s">
        <v>8002</v>
      </c>
      <c r="E999" s="91" t="s">
        <v>14545</v>
      </c>
      <c r="F999" s="92" t="s">
        <v>8003</v>
      </c>
      <c r="G999" s="93" t="s">
        <v>8004</v>
      </c>
    </row>
    <row r="1000" spans="1:7" x14ac:dyDescent="0.35">
      <c r="A1000" s="88" t="s">
        <v>3176</v>
      </c>
      <c r="B1000" s="89"/>
      <c r="C1000" s="95" t="s">
        <v>8001</v>
      </c>
    </row>
    <row r="1001" spans="1:7" x14ac:dyDescent="0.35">
      <c r="A1001" s="88" t="s">
        <v>3181</v>
      </c>
      <c r="B1001" s="89"/>
      <c r="C1001" s="95" t="s">
        <v>8005</v>
      </c>
      <c r="D1001" s="88" t="s">
        <v>8006</v>
      </c>
      <c r="E1001" s="91" t="s">
        <v>14546</v>
      </c>
      <c r="F1001" s="92" t="s">
        <v>8007</v>
      </c>
      <c r="G1001" s="93" t="s">
        <v>8008</v>
      </c>
    </row>
    <row r="1002" spans="1:7" x14ac:dyDescent="0.35">
      <c r="A1002" s="88" t="s">
        <v>3181</v>
      </c>
      <c r="B1002" s="89"/>
      <c r="C1002" s="95" t="s">
        <v>8005</v>
      </c>
      <c r="D1002" s="88" t="s">
        <v>8009</v>
      </c>
      <c r="E1002" s="91" t="s">
        <v>14547</v>
      </c>
      <c r="F1002" s="92" t="s">
        <v>8010</v>
      </c>
      <c r="G1002" s="93" t="s">
        <v>8011</v>
      </c>
    </row>
    <row r="1003" spans="1:7" x14ac:dyDescent="0.35">
      <c r="A1003" s="88" t="s">
        <v>3186</v>
      </c>
      <c r="B1003" s="89"/>
      <c r="C1003" s="95" t="s">
        <v>8012</v>
      </c>
      <c r="D1003" s="88" t="s">
        <v>8013</v>
      </c>
      <c r="E1003" s="91" t="s">
        <v>14548</v>
      </c>
      <c r="F1003" s="92" t="s">
        <v>8014</v>
      </c>
      <c r="G1003" s="93" t="s">
        <v>8015</v>
      </c>
    </row>
    <row r="1004" spans="1:7" x14ac:dyDescent="0.35">
      <c r="A1004" s="88" t="s">
        <v>3201</v>
      </c>
      <c r="B1004" s="89"/>
      <c r="C1004" s="95" t="s">
        <v>8016</v>
      </c>
      <c r="D1004" s="88" t="s">
        <v>8017</v>
      </c>
      <c r="E1004" s="91" t="s">
        <v>14549</v>
      </c>
      <c r="F1004" s="92" t="s">
        <v>8018</v>
      </c>
      <c r="G1004" s="93" t="s">
        <v>8019</v>
      </c>
    </row>
    <row r="1005" spans="1:7" x14ac:dyDescent="0.35">
      <c r="A1005" s="88" t="s">
        <v>3220</v>
      </c>
      <c r="B1005" s="89"/>
      <c r="C1005" s="95" t="s">
        <v>8020</v>
      </c>
      <c r="D1005" s="88" t="s">
        <v>8021</v>
      </c>
      <c r="E1005" s="91" t="s">
        <v>14550</v>
      </c>
      <c r="F1005" s="92" t="s">
        <v>8022</v>
      </c>
      <c r="G1005" s="93" t="s">
        <v>8023</v>
      </c>
    </row>
    <row r="1006" spans="1:7" x14ac:dyDescent="0.35">
      <c r="A1006" s="88" t="s">
        <v>3240</v>
      </c>
      <c r="B1006" s="89"/>
      <c r="C1006" s="95" t="s">
        <v>8024</v>
      </c>
      <c r="D1006" s="88" t="s">
        <v>8025</v>
      </c>
      <c r="E1006" s="91" t="s">
        <v>14551</v>
      </c>
      <c r="F1006" s="92" t="s">
        <v>8026</v>
      </c>
      <c r="G1006" s="93" t="s">
        <v>8027</v>
      </c>
    </row>
    <row r="1007" spans="1:7" x14ac:dyDescent="0.35">
      <c r="A1007" s="88" t="s">
        <v>3253</v>
      </c>
      <c r="B1007" s="89"/>
      <c r="C1007" s="95" t="s">
        <v>8028</v>
      </c>
      <c r="D1007" s="88" t="s">
        <v>8029</v>
      </c>
      <c r="E1007" s="91" t="s">
        <v>14552</v>
      </c>
      <c r="F1007" s="92" t="s">
        <v>8030</v>
      </c>
      <c r="G1007" s="93" t="s">
        <v>8031</v>
      </c>
    </row>
    <row r="1008" spans="1:7" x14ac:dyDescent="0.35">
      <c r="A1008" s="88" t="s">
        <v>3264</v>
      </c>
      <c r="B1008" s="89"/>
      <c r="C1008" s="95" t="s">
        <v>8032</v>
      </c>
      <c r="D1008" s="88" t="s">
        <v>8033</v>
      </c>
      <c r="E1008" s="91" t="s">
        <v>14553</v>
      </c>
      <c r="F1008" s="92" t="s">
        <v>8034</v>
      </c>
      <c r="G1008" s="93" t="s">
        <v>8035</v>
      </c>
    </row>
    <row r="1009" spans="1:7" x14ac:dyDescent="0.35">
      <c r="A1009" s="88" t="s">
        <v>3269</v>
      </c>
      <c r="B1009" s="89"/>
      <c r="C1009" s="95" t="s">
        <v>8036</v>
      </c>
      <c r="D1009" s="88" t="s">
        <v>8037</v>
      </c>
      <c r="E1009" s="91" t="s">
        <v>14554</v>
      </c>
      <c r="F1009" s="92" t="s">
        <v>8038</v>
      </c>
      <c r="G1009" s="93" t="s">
        <v>8039</v>
      </c>
    </row>
    <row r="1010" spans="1:7" x14ac:dyDescent="0.35">
      <c r="A1010" s="88" t="s">
        <v>3269</v>
      </c>
      <c r="B1010" s="89"/>
      <c r="C1010" s="95" t="s">
        <v>8036</v>
      </c>
      <c r="D1010" s="88" t="s">
        <v>8040</v>
      </c>
      <c r="E1010" s="91" t="s">
        <v>14555</v>
      </c>
      <c r="F1010" s="92" t="s">
        <v>8038</v>
      </c>
      <c r="G1010" s="93" t="s">
        <v>8041</v>
      </c>
    </row>
    <row r="1011" spans="1:7" x14ac:dyDescent="0.35">
      <c r="A1011" s="88" t="s">
        <v>3273</v>
      </c>
      <c r="B1011" s="89"/>
      <c r="C1011" s="95" t="s">
        <v>8042</v>
      </c>
      <c r="D1011" s="88" t="s">
        <v>8043</v>
      </c>
      <c r="E1011" s="91" t="s">
        <v>14556</v>
      </c>
      <c r="F1011" s="92" t="s">
        <v>8044</v>
      </c>
      <c r="G1011" s="93" t="s">
        <v>8045</v>
      </c>
    </row>
    <row r="1012" spans="1:7" x14ac:dyDescent="0.35">
      <c r="A1012" s="88" t="s">
        <v>3273</v>
      </c>
      <c r="B1012" s="89"/>
      <c r="C1012" s="95" t="s">
        <v>8042</v>
      </c>
      <c r="D1012" s="88" t="s">
        <v>8046</v>
      </c>
      <c r="E1012" s="91" t="s">
        <v>14557</v>
      </c>
      <c r="F1012" s="92" t="s">
        <v>8047</v>
      </c>
      <c r="G1012" s="93" t="s">
        <v>8048</v>
      </c>
    </row>
    <row r="1013" spans="1:7" x14ac:dyDescent="0.35">
      <c r="A1013" s="88" t="s">
        <v>3278</v>
      </c>
      <c r="B1013" s="89"/>
      <c r="C1013" s="95" t="s">
        <v>8049</v>
      </c>
      <c r="D1013" s="88" t="s">
        <v>8050</v>
      </c>
      <c r="E1013" s="91" t="s">
        <v>14558</v>
      </c>
      <c r="F1013" s="92" t="s">
        <v>8051</v>
      </c>
      <c r="G1013" s="93" t="s">
        <v>8052</v>
      </c>
    </row>
    <row r="1014" spans="1:7" x14ac:dyDescent="0.35">
      <c r="A1014" s="88" t="s">
        <v>3283</v>
      </c>
      <c r="B1014" s="89"/>
      <c r="C1014" s="95" t="s">
        <v>8053</v>
      </c>
      <c r="D1014" s="88" t="s">
        <v>8054</v>
      </c>
      <c r="E1014" s="91" t="s">
        <v>14559</v>
      </c>
      <c r="F1014" s="92" t="s">
        <v>8055</v>
      </c>
      <c r="G1014" s="93" t="s">
        <v>8056</v>
      </c>
    </row>
    <row r="1015" spans="1:7" x14ac:dyDescent="0.35">
      <c r="A1015" s="88" t="s">
        <v>3283</v>
      </c>
      <c r="B1015" s="89"/>
      <c r="C1015" s="95" t="s">
        <v>8053</v>
      </c>
      <c r="D1015" s="88" t="s">
        <v>8057</v>
      </c>
      <c r="E1015" s="91" t="s">
        <v>14560</v>
      </c>
      <c r="F1015" s="92" t="s">
        <v>8058</v>
      </c>
      <c r="G1015" s="93" t="s">
        <v>8059</v>
      </c>
    </row>
    <row r="1016" spans="1:7" x14ac:dyDescent="0.35">
      <c r="A1016" s="88" t="s">
        <v>3300</v>
      </c>
      <c r="B1016" s="89"/>
      <c r="C1016" s="95" t="s">
        <v>8060</v>
      </c>
      <c r="D1016" s="88" t="s">
        <v>8061</v>
      </c>
      <c r="E1016" s="91" t="s">
        <v>14561</v>
      </c>
      <c r="F1016" s="92" t="s">
        <v>8062</v>
      </c>
      <c r="G1016" s="93" t="s">
        <v>8063</v>
      </c>
    </row>
    <row r="1017" spans="1:7" x14ac:dyDescent="0.35">
      <c r="A1017" s="88" t="s">
        <v>3305</v>
      </c>
      <c r="B1017" s="89"/>
      <c r="C1017" s="95" t="s">
        <v>8064</v>
      </c>
      <c r="D1017" s="88" t="s">
        <v>8065</v>
      </c>
      <c r="E1017" s="91" t="s">
        <v>14562</v>
      </c>
      <c r="F1017" s="92" t="s">
        <v>8066</v>
      </c>
      <c r="G1017" s="93" t="s">
        <v>7290</v>
      </c>
    </row>
    <row r="1018" spans="1:7" x14ac:dyDescent="0.35">
      <c r="A1018" s="88" t="s">
        <v>3305</v>
      </c>
      <c r="B1018" s="89"/>
      <c r="C1018" s="95" t="s">
        <v>8064</v>
      </c>
      <c r="D1018" s="88" t="s">
        <v>8067</v>
      </c>
      <c r="E1018" s="91" t="s">
        <v>14563</v>
      </c>
      <c r="F1018" s="92" t="s">
        <v>8066</v>
      </c>
      <c r="G1018" s="93" t="s">
        <v>7292</v>
      </c>
    </row>
    <row r="1019" spans="1:7" x14ac:dyDescent="0.35">
      <c r="A1019" s="88" t="s">
        <v>3331</v>
      </c>
      <c r="B1019" s="89"/>
      <c r="C1019" s="95" t="s">
        <v>8068</v>
      </c>
      <c r="D1019" s="88" t="s">
        <v>8069</v>
      </c>
      <c r="E1019" s="91" t="s">
        <v>14564</v>
      </c>
      <c r="F1019" s="92" t="s">
        <v>8070</v>
      </c>
      <c r="G1019" s="93" t="s">
        <v>8071</v>
      </c>
    </row>
    <row r="1020" spans="1:7" x14ac:dyDescent="0.35">
      <c r="A1020" s="88" t="s">
        <v>3331</v>
      </c>
      <c r="B1020" s="89"/>
      <c r="C1020" s="95" t="s">
        <v>8068</v>
      </c>
      <c r="D1020" s="88" t="s">
        <v>8072</v>
      </c>
      <c r="E1020" s="91" t="s">
        <v>14565</v>
      </c>
      <c r="F1020" s="92" t="s">
        <v>8073</v>
      </c>
      <c r="G1020" s="93" t="s">
        <v>8074</v>
      </c>
    </row>
    <row r="1021" spans="1:7" x14ac:dyDescent="0.35">
      <c r="A1021" s="88" t="s">
        <v>3336</v>
      </c>
      <c r="B1021" s="89"/>
      <c r="C1021" s="95" t="s">
        <v>8075</v>
      </c>
      <c r="D1021" s="88" t="s">
        <v>8076</v>
      </c>
      <c r="E1021" s="91" t="s">
        <v>14566</v>
      </c>
      <c r="F1021" s="92" t="s">
        <v>8077</v>
      </c>
      <c r="G1021" s="93" t="s">
        <v>8078</v>
      </c>
    </row>
    <row r="1022" spans="1:7" x14ac:dyDescent="0.35">
      <c r="A1022" s="88" t="s">
        <v>3336</v>
      </c>
      <c r="B1022" s="89"/>
      <c r="C1022" s="95" t="s">
        <v>8075</v>
      </c>
      <c r="D1022" s="88" t="s">
        <v>8079</v>
      </c>
      <c r="E1022" s="91" t="s">
        <v>14567</v>
      </c>
      <c r="F1022" s="92" t="s">
        <v>8080</v>
      </c>
      <c r="G1022" s="93" t="s">
        <v>8078</v>
      </c>
    </row>
    <row r="1023" spans="1:7" x14ac:dyDescent="0.35">
      <c r="A1023" s="88" t="s">
        <v>3336</v>
      </c>
      <c r="B1023" s="89"/>
      <c r="C1023" s="95" t="s">
        <v>8075</v>
      </c>
      <c r="D1023" s="88" t="s">
        <v>8081</v>
      </c>
      <c r="E1023" s="91" t="s">
        <v>14568</v>
      </c>
      <c r="F1023" s="92" t="s">
        <v>8082</v>
      </c>
      <c r="G1023" s="93" t="s">
        <v>8083</v>
      </c>
    </row>
    <row r="1024" spans="1:7" x14ac:dyDescent="0.35">
      <c r="A1024" s="88" t="s">
        <v>3336</v>
      </c>
      <c r="B1024" s="89"/>
      <c r="C1024" s="95" t="s">
        <v>8075</v>
      </c>
      <c r="D1024" s="88" t="s">
        <v>8084</v>
      </c>
      <c r="E1024" s="91" t="s">
        <v>14569</v>
      </c>
      <c r="F1024" s="92" t="s">
        <v>8085</v>
      </c>
      <c r="G1024" s="93" t="s">
        <v>8086</v>
      </c>
    </row>
    <row r="1025" spans="1:7" x14ac:dyDescent="0.35">
      <c r="A1025" s="88" t="s">
        <v>3336</v>
      </c>
      <c r="B1025" s="89"/>
      <c r="C1025" s="95" t="s">
        <v>8075</v>
      </c>
      <c r="D1025" s="88" t="s">
        <v>8087</v>
      </c>
      <c r="E1025" s="91" t="s">
        <v>14570</v>
      </c>
      <c r="F1025" s="92" t="s">
        <v>8088</v>
      </c>
      <c r="G1025" s="93" t="s">
        <v>8089</v>
      </c>
    </row>
    <row r="1026" spans="1:7" x14ac:dyDescent="0.35">
      <c r="A1026" s="88" t="s">
        <v>3336</v>
      </c>
      <c r="B1026" s="89"/>
      <c r="C1026" s="95" t="s">
        <v>8075</v>
      </c>
      <c r="D1026" s="88" t="s">
        <v>8090</v>
      </c>
      <c r="E1026" s="91" t="s">
        <v>14571</v>
      </c>
      <c r="F1026" s="92" t="s">
        <v>8091</v>
      </c>
      <c r="G1026" s="93" t="s">
        <v>8092</v>
      </c>
    </row>
    <row r="1027" spans="1:7" x14ac:dyDescent="0.35">
      <c r="A1027" s="88" t="s">
        <v>3336</v>
      </c>
      <c r="B1027" s="89"/>
      <c r="C1027" s="95" t="s">
        <v>8075</v>
      </c>
      <c r="D1027" s="88" t="s">
        <v>8093</v>
      </c>
      <c r="E1027" s="91" t="s">
        <v>14572</v>
      </c>
      <c r="F1027" s="92" t="s">
        <v>8094</v>
      </c>
      <c r="G1027" s="93" t="s">
        <v>8083</v>
      </c>
    </row>
    <row r="1028" spans="1:7" x14ac:dyDescent="0.35">
      <c r="A1028" s="88" t="s">
        <v>3341</v>
      </c>
      <c r="B1028" s="89"/>
      <c r="C1028" s="95" t="s">
        <v>8095</v>
      </c>
      <c r="D1028" s="88" t="s">
        <v>8096</v>
      </c>
      <c r="E1028" s="91" t="s">
        <v>14573</v>
      </c>
      <c r="F1028" s="92" t="s">
        <v>8097</v>
      </c>
      <c r="G1028" s="93" t="s">
        <v>8098</v>
      </c>
    </row>
    <row r="1029" spans="1:7" x14ac:dyDescent="0.35">
      <c r="A1029" s="88" t="s">
        <v>3351</v>
      </c>
      <c r="B1029" s="89"/>
      <c r="C1029" s="95" t="s">
        <v>8099</v>
      </c>
      <c r="D1029" s="88" t="s">
        <v>8100</v>
      </c>
      <c r="E1029" s="91" t="s">
        <v>14574</v>
      </c>
      <c r="F1029" s="92" t="s">
        <v>8101</v>
      </c>
      <c r="G1029" s="93" t="s">
        <v>8102</v>
      </c>
    </row>
    <row r="1030" spans="1:7" x14ac:dyDescent="0.35">
      <c r="A1030" s="88" t="s">
        <v>3356</v>
      </c>
      <c r="B1030" s="89"/>
      <c r="C1030" s="95" t="s">
        <v>8103</v>
      </c>
      <c r="D1030" s="88" t="s">
        <v>8104</v>
      </c>
      <c r="E1030" s="91" t="s">
        <v>14575</v>
      </c>
      <c r="F1030" s="92" t="s">
        <v>8105</v>
      </c>
      <c r="G1030" s="93" t="s">
        <v>8106</v>
      </c>
    </row>
    <row r="1031" spans="1:7" x14ac:dyDescent="0.35">
      <c r="A1031" s="88" t="s">
        <v>3361</v>
      </c>
      <c r="B1031" s="89"/>
      <c r="C1031" s="95" t="s">
        <v>8107</v>
      </c>
      <c r="D1031" s="88" t="s">
        <v>8108</v>
      </c>
      <c r="E1031" s="91" t="s">
        <v>14576</v>
      </c>
      <c r="F1031" s="92" t="s">
        <v>8109</v>
      </c>
      <c r="G1031" s="93" t="s">
        <v>8110</v>
      </c>
    </row>
    <row r="1032" spans="1:7" x14ac:dyDescent="0.35">
      <c r="A1032" s="88" t="s">
        <v>3366</v>
      </c>
      <c r="B1032" s="89"/>
      <c r="C1032" s="95" t="s">
        <v>8111</v>
      </c>
      <c r="D1032" s="88" t="s">
        <v>8112</v>
      </c>
      <c r="E1032" s="91" t="s">
        <v>14577</v>
      </c>
      <c r="F1032" s="92" t="s">
        <v>8113</v>
      </c>
      <c r="G1032" s="93" t="s">
        <v>8114</v>
      </c>
    </row>
    <row r="1033" spans="1:7" x14ac:dyDescent="0.35">
      <c r="A1033" s="88" t="s">
        <v>3366</v>
      </c>
      <c r="B1033" s="89"/>
      <c r="C1033" s="95" t="s">
        <v>8111</v>
      </c>
      <c r="D1033" s="88" t="s">
        <v>8115</v>
      </c>
      <c r="E1033" s="91" t="s">
        <v>14578</v>
      </c>
      <c r="F1033" s="92" t="s">
        <v>8116</v>
      </c>
      <c r="G1033" s="93" t="s">
        <v>8117</v>
      </c>
    </row>
    <row r="1034" spans="1:7" x14ac:dyDescent="0.35">
      <c r="A1034" s="88" t="s">
        <v>3366</v>
      </c>
      <c r="B1034" s="89"/>
      <c r="C1034" s="95" t="s">
        <v>8111</v>
      </c>
      <c r="D1034" s="88" t="s">
        <v>8118</v>
      </c>
      <c r="E1034" s="91" t="s">
        <v>14579</v>
      </c>
      <c r="F1034" s="92" t="s">
        <v>8119</v>
      </c>
      <c r="G1034" s="93" t="s">
        <v>8120</v>
      </c>
    </row>
    <row r="1035" spans="1:7" x14ac:dyDescent="0.35">
      <c r="A1035" s="88" t="s">
        <v>3371</v>
      </c>
      <c r="B1035" s="89"/>
      <c r="C1035" s="95" t="s">
        <v>8121</v>
      </c>
      <c r="D1035" s="88" t="s">
        <v>8122</v>
      </c>
      <c r="E1035" s="91" t="s">
        <v>14580</v>
      </c>
      <c r="F1035" s="92" t="s">
        <v>8123</v>
      </c>
      <c r="G1035" s="93" t="s">
        <v>8124</v>
      </c>
    </row>
    <row r="1036" spans="1:7" x14ac:dyDescent="0.35">
      <c r="A1036" s="88" t="s">
        <v>3371</v>
      </c>
      <c r="B1036" s="89"/>
      <c r="C1036" s="95" t="s">
        <v>8121</v>
      </c>
      <c r="D1036" s="88" t="s">
        <v>8125</v>
      </c>
      <c r="E1036" s="91" t="s">
        <v>14581</v>
      </c>
      <c r="F1036" s="92" t="s">
        <v>8126</v>
      </c>
      <c r="G1036" s="93" t="s">
        <v>8127</v>
      </c>
    </row>
    <row r="1037" spans="1:7" x14ac:dyDescent="0.35">
      <c r="A1037" s="88" t="s">
        <v>3371</v>
      </c>
      <c r="B1037" s="89"/>
      <c r="C1037" s="95" t="s">
        <v>8121</v>
      </c>
      <c r="D1037" s="88" t="s">
        <v>8128</v>
      </c>
      <c r="E1037" s="91" t="s">
        <v>14582</v>
      </c>
      <c r="F1037" s="92" t="s">
        <v>8129</v>
      </c>
      <c r="G1037" s="93" t="s">
        <v>8130</v>
      </c>
    </row>
    <row r="1038" spans="1:7" x14ac:dyDescent="0.35">
      <c r="A1038" s="88" t="s">
        <v>3371</v>
      </c>
      <c r="B1038" s="89"/>
      <c r="C1038" s="95" t="s">
        <v>8121</v>
      </c>
      <c r="D1038" s="88" t="s">
        <v>8131</v>
      </c>
      <c r="E1038" s="91" t="s">
        <v>14583</v>
      </c>
      <c r="F1038" s="92" t="s">
        <v>8132</v>
      </c>
      <c r="G1038" s="93" t="s">
        <v>8133</v>
      </c>
    </row>
    <row r="1039" spans="1:7" x14ac:dyDescent="0.35">
      <c r="A1039" s="88" t="s">
        <v>3383</v>
      </c>
      <c r="B1039" s="89"/>
      <c r="C1039" s="95" t="s">
        <v>8134</v>
      </c>
    </row>
    <row r="1040" spans="1:7" x14ac:dyDescent="0.35">
      <c r="A1040" s="88" t="s">
        <v>3392</v>
      </c>
      <c r="B1040" s="89"/>
      <c r="C1040" s="95" t="s">
        <v>8135</v>
      </c>
      <c r="D1040" s="88" t="s">
        <v>8136</v>
      </c>
      <c r="E1040" s="91" t="s">
        <v>14584</v>
      </c>
      <c r="F1040" s="92" t="s">
        <v>8137</v>
      </c>
      <c r="G1040" s="93" t="s">
        <v>8138</v>
      </c>
    </row>
    <row r="1041" spans="1:7" x14ac:dyDescent="0.35">
      <c r="A1041" s="88" t="s">
        <v>3397</v>
      </c>
      <c r="B1041" s="89"/>
      <c r="C1041" s="95" t="s">
        <v>8139</v>
      </c>
      <c r="D1041" s="88" t="s">
        <v>8140</v>
      </c>
      <c r="E1041" s="91" t="s">
        <v>14585</v>
      </c>
      <c r="F1041" s="92" t="s">
        <v>8141</v>
      </c>
      <c r="G1041" s="93" t="s">
        <v>8138</v>
      </c>
    </row>
    <row r="1042" spans="1:7" x14ac:dyDescent="0.35">
      <c r="A1042" s="88" t="s">
        <v>3397</v>
      </c>
      <c r="B1042" s="89"/>
      <c r="C1042" s="95" t="s">
        <v>8139</v>
      </c>
      <c r="D1042" s="88" t="s">
        <v>8142</v>
      </c>
      <c r="E1042" s="91" t="s">
        <v>14586</v>
      </c>
      <c r="F1042" s="92" t="s">
        <v>8141</v>
      </c>
      <c r="G1042" s="93" t="s">
        <v>8143</v>
      </c>
    </row>
    <row r="1043" spans="1:7" x14ac:dyDescent="0.35">
      <c r="A1043" s="88" t="s">
        <v>3402</v>
      </c>
      <c r="B1043" s="89"/>
      <c r="C1043" s="95" t="s">
        <v>8144</v>
      </c>
      <c r="D1043" s="88" t="s">
        <v>6603</v>
      </c>
      <c r="E1043" s="91" t="s">
        <v>14137</v>
      </c>
      <c r="F1043" s="92" t="s">
        <v>6604</v>
      </c>
      <c r="G1043" s="93" t="s">
        <v>6605</v>
      </c>
    </row>
    <row r="1044" spans="1:7" x14ac:dyDescent="0.35">
      <c r="A1044" s="88" t="s">
        <v>3407</v>
      </c>
      <c r="B1044" s="89"/>
      <c r="C1044" s="95" t="s">
        <v>8145</v>
      </c>
      <c r="D1044" s="88" t="s">
        <v>8146</v>
      </c>
      <c r="E1044" s="91" t="s">
        <v>14587</v>
      </c>
      <c r="F1044" s="92" t="s">
        <v>8147</v>
      </c>
      <c r="G1044" s="93" t="s">
        <v>8148</v>
      </c>
    </row>
    <row r="1045" spans="1:7" x14ac:dyDescent="0.35">
      <c r="A1045" s="88" t="s">
        <v>3419</v>
      </c>
      <c r="B1045" s="89"/>
      <c r="C1045" s="95" t="s">
        <v>8149</v>
      </c>
      <c r="D1045" s="88" t="s">
        <v>8150</v>
      </c>
      <c r="E1045" s="91" t="s">
        <v>14588</v>
      </c>
      <c r="F1045" s="92" t="s">
        <v>8151</v>
      </c>
      <c r="G1045" s="93" t="s">
        <v>8152</v>
      </c>
    </row>
    <row r="1046" spans="1:7" x14ac:dyDescent="0.35">
      <c r="A1046" s="88" t="s">
        <v>3419</v>
      </c>
      <c r="B1046" s="89"/>
      <c r="C1046" s="95" t="s">
        <v>8149</v>
      </c>
      <c r="D1046" s="88" t="s">
        <v>8153</v>
      </c>
      <c r="E1046" s="91" t="s">
        <v>14589</v>
      </c>
      <c r="F1046" s="92" t="s">
        <v>8154</v>
      </c>
      <c r="G1046" s="93" t="s">
        <v>8155</v>
      </c>
    </row>
    <row r="1047" spans="1:7" x14ac:dyDescent="0.35">
      <c r="A1047" s="88" t="s">
        <v>3419</v>
      </c>
      <c r="B1047" s="89"/>
      <c r="C1047" s="95" t="s">
        <v>8149</v>
      </c>
      <c r="D1047" s="88" t="s">
        <v>8156</v>
      </c>
      <c r="E1047" s="91" t="s">
        <v>14590</v>
      </c>
      <c r="F1047" s="92" t="s">
        <v>8157</v>
      </c>
      <c r="G1047" s="93" t="s">
        <v>8158</v>
      </c>
    </row>
    <row r="1048" spans="1:7" x14ac:dyDescent="0.35">
      <c r="A1048" s="88" t="s">
        <v>3419</v>
      </c>
      <c r="B1048" s="89"/>
      <c r="C1048" s="95" t="s">
        <v>8149</v>
      </c>
      <c r="D1048" s="88" t="s">
        <v>8159</v>
      </c>
      <c r="E1048" s="91" t="s">
        <v>14591</v>
      </c>
      <c r="F1048" s="92" t="s">
        <v>8160</v>
      </c>
      <c r="G1048" s="93" t="s">
        <v>8161</v>
      </c>
    </row>
    <row r="1049" spans="1:7" x14ac:dyDescent="0.35">
      <c r="A1049" s="88" t="s">
        <v>3424</v>
      </c>
      <c r="B1049" s="89"/>
      <c r="C1049" s="95" t="s">
        <v>8162</v>
      </c>
      <c r="D1049" s="88" t="s">
        <v>8163</v>
      </c>
      <c r="E1049" s="91" t="s">
        <v>14592</v>
      </c>
      <c r="F1049" s="92" t="s">
        <v>8164</v>
      </c>
      <c r="G1049" s="93" t="s">
        <v>8165</v>
      </c>
    </row>
    <row r="1050" spans="1:7" x14ac:dyDescent="0.35">
      <c r="A1050" s="88" t="s">
        <v>3436</v>
      </c>
      <c r="B1050" s="89"/>
      <c r="C1050" s="95" t="s">
        <v>8166</v>
      </c>
      <c r="D1050" s="88" t="s">
        <v>8167</v>
      </c>
      <c r="E1050" s="91" t="s">
        <v>14593</v>
      </c>
      <c r="F1050" s="92" t="s">
        <v>8168</v>
      </c>
      <c r="G1050" s="93" t="s">
        <v>8169</v>
      </c>
    </row>
    <row r="1051" spans="1:7" x14ac:dyDescent="0.35">
      <c r="A1051" s="88" t="s">
        <v>3441</v>
      </c>
      <c r="B1051" s="89"/>
      <c r="C1051" s="95" t="s">
        <v>8170</v>
      </c>
      <c r="D1051" s="88" t="s">
        <v>8171</v>
      </c>
      <c r="E1051" s="91" t="s">
        <v>14594</v>
      </c>
      <c r="F1051" s="92" t="s">
        <v>8172</v>
      </c>
      <c r="G1051" s="93" t="s">
        <v>8173</v>
      </c>
    </row>
    <row r="1052" spans="1:7" x14ac:dyDescent="0.35">
      <c r="A1052" s="88" t="s">
        <v>3450</v>
      </c>
      <c r="B1052" s="89"/>
      <c r="C1052" s="95" t="s">
        <v>8174</v>
      </c>
      <c r="D1052" s="88" t="s">
        <v>8175</v>
      </c>
      <c r="E1052" s="91" t="s">
        <v>14595</v>
      </c>
      <c r="F1052" s="92" t="s">
        <v>8176</v>
      </c>
      <c r="G1052" s="93" t="s">
        <v>8177</v>
      </c>
    </row>
    <row r="1053" spans="1:7" x14ac:dyDescent="0.35">
      <c r="A1053" s="88" t="s">
        <v>3450</v>
      </c>
      <c r="B1053" s="89"/>
      <c r="C1053" s="95" t="s">
        <v>8174</v>
      </c>
      <c r="D1053" s="88" t="s">
        <v>8178</v>
      </c>
      <c r="E1053" s="91" t="s">
        <v>14596</v>
      </c>
      <c r="F1053" s="92" t="s">
        <v>8176</v>
      </c>
      <c r="G1053" s="93" t="s">
        <v>8179</v>
      </c>
    </row>
    <row r="1054" spans="1:7" x14ac:dyDescent="0.35">
      <c r="A1054" s="88" t="s">
        <v>3462</v>
      </c>
      <c r="B1054" s="89"/>
      <c r="C1054" s="95" t="s">
        <v>8180</v>
      </c>
      <c r="D1054" s="88" t="s">
        <v>8181</v>
      </c>
      <c r="E1054" s="91" t="s">
        <v>14597</v>
      </c>
      <c r="F1054" s="92" t="s">
        <v>8182</v>
      </c>
      <c r="G1054" s="93" t="s">
        <v>8183</v>
      </c>
    </row>
    <row r="1055" spans="1:7" x14ac:dyDescent="0.35">
      <c r="A1055" s="88" t="s">
        <v>3462</v>
      </c>
      <c r="B1055" s="89"/>
      <c r="C1055" s="95" t="s">
        <v>8180</v>
      </c>
      <c r="D1055" s="88" t="s">
        <v>8184</v>
      </c>
      <c r="E1055" s="91" t="s">
        <v>14598</v>
      </c>
      <c r="F1055" s="92" t="s">
        <v>8185</v>
      </c>
      <c r="G1055" s="93" t="s">
        <v>8186</v>
      </c>
    </row>
    <row r="1056" spans="1:7" x14ac:dyDescent="0.35">
      <c r="A1056" s="88" t="s">
        <v>3471</v>
      </c>
      <c r="B1056" s="89"/>
      <c r="C1056" s="95" t="s">
        <v>8187</v>
      </c>
    </row>
    <row r="1057" spans="1:7" x14ac:dyDescent="0.35">
      <c r="A1057" s="88" t="s">
        <v>3476</v>
      </c>
      <c r="B1057" s="89"/>
      <c r="C1057" s="95" t="s">
        <v>8188</v>
      </c>
      <c r="D1057" s="88" t="s">
        <v>8189</v>
      </c>
      <c r="E1057" s="91" t="s">
        <v>14599</v>
      </c>
      <c r="F1057" s="92" t="s">
        <v>8190</v>
      </c>
      <c r="G1057" s="93" t="s">
        <v>8191</v>
      </c>
    </row>
    <row r="1058" spans="1:7" x14ac:dyDescent="0.35">
      <c r="A1058" s="88" t="s">
        <v>3481</v>
      </c>
      <c r="B1058" s="89"/>
      <c r="C1058" s="95" t="s">
        <v>8192</v>
      </c>
      <c r="D1058" s="88" t="s">
        <v>8193</v>
      </c>
      <c r="E1058" s="91" t="s">
        <v>14600</v>
      </c>
      <c r="F1058" s="92" t="s">
        <v>8194</v>
      </c>
      <c r="G1058" s="93" t="s">
        <v>8195</v>
      </c>
    </row>
    <row r="1059" spans="1:7" x14ac:dyDescent="0.35">
      <c r="A1059" s="88" t="s">
        <v>3493</v>
      </c>
      <c r="B1059" s="89"/>
      <c r="C1059" s="95" t="s">
        <v>8196</v>
      </c>
      <c r="D1059" s="88" t="s">
        <v>8197</v>
      </c>
      <c r="E1059" s="91" t="s">
        <v>14601</v>
      </c>
      <c r="F1059" s="92" t="s">
        <v>8198</v>
      </c>
      <c r="G1059" s="93" t="s">
        <v>8199</v>
      </c>
    </row>
    <row r="1060" spans="1:7" x14ac:dyDescent="0.35">
      <c r="A1060" s="88" t="s">
        <v>3501</v>
      </c>
      <c r="B1060" s="89"/>
      <c r="C1060" s="95" t="s">
        <v>8200</v>
      </c>
      <c r="D1060" s="88" t="s">
        <v>8201</v>
      </c>
      <c r="E1060" s="91" t="s">
        <v>14602</v>
      </c>
      <c r="F1060" s="92" t="s">
        <v>8202</v>
      </c>
      <c r="G1060" s="93" t="s">
        <v>8203</v>
      </c>
    </row>
    <row r="1061" spans="1:7" x14ac:dyDescent="0.35">
      <c r="A1061" s="88" t="s">
        <v>3501</v>
      </c>
      <c r="B1061" s="89"/>
      <c r="C1061" s="95" t="s">
        <v>8200</v>
      </c>
      <c r="D1061" s="88" t="s">
        <v>8204</v>
      </c>
      <c r="E1061" s="91" t="s">
        <v>14603</v>
      </c>
      <c r="F1061" s="92" t="s">
        <v>8205</v>
      </c>
      <c r="G1061" s="93" t="s">
        <v>8206</v>
      </c>
    </row>
    <row r="1062" spans="1:7" x14ac:dyDescent="0.35">
      <c r="A1062" s="88" t="s">
        <v>3501</v>
      </c>
      <c r="B1062" s="89"/>
      <c r="C1062" s="95" t="s">
        <v>8200</v>
      </c>
      <c r="D1062" s="88" t="s">
        <v>8207</v>
      </c>
      <c r="E1062" s="91" t="s">
        <v>14604</v>
      </c>
      <c r="F1062" s="92" t="s">
        <v>8208</v>
      </c>
      <c r="G1062" s="93" t="s">
        <v>8209</v>
      </c>
    </row>
    <row r="1063" spans="1:7" x14ac:dyDescent="0.35">
      <c r="A1063" s="88" t="s">
        <v>3501</v>
      </c>
      <c r="B1063" s="89"/>
      <c r="C1063" s="95" t="s">
        <v>8200</v>
      </c>
      <c r="D1063" s="88" t="s">
        <v>8210</v>
      </c>
      <c r="E1063" s="91" t="s">
        <v>14605</v>
      </c>
      <c r="F1063" s="92" t="s">
        <v>8211</v>
      </c>
      <c r="G1063" s="93" t="s">
        <v>8212</v>
      </c>
    </row>
    <row r="1064" spans="1:7" x14ac:dyDescent="0.35">
      <c r="A1064" s="88" t="s">
        <v>3501</v>
      </c>
      <c r="B1064" s="89"/>
      <c r="C1064" s="95" t="s">
        <v>8200</v>
      </c>
      <c r="D1064" s="88" t="s">
        <v>8213</v>
      </c>
      <c r="E1064" s="91" t="s">
        <v>14606</v>
      </c>
      <c r="F1064" s="92" t="s">
        <v>8214</v>
      </c>
      <c r="G1064" s="93" t="s">
        <v>8215</v>
      </c>
    </row>
    <row r="1065" spans="1:7" x14ac:dyDescent="0.35">
      <c r="A1065" s="88" t="s">
        <v>3501</v>
      </c>
      <c r="B1065" s="89"/>
      <c r="C1065" s="95" t="s">
        <v>8200</v>
      </c>
      <c r="D1065" s="88" t="s">
        <v>8216</v>
      </c>
      <c r="E1065" s="91" t="s">
        <v>14607</v>
      </c>
      <c r="F1065" s="92" t="s">
        <v>8217</v>
      </c>
      <c r="G1065" s="93" t="s">
        <v>8218</v>
      </c>
    </row>
    <row r="1066" spans="1:7" x14ac:dyDescent="0.35">
      <c r="A1066" s="88" t="s">
        <v>3501</v>
      </c>
      <c r="B1066" s="89"/>
      <c r="C1066" s="95" t="s">
        <v>8200</v>
      </c>
      <c r="D1066" s="88" t="s">
        <v>8219</v>
      </c>
      <c r="E1066" s="91" t="s">
        <v>14608</v>
      </c>
      <c r="F1066" s="92" t="s">
        <v>8220</v>
      </c>
      <c r="G1066" s="93" t="s">
        <v>8221</v>
      </c>
    </row>
    <row r="1067" spans="1:7" x14ac:dyDescent="0.35">
      <c r="A1067" s="88" t="s">
        <v>3501</v>
      </c>
      <c r="B1067" s="89"/>
      <c r="C1067" s="95" t="s">
        <v>8200</v>
      </c>
      <c r="D1067" s="88" t="s">
        <v>8222</v>
      </c>
      <c r="E1067" s="91" t="s">
        <v>14609</v>
      </c>
      <c r="F1067" s="92" t="s">
        <v>8223</v>
      </c>
      <c r="G1067" s="93" t="s">
        <v>8203</v>
      </c>
    </row>
    <row r="1068" spans="1:7" x14ac:dyDescent="0.35">
      <c r="A1068" s="88" t="s">
        <v>3501</v>
      </c>
      <c r="B1068" s="89"/>
      <c r="C1068" s="95" t="s">
        <v>8200</v>
      </c>
      <c r="D1068" s="88" t="s">
        <v>8224</v>
      </c>
      <c r="E1068" s="91" t="s">
        <v>14610</v>
      </c>
      <c r="F1068" s="92" t="s">
        <v>8225</v>
      </c>
      <c r="G1068" s="93" t="s">
        <v>8226</v>
      </c>
    </row>
    <row r="1069" spans="1:7" x14ac:dyDescent="0.35">
      <c r="A1069" s="88" t="s">
        <v>3501</v>
      </c>
      <c r="B1069" s="89"/>
      <c r="C1069" s="95" t="s">
        <v>8200</v>
      </c>
      <c r="D1069" s="88" t="s">
        <v>8227</v>
      </c>
      <c r="E1069" s="91" t="s">
        <v>14611</v>
      </c>
      <c r="F1069" s="92" t="s">
        <v>8228</v>
      </c>
      <c r="G1069" s="93" t="s">
        <v>8229</v>
      </c>
    </row>
    <row r="1070" spans="1:7" x14ac:dyDescent="0.35">
      <c r="A1070" s="88" t="s">
        <v>3501</v>
      </c>
      <c r="B1070" s="89"/>
      <c r="C1070" s="95" t="s">
        <v>8200</v>
      </c>
      <c r="D1070" s="88" t="s">
        <v>8230</v>
      </c>
      <c r="E1070" s="91" t="s">
        <v>14612</v>
      </c>
      <c r="F1070" s="92" t="s">
        <v>8231</v>
      </c>
      <c r="G1070" s="93" t="s">
        <v>8232</v>
      </c>
    </row>
    <row r="1071" spans="1:7" x14ac:dyDescent="0.35">
      <c r="A1071" s="88" t="s">
        <v>3501</v>
      </c>
      <c r="B1071" s="89"/>
      <c r="C1071" s="95" t="s">
        <v>8200</v>
      </c>
      <c r="D1071" s="88" t="s">
        <v>8233</v>
      </c>
      <c r="E1071" s="91" t="s">
        <v>14613</v>
      </c>
      <c r="F1071" s="92" t="s">
        <v>8234</v>
      </c>
      <c r="G1071" s="93" t="s">
        <v>8235</v>
      </c>
    </row>
    <row r="1072" spans="1:7" x14ac:dyDescent="0.35">
      <c r="A1072" s="88" t="s">
        <v>3501</v>
      </c>
      <c r="B1072" s="89"/>
      <c r="C1072" s="95" t="s">
        <v>8200</v>
      </c>
      <c r="D1072" s="88" t="s">
        <v>8236</v>
      </c>
      <c r="E1072" s="91" t="s">
        <v>14614</v>
      </c>
      <c r="F1072" s="92" t="s">
        <v>8237</v>
      </c>
      <c r="G1072" s="93" t="s">
        <v>8238</v>
      </c>
    </row>
    <row r="1073" spans="1:7" x14ac:dyDescent="0.35">
      <c r="A1073" s="88" t="s">
        <v>3501</v>
      </c>
      <c r="B1073" s="89"/>
      <c r="C1073" s="95" t="s">
        <v>8200</v>
      </c>
      <c r="D1073" s="88" t="s">
        <v>8239</v>
      </c>
      <c r="E1073" s="91" t="s">
        <v>14615</v>
      </c>
      <c r="F1073" s="92" t="s">
        <v>8240</v>
      </c>
      <c r="G1073" s="93" t="s">
        <v>8241</v>
      </c>
    </row>
    <row r="1074" spans="1:7" x14ac:dyDescent="0.35">
      <c r="A1074" s="88" t="s">
        <v>3501</v>
      </c>
      <c r="B1074" s="89"/>
      <c r="C1074" s="95" t="s">
        <v>8200</v>
      </c>
      <c r="D1074" s="88" t="s">
        <v>8242</v>
      </c>
      <c r="E1074" s="91" t="s">
        <v>14616</v>
      </c>
      <c r="F1074" s="92" t="s">
        <v>8243</v>
      </c>
      <c r="G1074" s="93" t="s">
        <v>8244</v>
      </c>
    </row>
    <row r="1075" spans="1:7" x14ac:dyDescent="0.35">
      <c r="A1075" s="88" t="s">
        <v>3518</v>
      </c>
      <c r="B1075" s="89"/>
      <c r="C1075" s="95" t="s">
        <v>5503</v>
      </c>
    </row>
    <row r="1076" spans="1:7" x14ac:dyDescent="0.35">
      <c r="A1076" s="88" t="s">
        <v>3532</v>
      </c>
      <c r="B1076" s="89"/>
      <c r="C1076" s="95" t="s">
        <v>8245</v>
      </c>
      <c r="D1076" s="88" t="s">
        <v>8246</v>
      </c>
      <c r="E1076" s="91" t="s">
        <v>14617</v>
      </c>
      <c r="F1076" s="92" t="s">
        <v>8247</v>
      </c>
      <c r="G1076" s="93" t="s">
        <v>8248</v>
      </c>
    </row>
    <row r="1077" spans="1:7" x14ac:dyDescent="0.35">
      <c r="A1077" s="88" t="s">
        <v>3543</v>
      </c>
      <c r="B1077" s="89"/>
      <c r="C1077" s="95" t="s">
        <v>8249</v>
      </c>
      <c r="D1077" s="88"/>
    </row>
    <row r="1078" spans="1:7" x14ac:dyDescent="0.35">
      <c r="A1078" s="88" t="s">
        <v>3559</v>
      </c>
      <c r="B1078" s="89"/>
      <c r="C1078" s="95" t="s">
        <v>8250</v>
      </c>
      <c r="D1078" s="88" t="s">
        <v>8251</v>
      </c>
      <c r="E1078" s="91" t="s">
        <v>14618</v>
      </c>
      <c r="F1078" s="92" t="s">
        <v>8252</v>
      </c>
      <c r="G1078" s="93" t="s">
        <v>8253</v>
      </c>
    </row>
    <row r="1079" spans="1:7" x14ac:dyDescent="0.35">
      <c r="A1079" s="88" t="s">
        <v>3564</v>
      </c>
      <c r="B1079" s="89"/>
      <c r="C1079" s="95" t="s">
        <v>8254</v>
      </c>
      <c r="D1079" s="88" t="s">
        <v>8255</v>
      </c>
      <c r="E1079" s="91" t="s">
        <v>14619</v>
      </c>
      <c r="F1079" s="92" t="s">
        <v>8256</v>
      </c>
      <c r="G1079" s="93" t="s">
        <v>8257</v>
      </c>
    </row>
    <row r="1080" spans="1:7" x14ac:dyDescent="0.35">
      <c r="A1080" s="88" t="s">
        <v>3569</v>
      </c>
      <c r="B1080" s="89"/>
      <c r="C1080" s="95" t="s">
        <v>8258</v>
      </c>
      <c r="D1080" s="88" t="s">
        <v>8259</v>
      </c>
      <c r="E1080" s="91" t="s">
        <v>14620</v>
      </c>
      <c r="F1080" s="92" t="s">
        <v>8260</v>
      </c>
      <c r="G1080" s="93" t="s">
        <v>8261</v>
      </c>
    </row>
    <row r="1081" spans="1:7" x14ac:dyDescent="0.35">
      <c r="A1081" s="88" t="s">
        <v>3574</v>
      </c>
      <c r="B1081" s="89"/>
      <c r="C1081" s="95" t="s">
        <v>8262</v>
      </c>
      <c r="D1081" s="88" t="s">
        <v>8263</v>
      </c>
      <c r="E1081" s="91" t="s">
        <v>14621</v>
      </c>
      <c r="F1081" s="92" t="s">
        <v>8264</v>
      </c>
      <c r="G1081" s="93" t="s">
        <v>8265</v>
      </c>
    </row>
    <row r="1082" spans="1:7" x14ac:dyDescent="0.35">
      <c r="A1082" s="88" t="s">
        <v>3579</v>
      </c>
      <c r="B1082" s="89"/>
      <c r="C1082" s="95" t="s">
        <v>8266</v>
      </c>
      <c r="D1082" s="88" t="s">
        <v>8267</v>
      </c>
      <c r="E1082" s="91" t="s">
        <v>14622</v>
      </c>
      <c r="F1082" s="92" t="s">
        <v>8268</v>
      </c>
      <c r="G1082" s="93" t="s">
        <v>8269</v>
      </c>
    </row>
    <row r="1083" spans="1:7" x14ac:dyDescent="0.35">
      <c r="A1083" s="88" t="s">
        <v>3588</v>
      </c>
      <c r="B1083" s="89"/>
      <c r="C1083" s="95" t="s">
        <v>8270</v>
      </c>
      <c r="D1083" s="88" t="s">
        <v>8271</v>
      </c>
      <c r="E1083" s="91" t="s">
        <v>14623</v>
      </c>
      <c r="F1083" s="92" t="s">
        <v>8272</v>
      </c>
      <c r="G1083" s="93" t="s">
        <v>8273</v>
      </c>
    </row>
    <row r="1084" spans="1:7" x14ac:dyDescent="0.35">
      <c r="A1084" s="88" t="s">
        <v>3593</v>
      </c>
      <c r="B1084" s="89"/>
      <c r="C1084" s="95" t="s">
        <v>8274</v>
      </c>
      <c r="D1084" s="88" t="s">
        <v>8275</v>
      </c>
      <c r="E1084" s="91" t="s">
        <v>14624</v>
      </c>
      <c r="F1084" s="92" t="s">
        <v>8276</v>
      </c>
      <c r="G1084" s="93" t="s">
        <v>8277</v>
      </c>
    </row>
    <row r="1085" spans="1:7" x14ac:dyDescent="0.35">
      <c r="A1085" s="88" t="s">
        <v>3602</v>
      </c>
      <c r="B1085" s="89"/>
      <c r="C1085" s="95" t="s">
        <v>8278</v>
      </c>
      <c r="D1085" s="88" t="s">
        <v>8279</v>
      </c>
      <c r="E1085" s="91" t="s">
        <v>14625</v>
      </c>
      <c r="F1085" s="92" t="s">
        <v>8280</v>
      </c>
      <c r="G1085" s="93" t="s">
        <v>8281</v>
      </c>
    </row>
    <row r="1086" spans="1:7" x14ac:dyDescent="0.35">
      <c r="A1086" s="88" t="s">
        <v>3607</v>
      </c>
      <c r="B1086" s="89"/>
      <c r="C1086" s="95" t="s">
        <v>8282</v>
      </c>
      <c r="D1086" s="88" t="s">
        <v>8283</v>
      </c>
      <c r="E1086" s="91" t="s">
        <v>14626</v>
      </c>
      <c r="F1086" s="92" t="s">
        <v>8284</v>
      </c>
      <c r="G1086" s="93" t="s">
        <v>8285</v>
      </c>
    </row>
    <row r="1087" spans="1:7" x14ac:dyDescent="0.35">
      <c r="A1087" s="88" t="s">
        <v>3612</v>
      </c>
      <c r="B1087" s="89"/>
      <c r="C1087" s="95" t="s">
        <v>8286</v>
      </c>
      <c r="D1087" s="88" t="s">
        <v>8287</v>
      </c>
      <c r="E1087" s="91" t="s">
        <v>14627</v>
      </c>
      <c r="F1087" s="92" t="s">
        <v>8288</v>
      </c>
      <c r="G1087" s="93" t="s">
        <v>8289</v>
      </c>
    </row>
    <row r="1088" spans="1:7" x14ac:dyDescent="0.35">
      <c r="A1088" s="88" t="s">
        <v>3612</v>
      </c>
      <c r="B1088" s="89"/>
      <c r="C1088" s="95" t="s">
        <v>8286</v>
      </c>
      <c r="D1088" s="88" t="s">
        <v>8290</v>
      </c>
      <c r="E1088" s="91" t="s">
        <v>14628</v>
      </c>
      <c r="F1088" s="92" t="s">
        <v>8291</v>
      </c>
      <c r="G1088" s="93" t="s">
        <v>8292</v>
      </c>
    </row>
    <row r="1089" spans="1:7" x14ac:dyDescent="0.35">
      <c r="A1089" s="88" t="s">
        <v>3617</v>
      </c>
      <c r="B1089" s="89"/>
      <c r="C1089" s="95" t="s">
        <v>8293</v>
      </c>
      <c r="D1089" s="88" t="s">
        <v>8294</v>
      </c>
      <c r="E1089" s="91" t="s">
        <v>14629</v>
      </c>
      <c r="F1089" s="92" t="s">
        <v>8295</v>
      </c>
      <c r="G1089" s="93" t="s">
        <v>8296</v>
      </c>
    </row>
    <row r="1090" spans="1:7" x14ac:dyDescent="0.35">
      <c r="A1090" s="88" t="s">
        <v>3632</v>
      </c>
      <c r="B1090" s="89"/>
      <c r="C1090" s="95" t="s">
        <v>8297</v>
      </c>
      <c r="D1090" s="88" t="s">
        <v>8298</v>
      </c>
      <c r="E1090" s="91" t="s">
        <v>14630</v>
      </c>
      <c r="F1090" s="92" t="s">
        <v>8299</v>
      </c>
      <c r="G1090" s="93" t="s">
        <v>8300</v>
      </c>
    </row>
    <row r="1091" spans="1:7" x14ac:dyDescent="0.35">
      <c r="A1091" s="88" t="s">
        <v>3632</v>
      </c>
      <c r="B1091" s="89"/>
      <c r="C1091" s="95" t="s">
        <v>8297</v>
      </c>
      <c r="D1091" s="88" t="s">
        <v>6389</v>
      </c>
      <c r="E1091" s="91" t="s">
        <v>14070</v>
      </c>
      <c r="F1091" s="92" t="s">
        <v>6390</v>
      </c>
      <c r="G1091" s="93" t="s">
        <v>6391</v>
      </c>
    </row>
    <row r="1092" spans="1:7" x14ac:dyDescent="0.35">
      <c r="A1092" s="88" t="s">
        <v>3632</v>
      </c>
      <c r="B1092" s="89"/>
      <c r="C1092" s="95" t="s">
        <v>8297</v>
      </c>
      <c r="D1092" s="88" t="s">
        <v>6386</v>
      </c>
      <c r="E1092" s="91" t="s">
        <v>14069</v>
      </c>
      <c r="F1092" s="92" t="s">
        <v>6387</v>
      </c>
      <c r="G1092" s="93" t="s">
        <v>6388</v>
      </c>
    </row>
    <row r="1093" spans="1:7" x14ac:dyDescent="0.35">
      <c r="A1093" s="88" t="s">
        <v>3632</v>
      </c>
      <c r="B1093" s="89"/>
      <c r="C1093" s="95" t="s">
        <v>8297</v>
      </c>
      <c r="D1093" s="88" t="s">
        <v>8301</v>
      </c>
      <c r="E1093" s="91" t="s">
        <v>14631</v>
      </c>
      <c r="F1093" s="92" t="s">
        <v>8302</v>
      </c>
      <c r="G1093" s="93" t="s">
        <v>5372</v>
      </c>
    </row>
    <row r="1094" spans="1:7" x14ac:dyDescent="0.35">
      <c r="A1094" s="88" t="s">
        <v>3632</v>
      </c>
      <c r="B1094" s="89"/>
      <c r="C1094" s="95" t="s">
        <v>8297</v>
      </c>
      <c r="D1094" s="88" t="s">
        <v>8303</v>
      </c>
      <c r="E1094" s="91" t="s">
        <v>14632</v>
      </c>
      <c r="F1094" s="92" t="s">
        <v>8304</v>
      </c>
      <c r="G1094" s="93" t="s">
        <v>8305</v>
      </c>
    </row>
    <row r="1095" spans="1:7" x14ac:dyDescent="0.35">
      <c r="A1095" s="88" t="s">
        <v>3632</v>
      </c>
      <c r="B1095" s="89"/>
      <c r="C1095" s="95" t="s">
        <v>8297</v>
      </c>
      <c r="D1095" s="88" t="s">
        <v>8306</v>
      </c>
      <c r="E1095" s="91" t="s">
        <v>14633</v>
      </c>
      <c r="F1095" s="92" t="s">
        <v>8307</v>
      </c>
      <c r="G1095" s="93" t="s">
        <v>8308</v>
      </c>
    </row>
    <row r="1096" spans="1:7" x14ac:dyDescent="0.35">
      <c r="A1096" s="88" t="s">
        <v>3637</v>
      </c>
      <c r="B1096" s="89"/>
      <c r="C1096" s="95" t="s">
        <v>8309</v>
      </c>
      <c r="D1096" s="88" t="s">
        <v>8310</v>
      </c>
      <c r="E1096" s="91" t="s">
        <v>14634</v>
      </c>
      <c r="F1096" s="92" t="s">
        <v>8311</v>
      </c>
      <c r="G1096" s="93" t="s">
        <v>8312</v>
      </c>
    </row>
    <row r="1097" spans="1:7" x14ac:dyDescent="0.35">
      <c r="A1097" s="88" t="s">
        <v>3646</v>
      </c>
      <c r="B1097" s="89"/>
      <c r="C1097" s="95" t="s">
        <v>8313</v>
      </c>
      <c r="D1097" s="88" t="s">
        <v>8314</v>
      </c>
      <c r="E1097" s="91" t="s">
        <v>14635</v>
      </c>
      <c r="F1097" s="92" t="s">
        <v>8315</v>
      </c>
      <c r="G1097" s="93" t="s">
        <v>8316</v>
      </c>
    </row>
    <row r="1098" spans="1:7" x14ac:dyDescent="0.35">
      <c r="A1098" s="88" t="s">
        <v>3646</v>
      </c>
      <c r="B1098" s="89"/>
      <c r="C1098" s="95" t="s">
        <v>8313</v>
      </c>
      <c r="D1098" s="88" t="s">
        <v>8317</v>
      </c>
      <c r="E1098" s="91" t="s">
        <v>14636</v>
      </c>
      <c r="F1098" s="92" t="s">
        <v>8318</v>
      </c>
      <c r="G1098" s="93" t="s">
        <v>8319</v>
      </c>
    </row>
    <row r="1099" spans="1:7" x14ac:dyDescent="0.35">
      <c r="A1099" s="88" t="s">
        <v>3646</v>
      </c>
      <c r="B1099" s="89"/>
      <c r="C1099" s="95" t="s">
        <v>8313</v>
      </c>
      <c r="D1099" s="88" t="s">
        <v>8320</v>
      </c>
      <c r="E1099" s="91" t="s">
        <v>14637</v>
      </c>
      <c r="F1099" s="92" t="s">
        <v>6158</v>
      </c>
      <c r="G1099" s="93" t="s">
        <v>8321</v>
      </c>
    </row>
    <row r="1100" spans="1:7" x14ac:dyDescent="0.35">
      <c r="A1100" s="88" t="s">
        <v>3646</v>
      </c>
      <c r="B1100" s="89"/>
      <c r="C1100" s="95" t="s">
        <v>8313</v>
      </c>
      <c r="D1100" s="88" t="s">
        <v>8322</v>
      </c>
      <c r="E1100" s="91" t="s">
        <v>14638</v>
      </c>
      <c r="F1100" s="92" t="s">
        <v>8323</v>
      </c>
      <c r="G1100" s="93" t="s">
        <v>8324</v>
      </c>
    </row>
    <row r="1101" spans="1:7" x14ac:dyDescent="0.35">
      <c r="A1101" s="88" t="s">
        <v>3646</v>
      </c>
      <c r="B1101" s="89"/>
      <c r="C1101" s="95" t="s">
        <v>8313</v>
      </c>
      <c r="D1101" s="88" t="s">
        <v>8325</v>
      </c>
      <c r="E1101" s="91" t="s">
        <v>14639</v>
      </c>
      <c r="F1101" s="92" t="s">
        <v>8326</v>
      </c>
      <c r="G1101" s="93" t="s">
        <v>8327</v>
      </c>
    </row>
    <row r="1102" spans="1:7" x14ac:dyDescent="0.35">
      <c r="A1102" s="88" t="s">
        <v>3646</v>
      </c>
      <c r="B1102" s="89"/>
      <c r="C1102" s="95" t="s">
        <v>8313</v>
      </c>
      <c r="D1102" s="88" t="s">
        <v>8328</v>
      </c>
      <c r="E1102" s="91" t="s">
        <v>14640</v>
      </c>
      <c r="F1102" s="92" t="s">
        <v>8329</v>
      </c>
      <c r="G1102" s="93" t="s">
        <v>8330</v>
      </c>
    </row>
    <row r="1103" spans="1:7" x14ac:dyDescent="0.35">
      <c r="A1103" s="88" t="s">
        <v>3646</v>
      </c>
      <c r="B1103" s="89"/>
      <c r="C1103" s="95" t="s">
        <v>8313</v>
      </c>
      <c r="D1103" s="88" t="s">
        <v>8331</v>
      </c>
      <c r="E1103" s="91" t="s">
        <v>14641</v>
      </c>
      <c r="F1103" s="92" t="s">
        <v>8332</v>
      </c>
      <c r="G1103" s="93" t="s">
        <v>8333</v>
      </c>
    </row>
    <row r="1104" spans="1:7" x14ac:dyDescent="0.35">
      <c r="A1104" s="88" t="s">
        <v>3646</v>
      </c>
      <c r="B1104" s="89"/>
      <c r="C1104" s="95" t="s">
        <v>8313</v>
      </c>
      <c r="D1104" s="88" t="s">
        <v>8334</v>
      </c>
      <c r="E1104" s="91" t="s">
        <v>14642</v>
      </c>
      <c r="F1104" s="92" t="s">
        <v>8335</v>
      </c>
      <c r="G1104" s="93" t="s">
        <v>8336</v>
      </c>
    </row>
    <row r="1105" spans="1:7" x14ac:dyDescent="0.35">
      <c r="A1105" s="88" t="s">
        <v>3646</v>
      </c>
      <c r="B1105" s="89"/>
      <c r="C1105" s="95" t="s">
        <v>8313</v>
      </c>
      <c r="D1105" s="88" t="s">
        <v>8337</v>
      </c>
      <c r="E1105" s="91" t="s">
        <v>14643</v>
      </c>
      <c r="F1105" s="92" t="s">
        <v>8338</v>
      </c>
      <c r="G1105" s="93" t="s">
        <v>8339</v>
      </c>
    </row>
    <row r="1106" spans="1:7" x14ac:dyDescent="0.35">
      <c r="A1106" s="88" t="s">
        <v>3646</v>
      </c>
      <c r="B1106" s="89"/>
      <c r="C1106" s="95" t="s">
        <v>8313</v>
      </c>
      <c r="D1106" s="88" t="s">
        <v>8340</v>
      </c>
      <c r="E1106" s="91" t="s">
        <v>14644</v>
      </c>
      <c r="F1106" s="92" t="s">
        <v>8341</v>
      </c>
      <c r="G1106" s="93" t="s">
        <v>8342</v>
      </c>
    </row>
    <row r="1107" spans="1:7" x14ac:dyDescent="0.35">
      <c r="A1107" s="88" t="s">
        <v>3646</v>
      </c>
      <c r="B1107" s="89"/>
      <c r="C1107" s="95" t="s">
        <v>8313</v>
      </c>
      <c r="D1107" s="88" t="s">
        <v>8343</v>
      </c>
      <c r="E1107" s="91" t="s">
        <v>14645</v>
      </c>
      <c r="F1107" s="92" t="s">
        <v>8344</v>
      </c>
      <c r="G1107" s="93" t="s">
        <v>8345</v>
      </c>
    </row>
    <row r="1108" spans="1:7" x14ac:dyDescent="0.35">
      <c r="A1108" s="88" t="s">
        <v>3651</v>
      </c>
      <c r="B1108" s="89"/>
      <c r="C1108" s="95" t="s">
        <v>8346</v>
      </c>
      <c r="D1108" s="88" t="s">
        <v>8347</v>
      </c>
      <c r="E1108" s="91" t="s">
        <v>14646</v>
      </c>
      <c r="F1108" s="92" t="s">
        <v>8348</v>
      </c>
      <c r="G1108" s="93" t="s">
        <v>8349</v>
      </c>
    </row>
    <row r="1109" spans="1:7" x14ac:dyDescent="0.35">
      <c r="A1109" s="88" t="s">
        <v>3656</v>
      </c>
      <c r="B1109" s="89"/>
      <c r="C1109" s="95" t="s">
        <v>8350</v>
      </c>
      <c r="D1109" s="88" t="s">
        <v>8351</v>
      </c>
      <c r="E1109" s="91" t="s">
        <v>14647</v>
      </c>
      <c r="F1109" s="92" t="s">
        <v>8352</v>
      </c>
      <c r="G1109" s="93" t="s">
        <v>8353</v>
      </c>
    </row>
    <row r="1110" spans="1:7" x14ac:dyDescent="0.35">
      <c r="A1110" s="88" t="s">
        <v>3661</v>
      </c>
      <c r="B1110" s="89"/>
      <c r="C1110" s="95" t="s">
        <v>8354</v>
      </c>
      <c r="D1110" s="88" t="s">
        <v>8355</v>
      </c>
      <c r="E1110" s="91" t="s">
        <v>14648</v>
      </c>
      <c r="F1110" s="92" t="s">
        <v>8356</v>
      </c>
      <c r="G1110" s="93" t="s">
        <v>8357</v>
      </c>
    </row>
    <row r="1111" spans="1:7" x14ac:dyDescent="0.35">
      <c r="A1111" s="88" t="s">
        <v>3662</v>
      </c>
      <c r="B1111" s="89"/>
      <c r="C1111" s="95" t="s">
        <v>8358</v>
      </c>
      <c r="D1111" s="88" t="s">
        <v>8359</v>
      </c>
      <c r="E1111" s="91" t="s">
        <v>14649</v>
      </c>
      <c r="F1111" s="92" t="s">
        <v>8360</v>
      </c>
      <c r="G1111" s="93" t="s">
        <v>8361</v>
      </c>
    </row>
    <row r="1112" spans="1:7" x14ac:dyDescent="0.35">
      <c r="A1112" s="88" t="s">
        <v>3667</v>
      </c>
      <c r="B1112" s="89"/>
      <c r="C1112" s="95" t="s">
        <v>8362</v>
      </c>
      <c r="D1112" s="88" t="s">
        <v>6435</v>
      </c>
      <c r="E1112" s="91" t="s">
        <v>14084</v>
      </c>
      <c r="F1112" s="92" t="s">
        <v>6436</v>
      </c>
      <c r="G1112" s="93" t="s">
        <v>6434</v>
      </c>
    </row>
    <row r="1113" spans="1:7" x14ac:dyDescent="0.35">
      <c r="A1113" s="88" t="s">
        <v>3667</v>
      </c>
      <c r="B1113" s="89"/>
      <c r="C1113" s="95" t="s">
        <v>8362</v>
      </c>
      <c r="D1113" s="88" t="s">
        <v>6893</v>
      </c>
      <c r="E1113" s="91" t="s">
        <v>14221</v>
      </c>
      <c r="F1113" s="92" t="s">
        <v>6894</v>
      </c>
      <c r="G1113" s="93" t="s">
        <v>6051</v>
      </c>
    </row>
    <row r="1114" spans="1:7" x14ac:dyDescent="0.35">
      <c r="A1114" s="88" t="s">
        <v>3672</v>
      </c>
      <c r="B1114" s="89"/>
      <c r="C1114" s="95" t="s">
        <v>8363</v>
      </c>
      <c r="D1114" s="88" t="s">
        <v>8364</v>
      </c>
      <c r="E1114" s="91" t="s">
        <v>14650</v>
      </c>
      <c r="F1114" s="92" t="s">
        <v>8365</v>
      </c>
      <c r="G1114" s="93" t="s">
        <v>8366</v>
      </c>
    </row>
    <row r="1115" spans="1:7" x14ac:dyDescent="0.35">
      <c r="A1115" s="88" t="s">
        <v>3677</v>
      </c>
      <c r="B1115" s="89"/>
      <c r="C1115" s="95" t="s">
        <v>8367</v>
      </c>
      <c r="D1115" s="88" t="s">
        <v>8368</v>
      </c>
      <c r="E1115" s="91" t="s">
        <v>14651</v>
      </c>
      <c r="F1115" s="92" t="s">
        <v>8369</v>
      </c>
      <c r="G1115" s="93" t="s">
        <v>8370</v>
      </c>
    </row>
    <row r="1116" spans="1:7" x14ac:dyDescent="0.35">
      <c r="A1116" s="88" t="s">
        <v>3682</v>
      </c>
      <c r="B1116" s="89"/>
      <c r="C1116" s="95" t="s">
        <v>8371</v>
      </c>
      <c r="D1116" s="88" t="s">
        <v>8372</v>
      </c>
      <c r="E1116" s="91" t="s">
        <v>14652</v>
      </c>
      <c r="F1116" s="92" t="s">
        <v>8373</v>
      </c>
      <c r="G1116" s="93" t="s">
        <v>8374</v>
      </c>
    </row>
    <row r="1117" spans="1:7" x14ac:dyDescent="0.35">
      <c r="A1117" s="88" t="s">
        <v>3682</v>
      </c>
      <c r="B1117" s="89"/>
      <c r="C1117" s="95" t="s">
        <v>8371</v>
      </c>
      <c r="D1117" s="88" t="s">
        <v>8375</v>
      </c>
      <c r="E1117" s="91" t="s">
        <v>14653</v>
      </c>
      <c r="F1117" s="92" t="s">
        <v>8376</v>
      </c>
      <c r="G1117" s="93" t="s">
        <v>8377</v>
      </c>
    </row>
    <row r="1118" spans="1:7" x14ac:dyDescent="0.35">
      <c r="A1118" s="88" t="s">
        <v>3687</v>
      </c>
      <c r="B1118" s="89"/>
      <c r="C1118" s="95" t="s">
        <v>8378</v>
      </c>
    </row>
    <row r="1119" spans="1:7" x14ac:dyDescent="0.35">
      <c r="A1119" s="88" t="s">
        <v>3692</v>
      </c>
      <c r="B1119" s="89"/>
      <c r="C1119" s="95" t="s">
        <v>8379</v>
      </c>
    </row>
    <row r="1120" spans="1:7" x14ac:dyDescent="0.35">
      <c r="A1120" s="88" t="s">
        <v>3701</v>
      </c>
      <c r="B1120" s="89"/>
      <c r="C1120" s="95" t="s">
        <v>8380</v>
      </c>
      <c r="D1120" s="88" t="s">
        <v>8381</v>
      </c>
      <c r="E1120" s="91" t="s">
        <v>14654</v>
      </c>
      <c r="F1120" s="92" t="s">
        <v>8382</v>
      </c>
      <c r="G1120" s="93" t="s">
        <v>8383</v>
      </c>
    </row>
    <row r="1121" spans="1:7" x14ac:dyDescent="0.35">
      <c r="A1121" s="88" t="s">
        <v>3701</v>
      </c>
      <c r="B1121" s="89"/>
      <c r="C1121" s="95" t="s">
        <v>8380</v>
      </c>
      <c r="D1121" s="88" t="s">
        <v>8384</v>
      </c>
      <c r="E1121" s="91" t="s">
        <v>14655</v>
      </c>
      <c r="F1121" s="92" t="s">
        <v>8385</v>
      </c>
      <c r="G1121" s="93" t="s">
        <v>8386</v>
      </c>
    </row>
    <row r="1122" spans="1:7" x14ac:dyDescent="0.35">
      <c r="A1122" s="88" t="s">
        <v>3710</v>
      </c>
      <c r="B1122" s="89"/>
      <c r="C1122" s="95" t="s">
        <v>8387</v>
      </c>
      <c r="D1122" s="88" t="s">
        <v>8388</v>
      </c>
      <c r="E1122" s="91" t="s">
        <v>14656</v>
      </c>
      <c r="F1122" s="92" t="s">
        <v>8389</v>
      </c>
      <c r="G1122" s="93" t="s">
        <v>8390</v>
      </c>
    </row>
    <row r="1123" spans="1:7" x14ac:dyDescent="0.35">
      <c r="A1123" s="88" t="s">
        <v>3719</v>
      </c>
      <c r="B1123" s="89"/>
      <c r="C1123" s="95" t="s">
        <v>8391</v>
      </c>
      <c r="D1123" s="88" t="s">
        <v>8392</v>
      </c>
      <c r="E1123" s="91" t="s">
        <v>14657</v>
      </c>
      <c r="F1123" s="92" t="s">
        <v>8393</v>
      </c>
      <c r="G1123" s="93" t="s">
        <v>8394</v>
      </c>
    </row>
    <row r="1124" spans="1:7" x14ac:dyDescent="0.35">
      <c r="A1124" s="88" t="s">
        <v>3724</v>
      </c>
      <c r="B1124" s="89"/>
      <c r="C1124" s="95" t="s">
        <v>8395</v>
      </c>
      <c r="D1124" s="88" t="s">
        <v>8396</v>
      </c>
      <c r="E1124" s="91" t="s">
        <v>14658</v>
      </c>
      <c r="F1124" s="92" t="s">
        <v>8397</v>
      </c>
      <c r="G1124" s="93" t="s">
        <v>8398</v>
      </c>
    </row>
    <row r="1125" spans="1:7" x14ac:dyDescent="0.35">
      <c r="A1125" s="88" t="s">
        <v>3729</v>
      </c>
      <c r="B1125" s="89"/>
      <c r="C1125" s="95" t="s">
        <v>8399</v>
      </c>
      <c r="D1125" s="88" t="s">
        <v>8400</v>
      </c>
      <c r="E1125" s="91" t="s">
        <v>14659</v>
      </c>
      <c r="F1125" s="92" t="s">
        <v>8401</v>
      </c>
      <c r="G1125" s="93" t="s">
        <v>8402</v>
      </c>
    </row>
    <row r="1126" spans="1:7" x14ac:dyDescent="0.35">
      <c r="A1126" s="88" t="s">
        <v>3729</v>
      </c>
      <c r="B1126" s="89"/>
      <c r="C1126" s="95" t="s">
        <v>8399</v>
      </c>
      <c r="D1126" s="88" t="s">
        <v>8403</v>
      </c>
      <c r="E1126" s="91" t="s">
        <v>14660</v>
      </c>
      <c r="F1126" s="92" t="s">
        <v>8404</v>
      </c>
      <c r="G1126" s="93" t="s">
        <v>8405</v>
      </c>
    </row>
    <row r="1127" spans="1:7" x14ac:dyDescent="0.35">
      <c r="A1127" s="88" t="s">
        <v>3734</v>
      </c>
      <c r="B1127" s="89"/>
      <c r="C1127" s="95" t="s">
        <v>8406</v>
      </c>
      <c r="D1127" s="88" t="s">
        <v>4955</v>
      </c>
      <c r="E1127" s="91" t="s">
        <v>13638</v>
      </c>
      <c r="F1127" s="92" t="s">
        <v>4956</v>
      </c>
      <c r="G1127" s="93" t="s">
        <v>4957</v>
      </c>
    </row>
    <row r="1128" spans="1:7" x14ac:dyDescent="0.35">
      <c r="A1128" s="88" t="s">
        <v>3734</v>
      </c>
      <c r="B1128" s="89"/>
      <c r="C1128" s="95" t="s">
        <v>8406</v>
      </c>
      <c r="D1128" s="88" t="s">
        <v>8407</v>
      </c>
      <c r="E1128" s="91" t="s">
        <v>14661</v>
      </c>
      <c r="F1128" s="92" t="s">
        <v>8408</v>
      </c>
      <c r="G1128" s="93" t="s">
        <v>8409</v>
      </c>
    </row>
    <row r="1129" spans="1:7" x14ac:dyDescent="0.35">
      <c r="A1129" s="88" t="s">
        <v>3734</v>
      </c>
      <c r="B1129" s="89"/>
      <c r="C1129" s="95" t="s">
        <v>8406</v>
      </c>
      <c r="D1129" s="88" t="s">
        <v>8410</v>
      </c>
      <c r="E1129" s="91" t="s">
        <v>14662</v>
      </c>
      <c r="F1129" s="92" t="s">
        <v>8411</v>
      </c>
      <c r="G1129" s="93" t="s">
        <v>8412</v>
      </c>
    </row>
    <row r="1130" spans="1:7" x14ac:dyDescent="0.35">
      <c r="A1130" s="88" t="s">
        <v>3734</v>
      </c>
      <c r="B1130" s="89"/>
      <c r="C1130" s="95" t="s">
        <v>8406</v>
      </c>
      <c r="D1130" s="88" t="s">
        <v>8413</v>
      </c>
      <c r="E1130" s="91" t="s">
        <v>14663</v>
      </c>
      <c r="F1130" s="92" t="s">
        <v>8414</v>
      </c>
      <c r="G1130" s="93" t="s">
        <v>8415</v>
      </c>
    </row>
    <row r="1131" spans="1:7" x14ac:dyDescent="0.35">
      <c r="A1131" s="88" t="s">
        <v>3743</v>
      </c>
      <c r="B1131" s="89"/>
      <c r="C1131" s="95" t="s">
        <v>8416</v>
      </c>
      <c r="D1131" s="88" t="s">
        <v>8417</v>
      </c>
      <c r="E1131" s="91" t="s">
        <v>8418</v>
      </c>
      <c r="F1131" s="92" t="s">
        <v>8418</v>
      </c>
    </row>
    <row r="1132" spans="1:7" x14ac:dyDescent="0.35">
      <c r="A1132" s="88" t="s">
        <v>3743</v>
      </c>
      <c r="B1132" s="89"/>
      <c r="C1132" s="95" t="s">
        <v>8416</v>
      </c>
      <c r="D1132" s="88" t="s">
        <v>8419</v>
      </c>
      <c r="E1132" s="91" t="s">
        <v>14664</v>
      </c>
      <c r="F1132" s="92" t="s">
        <v>8420</v>
      </c>
      <c r="G1132" s="93" t="s">
        <v>8421</v>
      </c>
    </row>
    <row r="1133" spans="1:7" x14ac:dyDescent="0.35">
      <c r="A1133" s="88" t="s">
        <v>3760</v>
      </c>
      <c r="B1133" s="89"/>
      <c r="C1133" s="95" t="s">
        <v>8422</v>
      </c>
    </row>
    <row r="1134" spans="1:7" x14ac:dyDescent="0.35">
      <c r="A1134" s="88" t="s">
        <v>3765</v>
      </c>
      <c r="B1134" s="89"/>
      <c r="C1134" s="95" t="s">
        <v>8423</v>
      </c>
    </row>
    <row r="1135" spans="1:7" x14ac:dyDescent="0.35">
      <c r="A1135" s="88" t="s">
        <v>3770</v>
      </c>
      <c r="B1135" s="89"/>
      <c r="C1135" s="95" t="s">
        <v>8424</v>
      </c>
    </row>
    <row r="1136" spans="1:7" x14ac:dyDescent="0.35">
      <c r="A1136" s="88" t="s">
        <v>3791</v>
      </c>
      <c r="B1136" s="89"/>
      <c r="C1136" s="95" t="s">
        <v>8425</v>
      </c>
      <c r="D1136" s="88" t="s">
        <v>8426</v>
      </c>
      <c r="E1136" s="91" t="s">
        <v>14665</v>
      </c>
      <c r="F1136" s="92" t="s">
        <v>8427</v>
      </c>
      <c r="G1136" s="93" t="s">
        <v>8428</v>
      </c>
    </row>
    <row r="1137" spans="1:7" x14ac:dyDescent="0.35">
      <c r="A1137" s="88" t="s">
        <v>3798</v>
      </c>
      <c r="B1137" s="89"/>
      <c r="C1137" s="95" t="s">
        <v>8429</v>
      </c>
      <c r="D1137" s="88" t="s">
        <v>8430</v>
      </c>
      <c r="E1137" s="91" t="s">
        <v>14666</v>
      </c>
      <c r="F1137" s="92" t="s">
        <v>8431</v>
      </c>
      <c r="G1137" s="93" t="s">
        <v>8432</v>
      </c>
    </row>
    <row r="1138" spans="1:7" x14ac:dyDescent="0.35">
      <c r="A1138" s="88" t="s">
        <v>3813</v>
      </c>
      <c r="B1138" s="89"/>
      <c r="C1138" s="95" t="s">
        <v>8433</v>
      </c>
      <c r="D1138" s="88" t="s">
        <v>8434</v>
      </c>
      <c r="E1138" s="91" t="s">
        <v>14667</v>
      </c>
      <c r="F1138" s="92" t="s">
        <v>8435</v>
      </c>
      <c r="G1138" s="93" t="s">
        <v>8436</v>
      </c>
    </row>
    <row r="1139" spans="1:7" x14ac:dyDescent="0.35">
      <c r="A1139" s="88" t="s">
        <v>3813</v>
      </c>
      <c r="B1139" s="89"/>
      <c r="C1139" s="95" t="s">
        <v>8433</v>
      </c>
      <c r="D1139" s="88" t="s">
        <v>8437</v>
      </c>
      <c r="E1139" s="91" t="s">
        <v>14668</v>
      </c>
      <c r="F1139" s="92" t="s">
        <v>8438</v>
      </c>
      <c r="G1139" s="93" t="s">
        <v>8439</v>
      </c>
    </row>
    <row r="1140" spans="1:7" x14ac:dyDescent="0.35">
      <c r="A1140" s="88" t="s">
        <v>3813</v>
      </c>
      <c r="B1140" s="89"/>
      <c r="C1140" s="95" t="s">
        <v>8433</v>
      </c>
      <c r="D1140" s="88" t="s">
        <v>8440</v>
      </c>
      <c r="E1140" s="91" t="s">
        <v>14669</v>
      </c>
      <c r="F1140" s="92" t="s">
        <v>8438</v>
      </c>
      <c r="G1140" s="93" t="s">
        <v>8441</v>
      </c>
    </row>
    <row r="1141" spans="1:7" x14ac:dyDescent="0.35">
      <c r="A1141" s="88" t="s">
        <v>3818</v>
      </c>
      <c r="B1141" s="89"/>
      <c r="C1141" s="95" t="s">
        <v>8442</v>
      </c>
      <c r="D1141" s="88" t="s">
        <v>8443</v>
      </c>
      <c r="E1141" s="91" t="s">
        <v>14670</v>
      </c>
      <c r="F1141" s="92" t="s">
        <v>8444</v>
      </c>
      <c r="G1141" s="93" t="s">
        <v>8445</v>
      </c>
    </row>
    <row r="1142" spans="1:7" x14ac:dyDescent="0.35">
      <c r="A1142" s="88" t="s">
        <v>3823</v>
      </c>
      <c r="B1142" s="89"/>
      <c r="C1142" s="95" t="s">
        <v>8446</v>
      </c>
      <c r="D1142" s="88" t="s">
        <v>8447</v>
      </c>
      <c r="E1142" s="91" t="s">
        <v>14671</v>
      </c>
      <c r="F1142" s="92" t="s">
        <v>8448</v>
      </c>
      <c r="G1142" s="93" t="s">
        <v>8449</v>
      </c>
    </row>
    <row r="1143" spans="1:7" x14ac:dyDescent="0.35">
      <c r="A1143" s="88" t="s">
        <v>3828</v>
      </c>
      <c r="B1143" s="89"/>
      <c r="C1143" s="95" t="s">
        <v>8450</v>
      </c>
    </row>
    <row r="1144" spans="1:7" x14ac:dyDescent="0.35">
      <c r="A1144" s="88" t="s">
        <v>3840</v>
      </c>
      <c r="B1144" s="89"/>
      <c r="C1144" s="95" t="s">
        <v>8451</v>
      </c>
      <c r="D1144" s="88" t="s">
        <v>8452</v>
      </c>
      <c r="E1144" s="91" t="s">
        <v>14672</v>
      </c>
      <c r="F1144" s="92" t="s">
        <v>8453</v>
      </c>
      <c r="G1144" s="93" t="s">
        <v>8454</v>
      </c>
    </row>
    <row r="1145" spans="1:7" x14ac:dyDescent="0.35">
      <c r="A1145" s="88" t="s">
        <v>3848</v>
      </c>
      <c r="B1145" s="89"/>
      <c r="C1145" s="95" t="s">
        <v>8455</v>
      </c>
      <c r="D1145" s="88" t="s">
        <v>8456</v>
      </c>
      <c r="E1145" s="91" t="s">
        <v>14673</v>
      </c>
      <c r="F1145" s="92" t="s">
        <v>8457</v>
      </c>
      <c r="G1145" s="93" t="s">
        <v>8458</v>
      </c>
    </row>
    <row r="1146" spans="1:7" x14ac:dyDescent="0.35">
      <c r="A1146" s="88" t="s">
        <v>3853</v>
      </c>
      <c r="B1146" s="89"/>
      <c r="C1146" s="95" t="s">
        <v>8459</v>
      </c>
      <c r="D1146" s="88" t="s">
        <v>8460</v>
      </c>
      <c r="E1146" s="91" t="s">
        <v>14674</v>
      </c>
      <c r="F1146" s="92" t="s">
        <v>8461</v>
      </c>
      <c r="G1146" s="93" t="s">
        <v>8462</v>
      </c>
    </row>
    <row r="1147" spans="1:7" x14ac:dyDescent="0.35">
      <c r="A1147" s="88" t="s">
        <v>3858</v>
      </c>
      <c r="B1147" s="89"/>
      <c r="C1147" s="95" t="s">
        <v>8463</v>
      </c>
      <c r="D1147" s="88" t="s">
        <v>8464</v>
      </c>
      <c r="E1147" s="91" t="s">
        <v>14675</v>
      </c>
      <c r="F1147" s="92" t="s">
        <v>8465</v>
      </c>
      <c r="G1147" s="93" t="s">
        <v>8466</v>
      </c>
    </row>
    <row r="1148" spans="1:7" x14ac:dyDescent="0.35">
      <c r="A1148" s="88" t="s">
        <v>3871</v>
      </c>
      <c r="B1148" s="89"/>
      <c r="C1148" s="95" t="s">
        <v>8467</v>
      </c>
      <c r="D1148" s="88" t="s">
        <v>8468</v>
      </c>
      <c r="E1148" s="91" t="s">
        <v>14676</v>
      </c>
      <c r="F1148" s="92" t="s">
        <v>8469</v>
      </c>
      <c r="G1148" s="93" t="s">
        <v>8470</v>
      </c>
    </row>
    <row r="1149" spans="1:7" x14ac:dyDescent="0.35">
      <c r="A1149" s="88" t="s">
        <v>3871</v>
      </c>
      <c r="B1149" s="89"/>
      <c r="C1149" s="95" t="s">
        <v>8467</v>
      </c>
      <c r="D1149" s="88" t="s">
        <v>8471</v>
      </c>
      <c r="E1149" s="91" t="s">
        <v>14677</v>
      </c>
      <c r="F1149" s="92" t="s">
        <v>8472</v>
      </c>
      <c r="G1149" s="93" t="s">
        <v>8470</v>
      </c>
    </row>
    <row r="1150" spans="1:7" x14ac:dyDescent="0.35">
      <c r="A1150" s="88" t="s">
        <v>3871</v>
      </c>
      <c r="B1150" s="89"/>
      <c r="C1150" s="95" t="s">
        <v>8467</v>
      </c>
      <c r="D1150" s="88" t="s">
        <v>8473</v>
      </c>
      <c r="E1150" s="91" t="s">
        <v>14678</v>
      </c>
      <c r="F1150" s="92" t="s">
        <v>8474</v>
      </c>
      <c r="G1150" s="93" t="s">
        <v>8475</v>
      </c>
    </row>
    <row r="1151" spans="1:7" x14ac:dyDescent="0.35">
      <c r="A1151" s="88" t="s">
        <v>3876</v>
      </c>
      <c r="B1151" s="89"/>
      <c r="C1151" s="95" t="s">
        <v>8476</v>
      </c>
      <c r="D1151" s="88" t="s">
        <v>8477</v>
      </c>
      <c r="E1151" s="91" t="s">
        <v>14679</v>
      </c>
      <c r="F1151" s="92" t="s">
        <v>8478</v>
      </c>
      <c r="G1151" s="93" t="s">
        <v>8479</v>
      </c>
    </row>
    <row r="1152" spans="1:7" x14ac:dyDescent="0.35">
      <c r="A1152" s="88" t="s">
        <v>3881</v>
      </c>
      <c r="B1152" s="89"/>
      <c r="C1152" s="95" t="s">
        <v>8480</v>
      </c>
      <c r="D1152" s="88" t="s">
        <v>8481</v>
      </c>
      <c r="E1152" s="91" t="s">
        <v>14680</v>
      </c>
      <c r="F1152" s="92" t="s">
        <v>8482</v>
      </c>
      <c r="G1152" s="93" t="s">
        <v>8483</v>
      </c>
    </row>
    <row r="1153" spans="1:7" x14ac:dyDescent="0.35">
      <c r="A1153" s="88" t="s">
        <v>3886</v>
      </c>
      <c r="B1153" s="89"/>
      <c r="C1153" s="95" t="s">
        <v>8484</v>
      </c>
      <c r="D1153" s="88" t="s">
        <v>8485</v>
      </c>
      <c r="E1153" s="91" t="s">
        <v>14681</v>
      </c>
      <c r="F1153" s="92" t="s">
        <v>8486</v>
      </c>
      <c r="G1153" s="93" t="s">
        <v>8487</v>
      </c>
    </row>
    <row r="1154" spans="1:7" x14ac:dyDescent="0.35">
      <c r="A1154" s="88" t="s">
        <v>3891</v>
      </c>
      <c r="B1154" s="89"/>
      <c r="C1154" s="95" t="s">
        <v>8488</v>
      </c>
      <c r="D1154" s="88" t="s">
        <v>8489</v>
      </c>
      <c r="E1154" s="91" t="s">
        <v>14682</v>
      </c>
      <c r="F1154" s="92" t="s">
        <v>8490</v>
      </c>
      <c r="G1154" s="93" t="s">
        <v>8491</v>
      </c>
    </row>
    <row r="1155" spans="1:7" x14ac:dyDescent="0.35">
      <c r="A1155" s="88" t="s">
        <v>3895</v>
      </c>
      <c r="B1155" s="89"/>
      <c r="C1155" s="95" t="s">
        <v>8492</v>
      </c>
      <c r="D1155" s="88" t="s">
        <v>8493</v>
      </c>
      <c r="E1155" s="91" t="s">
        <v>14683</v>
      </c>
      <c r="F1155" s="92" t="s">
        <v>8494</v>
      </c>
      <c r="G1155" s="93" t="s">
        <v>8495</v>
      </c>
    </row>
    <row r="1156" spans="1:7" x14ac:dyDescent="0.35">
      <c r="A1156" s="88" t="s">
        <v>3900</v>
      </c>
      <c r="B1156" s="89"/>
      <c r="C1156" s="95" t="s">
        <v>8496</v>
      </c>
      <c r="D1156" s="88" t="s">
        <v>8497</v>
      </c>
      <c r="E1156" s="91" t="s">
        <v>14684</v>
      </c>
      <c r="F1156" s="92" t="s">
        <v>8498</v>
      </c>
      <c r="G1156" s="93" t="s">
        <v>8499</v>
      </c>
    </row>
    <row r="1157" spans="1:7" x14ac:dyDescent="0.35">
      <c r="A1157" s="88" t="s">
        <v>3905</v>
      </c>
      <c r="B1157" s="89"/>
      <c r="C1157" s="95" t="s">
        <v>8500</v>
      </c>
      <c r="D1157" s="88" t="s">
        <v>8501</v>
      </c>
      <c r="E1157" s="91" t="s">
        <v>14685</v>
      </c>
      <c r="F1157" s="92" t="s">
        <v>8502</v>
      </c>
      <c r="G1157" s="93" t="s">
        <v>8503</v>
      </c>
    </row>
    <row r="1158" spans="1:7" x14ac:dyDescent="0.35">
      <c r="A1158" s="88" t="s">
        <v>3910</v>
      </c>
      <c r="B1158" s="89"/>
      <c r="C1158" s="95" t="s">
        <v>8504</v>
      </c>
      <c r="D1158" s="88" t="s">
        <v>8505</v>
      </c>
      <c r="E1158" s="91" t="s">
        <v>14686</v>
      </c>
      <c r="F1158" s="92" t="s">
        <v>8506</v>
      </c>
      <c r="G1158" s="93" t="s">
        <v>8507</v>
      </c>
    </row>
    <row r="1159" spans="1:7" x14ac:dyDescent="0.35">
      <c r="A1159" s="88" t="s">
        <v>3918</v>
      </c>
      <c r="B1159" s="89"/>
      <c r="C1159" s="95" t="s">
        <v>8508</v>
      </c>
      <c r="D1159" s="88" t="s">
        <v>8509</v>
      </c>
      <c r="E1159" s="91" t="s">
        <v>14687</v>
      </c>
      <c r="F1159" s="92" t="s">
        <v>8510</v>
      </c>
      <c r="G1159" s="93" t="s">
        <v>8511</v>
      </c>
    </row>
    <row r="1160" spans="1:7" x14ac:dyDescent="0.35">
      <c r="A1160" s="88" t="s">
        <v>3923</v>
      </c>
      <c r="B1160" s="89"/>
      <c r="C1160" s="95" t="s">
        <v>8512</v>
      </c>
      <c r="D1160" s="88" t="s">
        <v>8513</v>
      </c>
      <c r="E1160" s="91" t="s">
        <v>14688</v>
      </c>
      <c r="F1160" s="92" t="s">
        <v>8514</v>
      </c>
      <c r="G1160" s="93" t="s">
        <v>8515</v>
      </c>
    </row>
    <row r="1161" spans="1:7" x14ac:dyDescent="0.35">
      <c r="A1161" s="88" t="s">
        <v>3923</v>
      </c>
      <c r="B1161" s="89"/>
      <c r="C1161" s="95" t="s">
        <v>8512</v>
      </c>
      <c r="D1161" s="88" t="s">
        <v>8516</v>
      </c>
      <c r="E1161" s="91" t="s">
        <v>14689</v>
      </c>
      <c r="F1161" s="92" t="s">
        <v>8517</v>
      </c>
      <c r="G1161" s="93" t="s">
        <v>8518</v>
      </c>
    </row>
    <row r="1162" spans="1:7" x14ac:dyDescent="0.35">
      <c r="A1162" s="88" t="s">
        <v>3923</v>
      </c>
      <c r="B1162" s="89"/>
      <c r="C1162" s="95" t="s">
        <v>8512</v>
      </c>
      <c r="D1162" s="88" t="s">
        <v>8519</v>
      </c>
      <c r="E1162" s="91" t="s">
        <v>14690</v>
      </c>
      <c r="F1162" s="92" t="s">
        <v>8520</v>
      </c>
      <c r="G1162" s="93" t="s">
        <v>8521</v>
      </c>
    </row>
    <row r="1163" spans="1:7" x14ac:dyDescent="0.35">
      <c r="A1163" s="88" t="s">
        <v>3923</v>
      </c>
      <c r="B1163" s="89"/>
      <c r="C1163" s="95" t="s">
        <v>8512</v>
      </c>
      <c r="D1163" s="88" t="s">
        <v>8522</v>
      </c>
      <c r="E1163" s="91" t="s">
        <v>14691</v>
      </c>
      <c r="F1163" s="92" t="s">
        <v>8523</v>
      </c>
      <c r="G1163" s="93" t="s">
        <v>8524</v>
      </c>
    </row>
    <row r="1164" spans="1:7" x14ac:dyDescent="0.35">
      <c r="A1164" s="88" t="s">
        <v>3923</v>
      </c>
      <c r="B1164" s="89"/>
      <c r="C1164" s="95" t="s">
        <v>8512</v>
      </c>
      <c r="D1164" s="88" t="s">
        <v>8525</v>
      </c>
      <c r="E1164" s="91" t="s">
        <v>14692</v>
      </c>
      <c r="F1164" s="92" t="s">
        <v>8526</v>
      </c>
      <c r="G1164" s="93" t="s">
        <v>8527</v>
      </c>
    </row>
    <row r="1165" spans="1:7" x14ac:dyDescent="0.35">
      <c r="A1165" s="88" t="s">
        <v>3928</v>
      </c>
      <c r="B1165" s="89"/>
      <c r="C1165" s="95" t="s">
        <v>8528</v>
      </c>
      <c r="D1165" s="88" t="s">
        <v>8529</v>
      </c>
      <c r="E1165" s="91" t="s">
        <v>14693</v>
      </c>
      <c r="F1165" s="92" t="s">
        <v>8530</v>
      </c>
      <c r="G1165" s="93" t="s">
        <v>8531</v>
      </c>
    </row>
    <row r="1166" spans="1:7" x14ac:dyDescent="0.35">
      <c r="A1166" s="88" t="s">
        <v>3933</v>
      </c>
      <c r="B1166" s="89"/>
      <c r="C1166" s="95" t="s">
        <v>8532</v>
      </c>
      <c r="D1166" s="88" t="s">
        <v>8533</v>
      </c>
      <c r="E1166" s="91" t="s">
        <v>14694</v>
      </c>
      <c r="F1166" s="92" t="s">
        <v>8534</v>
      </c>
      <c r="G1166" s="93" t="s">
        <v>8535</v>
      </c>
    </row>
    <row r="1167" spans="1:7" x14ac:dyDescent="0.35">
      <c r="A1167" s="88" t="s">
        <v>3938</v>
      </c>
      <c r="B1167" s="89"/>
      <c r="C1167" s="95" t="s">
        <v>8536</v>
      </c>
      <c r="D1167" s="88" t="s">
        <v>8537</v>
      </c>
      <c r="E1167" s="91" t="s">
        <v>14695</v>
      </c>
      <c r="F1167" s="92" t="s">
        <v>8538</v>
      </c>
      <c r="G1167" s="93" t="s">
        <v>8539</v>
      </c>
    </row>
    <row r="1168" spans="1:7" x14ac:dyDescent="0.35">
      <c r="A1168" s="88" t="s">
        <v>3943</v>
      </c>
      <c r="B1168" s="89"/>
      <c r="C1168" s="95" t="s">
        <v>8540</v>
      </c>
      <c r="D1168" s="88" t="s">
        <v>8541</v>
      </c>
      <c r="E1168" s="91" t="s">
        <v>14696</v>
      </c>
      <c r="F1168" s="92" t="s">
        <v>8542</v>
      </c>
      <c r="G1168" s="93" t="s">
        <v>8543</v>
      </c>
    </row>
    <row r="1169" spans="1:7" x14ac:dyDescent="0.35">
      <c r="A1169" s="88" t="s">
        <v>3943</v>
      </c>
      <c r="B1169" s="89"/>
      <c r="C1169" s="95" t="s">
        <v>8540</v>
      </c>
      <c r="D1169" s="88" t="s">
        <v>8544</v>
      </c>
      <c r="E1169" s="91" t="s">
        <v>14697</v>
      </c>
      <c r="F1169" s="92" t="s">
        <v>6053</v>
      </c>
      <c r="G1169" s="93" t="s">
        <v>8545</v>
      </c>
    </row>
    <row r="1170" spans="1:7" x14ac:dyDescent="0.35">
      <c r="A1170" s="88" t="s">
        <v>3956</v>
      </c>
      <c r="C1170" s="95" t="s">
        <v>8546</v>
      </c>
    </row>
    <row r="1171" spans="1:7" x14ac:dyDescent="0.35">
      <c r="A1171" s="88" t="s">
        <v>3956</v>
      </c>
      <c r="B1171" s="89" t="s">
        <v>8547</v>
      </c>
      <c r="C1171" s="95" t="s">
        <v>8548</v>
      </c>
    </row>
    <row r="1172" spans="1:7" x14ac:dyDescent="0.35">
      <c r="A1172" s="88" t="s">
        <v>3956</v>
      </c>
      <c r="B1172" s="89" t="s">
        <v>8549</v>
      </c>
      <c r="C1172" s="95" t="s">
        <v>8550</v>
      </c>
    </row>
    <row r="1173" spans="1:7" x14ac:dyDescent="0.35">
      <c r="A1173" s="88" t="s">
        <v>3956</v>
      </c>
      <c r="B1173" s="89" t="s">
        <v>8551</v>
      </c>
      <c r="C1173" s="95" t="s">
        <v>8552</v>
      </c>
    </row>
    <row r="1174" spans="1:7" x14ac:dyDescent="0.35">
      <c r="A1174" s="88" t="s">
        <v>3961</v>
      </c>
      <c r="C1174" s="95" t="s">
        <v>8553</v>
      </c>
    </row>
    <row r="1175" spans="1:7" x14ac:dyDescent="0.35">
      <c r="A1175" s="88" t="s">
        <v>3976</v>
      </c>
      <c r="B1175" s="89"/>
      <c r="C1175" s="95" t="s">
        <v>8554</v>
      </c>
    </row>
    <row r="1176" spans="1:7" x14ac:dyDescent="0.35">
      <c r="A1176" s="88" t="s">
        <v>3981</v>
      </c>
      <c r="B1176" s="89"/>
      <c r="C1176" s="95" t="s">
        <v>8555</v>
      </c>
      <c r="D1176" s="88" t="s">
        <v>8556</v>
      </c>
      <c r="E1176" s="91" t="s">
        <v>14698</v>
      </c>
      <c r="F1176" s="92" t="s">
        <v>8557</v>
      </c>
      <c r="G1176" s="93" t="s">
        <v>8558</v>
      </c>
    </row>
    <row r="1177" spans="1:7" x14ac:dyDescent="0.35">
      <c r="A1177" s="88" t="s">
        <v>3981</v>
      </c>
      <c r="B1177" s="89"/>
      <c r="C1177" s="95" t="s">
        <v>8555</v>
      </c>
      <c r="D1177" s="88" t="s">
        <v>8559</v>
      </c>
      <c r="E1177" s="91" t="s">
        <v>14699</v>
      </c>
      <c r="F1177" s="92" t="s">
        <v>8560</v>
      </c>
      <c r="G1177" s="93" t="s">
        <v>8561</v>
      </c>
    </row>
    <row r="1178" spans="1:7" x14ac:dyDescent="0.35">
      <c r="A1178" s="88" t="s">
        <v>3981</v>
      </c>
      <c r="B1178" s="89"/>
      <c r="C1178" s="95" t="s">
        <v>8555</v>
      </c>
      <c r="D1178" s="88" t="s">
        <v>8562</v>
      </c>
      <c r="E1178" s="91" t="s">
        <v>14700</v>
      </c>
      <c r="F1178" s="92" t="s">
        <v>8563</v>
      </c>
      <c r="G1178" s="93" t="s">
        <v>8564</v>
      </c>
    </row>
    <row r="1179" spans="1:7" x14ac:dyDescent="0.35">
      <c r="A1179" s="88" t="s">
        <v>4012</v>
      </c>
      <c r="B1179" s="89"/>
      <c r="C1179" s="95" t="s">
        <v>8565</v>
      </c>
      <c r="D1179" s="88" t="s">
        <v>8566</v>
      </c>
      <c r="E1179" s="91" t="s">
        <v>14701</v>
      </c>
      <c r="F1179" s="92" t="s">
        <v>8567</v>
      </c>
      <c r="G1179" s="93" t="s">
        <v>8568</v>
      </c>
    </row>
    <row r="1180" spans="1:7" x14ac:dyDescent="0.35">
      <c r="A1180" s="88" t="s">
        <v>4012</v>
      </c>
      <c r="B1180" s="89"/>
      <c r="C1180" s="95" t="s">
        <v>8565</v>
      </c>
      <c r="D1180" s="88" t="s">
        <v>8569</v>
      </c>
      <c r="E1180" s="91" t="s">
        <v>14702</v>
      </c>
      <c r="F1180" s="92" t="s">
        <v>8570</v>
      </c>
      <c r="G1180" s="93" t="s">
        <v>8571</v>
      </c>
    </row>
    <row r="1181" spans="1:7" x14ac:dyDescent="0.35">
      <c r="A1181" s="88" t="s">
        <v>4012</v>
      </c>
      <c r="B1181" s="89"/>
      <c r="C1181" s="95" t="s">
        <v>8565</v>
      </c>
      <c r="D1181" s="88" t="s">
        <v>8572</v>
      </c>
      <c r="E1181" s="91" t="s">
        <v>14703</v>
      </c>
      <c r="F1181" s="92" t="s">
        <v>8573</v>
      </c>
      <c r="G1181" s="93" t="s">
        <v>8574</v>
      </c>
    </row>
    <row r="1182" spans="1:7" x14ac:dyDescent="0.35">
      <c r="A1182" s="88" t="s">
        <v>4012</v>
      </c>
      <c r="B1182" s="89"/>
      <c r="C1182" s="95" t="s">
        <v>8565</v>
      </c>
      <c r="D1182" s="88" t="s">
        <v>8575</v>
      </c>
      <c r="E1182" s="91" t="s">
        <v>14704</v>
      </c>
      <c r="F1182" s="92" t="s">
        <v>8576</v>
      </c>
      <c r="G1182" s="93" t="s">
        <v>8577</v>
      </c>
    </row>
    <row r="1183" spans="1:7" x14ac:dyDescent="0.35">
      <c r="A1183" s="88" t="s">
        <v>4012</v>
      </c>
      <c r="B1183" s="89"/>
      <c r="C1183" s="95" t="s">
        <v>8565</v>
      </c>
      <c r="D1183" s="88" t="s">
        <v>8578</v>
      </c>
      <c r="E1183" s="91" t="s">
        <v>14705</v>
      </c>
      <c r="F1183" s="92" t="s">
        <v>8579</v>
      </c>
      <c r="G1183" s="93" t="s">
        <v>8580</v>
      </c>
    </row>
    <row r="1184" spans="1:7" x14ac:dyDescent="0.35">
      <c r="A1184" s="88" t="s">
        <v>4012</v>
      </c>
      <c r="B1184" s="89"/>
      <c r="C1184" s="95" t="s">
        <v>8565</v>
      </c>
      <c r="D1184" s="88" t="s">
        <v>8581</v>
      </c>
      <c r="E1184" s="91" t="s">
        <v>14706</v>
      </c>
      <c r="F1184" s="92" t="s">
        <v>8582</v>
      </c>
      <c r="G1184" s="93" t="s">
        <v>8583</v>
      </c>
    </row>
    <row r="1185" spans="1:7" x14ac:dyDescent="0.35">
      <c r="A1185" s="88" t="s">
        <v>4012</v>
      </c>
      <c r="B1185" s="89"/>
      <c r="C1185" s="95" t="s">
        <v>8565</v>
      </c>
      <c r="D1185" s="88" t="s">
        <v>8584</v>
      </c>
      <c r="E1185" s="91" t="s">
        <v>14707</v>
      </c>
      <c r="F1185" s="92" t="s">
        <v>8585</v>
      </c>
      <c r="G1185" s="93" t="s">
        <v>8586</v>
      </c>
    </row>
    <row r="1186" spans="1:7" x14ac:dyDescent="0.35">
      <c r="A1186" s="88" t="s">
        <v>4012</v>
      </c>
      <c r="B1186" s="89"/>
      <c r="C1186" s="95" t="s">
        <v>8565</v>
      </c>
      <c r="D1186" s="88" t="s">
        <v>8587</v>
      </c>
      <c r="E1186" s="91" t="s">
        <v>14708</v>
      </c>
      <c r="F1186" s="92" t="s">
        <v>8588</v>
      </c>
      <c r="G1186" s="93" t="s">
        <v>8589</v>
      </c>
    </row>
    <row r="1187" spans="1:7" x14ac:dyDescent="0.35">
      <c r="A1187" s="88" t="s">
        <v>4017</v>
      </c>
      <c r="B1187" s="89"/>
      <c r="C1187" s="95" t="s">
        <v>8590</v>
      </c>
      <c r="D1187" s="88" t="s">
        <v>8591</v>
      </c>
      <c r="E1187" s="91" t="s">
        <v>14709</v>
      </c>
      <c r="F1187" s="92" t="s">
        <v>8592</v>
      </c>
      <c r="G1187" s="93" t="s">
        <v>8593</v>
      </c>
    </row>
    <row r="1188" spans="1:7" x14ac:dyDescent="0.35">
      <c r="A1188" s="88" t="s">
        <v>4022</v>
      </c>
      <c r="B1188" s="89"/>
      <c r="C1188" s="95" t="s">
        <v>8594</v>
      </c>
    </row>
    <row r="1189" spans="1:7" x14ac:dyDescent="0.35">
      <c r="A1189" s="88" t="s">
        <v>4023</v>
      </c>
      <c r="B1189" s="89"/>
      <c r="C1189" s="95" t="s">
        <v>8595</v>
      </c>
    </row>
    <row r="1190" spans="1:7" x14ac:dyDescent="0.35">
      <c r="A1190" s="88" t="s">
        <v>4038</v>
      </c>
      <c r="B1190" s="89"/>
      <c r="C1190" s="95" t="s">
        <v>8596</v>
      </c>
      <c r="D1190" s="88" t="s">
        <v>8597</v>
      </c>
      <c r="E1190" s="91" t="s">
        <v>14710</v>
      </c>
      <c r="F1190" s="92" t="s">
        <v>8598</v>
      </c>
      <c r="G1190" s="93" t="s">
        <v>8599</v>
      </c>
    </row>
    <row r="1191" spans="1:7" x14ac:dyDescent="0.35">
      <c r="A1191" s="88" t="s">
        <v>4043</v>
      </c>
      <c r="B1191" s="89"/>
      <c r="C1191" s="95" t="s">
        <v>8600</v>
      </c>
      <c r="D1191" s="88" t="s">
        <v>8601</v>
      </c>
      <c r="E1191" s="91" t="s">
        <v>14711</v>
      </c>
      <c r="F1191" s="92" t="s">
        <v>8602</v>
      </c>
      <c r="G1191" s="93" t="s">
        <v>8603</v>
      </c>
    </row>
    <row r="1192" spans="1:7" x14ac:dyDescent="0.35">
      <c r="A1192" s="88" t="s">
        <v>4043</v>
      </c>
      <c r="B1192" s="89"/>
      <c r="C1192" s="95" t="s">
        <v>8600</v>
      </c>
      <c r="D1192" s="88" t="s">
        <v>8604</v>
      </c>
      <c r="E1192" s="91" t="s">
        <v>14712</v>
      </c>
      <c r="F1192" s="92" t="s">
        <v>8605</v>
      </c>
      <c r="G1192" s="93" t="s">
        <v>8606</v>
      </c>
    </row>
    <row r="1193" spans="1:7" x14ac:dyDescent="0.35">
      <c r="A1193" s="88" t="s">
        <v>4043</v>
      </c>
      <c r="B1193" s="89"/>
      <c r="C1193" s="95" t="s">
        <v>8600</v>
      </c>
      <c r="D1193" s="88" t="s">
        <v>8607</v>
      </c>
      <c r="E1193" s="91" t="s">
        <v>14713</v>
      </c>
      <c r="F1193" s="92" t="s">
        <v>8608</v>
      </c>
      <c r="G1193" s="93" t="s">
        <v>8609</v>
      </c>
    </row>
    <row r="1194" spans="1:7" x14ac:dyDescent="0.35">
      <c r="A1194" s="88" t="s">
        <v>4056</v>
      </c>
      <c r="B1194" s="89"/>
      <c r="C1194" s="95" t="s">
        <v>8610</v>
      </c>
      <c r="D1194" s="88" t="s">
        <v>8611</v>
      </c>
      <c r="E1194" s="91" t="s">
        <v>14714</v>
      </c>
      <c r="F1194" s="92" t="s">
        <v>8612</v>
      </c>
      <c r="G1194" s="93" t="s">
        <v>8613</v>
      </c>
    </row>
    <row r="1195" spans="1:7" x14ac:dyDescent="0.35">
      <c r="A1195" s="88" t="s">
        <v>4061</v>
      </c>
      <c r="B1195" s="89"/>
      <c r="C1195" s="95" t="s">
        <v>8614</v>
      </c>
      <c r="D1195" s="88" t="s">
        <v>8615</v>
      </c>
      <c r="E1195" s="91" t="s">
        <v>14715</v>
      </c>
      <c r="F1195" s="92" t="s">
        <v>8616</v>
      </c>
      <c r="G1195" s="93" t="s">
        <v>8617</v>
      </c>
    </row>
    <row r="1196" spans="1:7" x14ac:dyDescent="0.35">
      <c r="A1196" s="88" t="s">
        <v>4069</v>
      </c>
      <c r="B1196" s="89"/>
      <c r="C1196" s="95" t="s">
        <v>8618</v>
      </c>
      <c r="D1196" s="88" t="s">
        <v>8619</v>
      </c>
      <c r="E1196" s="91" t="s">
        <v>14716</v>
      </c>
      <c r="F1196" s="92" t="s">
        <v>8620</v>
      </c>
      <c r="G1196" s="93" t="s">
        <v>8621</v>
      </c>
    </row>
    <row r="1197" spans="1:7" x14ac:dyDescent="0.35">
      <c r="A1197" s="88" t="s">
        <v>4069</v>
      </c>
      <c r="B1197" s="89"/>
      <c r="C1197" s="95" t="s">
        <v>8618</v>
      </c>
      <c r="D1197" s="88" t="s">
        <v>8622</v>
      </c>
      <c r="E1197" s="91" t="s">
        <v>14717</v>
      </c>
      <c r="F1197" s="92" t="s">
        <v>8620</v>
      </c>
      <c r="G1197" s="93" t="s">
        <v>8623</v>
      </c>
    </row>
    <row r="1198" spans="1:7" x14ac:dyDescent="0.35">
      <c r="A1198" s="88" t="s">
        <v>4069</v>
      </c>
      <c r="B1198" s="89"/>
      <c r="C1198" s="95" t="s">
        <v>8618</v>
      </c>
      <c r="D1198" s="88" t="s">
        <v>8624</v>
      </c>
      <c r="E1198" s="91" t="s">
        <v>14718</v>
      </c>
      <c r="F1198" s="92" t="s">
        <v>4981</v>
      </c>
      <c r="G1198" s="93" t="s">
        <v>8625</v>
      </c>
    </row>
    <row r="1199" spans="1:7" x14ac:dyDescent="0.35">
      <c r="A1199" s="88" t="s">
        <v>4069</v>
      </c>
      <c r="B1199" s="89"/>
      <c r="C1199" s="95" t="s">
        <v>8618</v>
      </c>
      <c r="D1199" s="88" t="s">
        <v>8626</v>
      </c>
      <c r="E1199" s="91" t="s">
        <v>14719</v>
      </c>
      <c r="F1199" s="92" t="s">
        <v>4999</v>
      </c>
      <c r="G1199" s="93" t="s">
        <v>8627</v>
      </c>
    </row>
    <row r="1200" spans="1:7" x14ac:dyDescent="0.35">
      <c r="A1200" s="88" t="s">
        <v>4069</v>
      </c>
      <c r="B1200" s="89"/>
      <c r="C1200" s="95" t="s">
        <v>8618</v>
      </c>
      <c r="D1200" s="88" t="s">
        <v>8628</v>
      </c>
      <c r="E1200" s="91" t="s">
        <v>14720</v>
      </c>
      <c r="F1200" s="92" t="s">
        <v>8629</v>
      </c>
      <c r="G1200" s="93" t="s">
        <v>8630</v>
      </c>
    </row>
    <row r="1201" spans="1:7" x14ac:dyDescent="0.35">
      <c r="A1201" s="88" t="s">
        <v>4069</v>
      </c>
      <c r="B1201" s="89"/>
      <c r="C1201" s="95" t="s">
        <v>8618</v>
      </c>
      <c r="D1201" s="88" t="s">
        <v>8631</v>
      </c>
      <c r="E1201" s="91" t="s">
        <v>14721</v>
      </c>
      <c r="F1201" s="92" t="s">
        <v>8632</v>
      </c>
      <c r="G1201" s="93" t="s">
        <v>8621</v>
      </c>
    </row>
    <row r="1202" spans="1:7" x14ac:dyDescent="0.35">
      <c r="A1202" s="88" t="s">
        <v>4069</v>
      </c>
      <c r="B1202" s="89"/>
      <c r="C1202" s="95" t="s">
        <v>8618</v>
      </c>
      <c r="D1202" s="88" t="s">
        <v>8633</v>
      </c>
      <c r="E1202" s="91" t="s">
        <v>14722</v>
      </c>
      <c r="F1202" s="92" t="s">
        <v>8632</v>
      </c>
      <c r="G1202" s="93" t="s">
        <v>8623</v>
      </c>
    </row>
    <row r="1203" spans="1:7" x14ac:dyDescent="0.35">
      <c r="A1203" s="88" t="s">
        <v>4069</v>
      </c>
      <c r="B1203" s="89"/>
      <c r="C1203" s="95" t="s">
        <v>8618</v>
      </c>
      <c r="D1203" s="88" t="s">
        <v>8634</v>
      </c>
      <c r="E1203" s="91" t="s">
        <v>14723</v>
      </c>
      <c r="F1203" s="92" t="s">
        <v>5011</v>
      </c>
      <c r="G1203" s="93" t="s">
        <v>8635</v>
      </c>
    </row>
    <row r="1204" spans="1:7" x14ac:dyDescent="0.35">
      <c r="A1204" s="88" t="s">
        <v>4069</v>
      </c>
      <c r="B1204" s="89"/>
      <c r="C1204" s="95" t="s">
        <v>8618</v>
      </c>
      <c r="D1204" s="88" t="s">
        <v>8636</v>
      </c>
      <c r="E1204" s="91" t="s">
        <v>14724</v>
      </c>
      <c r="F1204" s="92" t="s">
        <v>5026</v>
      </c>
      <c r="G1204" s="93" t="s">
        <v>8637</v>
      </c>
    </row>
    <row r="1205" spans="1:7" x14ac:dyDescent="0.35">
      <c r="A1205" s="88" t="s">
        <v>4069</v>
      </c>
      <c r="B1205" s="89"/>
      <c r="C1205" s="95" t="s">
        <v>8618</v>
      </c>
      <c r="D1205" s="88" t="s">
        <v>8638</v>
      </c>
      <c r="E1205" s="91" t="s">
        <v>14725</v>
      </c>
      <c r="F1205" s="92" t="s">
        <v>8639</v>
      </c>
      <c r="G1205" s="93" t="s">
        <v>8640</v>
      </c>
    </row>
    <row r="1206" spans="1:7" x14ac:dyDescent="0.35">
      <c r="A1206" s="88" t="s">
        <v>4080</v>
      </c>
      <c r="B1206" s="89"/>
      <c r="C1206" s="95" t="s">
        <v>8641</v>
      </c>
    </row>
    <row r="1207" spans="1:7" x14ac:dyDescent="0.35">
      <c r="A1207" s="88" t="s">
        <v>4098</v>
      </c>
      <c r="B1207" s="89"/>
      <c r="C1207" s="95" t="s">
        <v>8642</v>
      </c>
      <c r="D1207" s="88" t="s">
        <v>8643</v>
      </c>
      <c r="E1207" s="91" t="s">
        <v>14726</v>
      </c>
      <c r="F1207" s="92" t="s">
        <v>8563</v>
      </c>
      <c r="G1207" s="93" t="s">
        <v>8644</v>
      </c>
    </row>
    <row r="1208" spans="1:7" x14ac:dyDescent="0.35">
      <c r="A1208" s="88" t="s">
        <v>4103</v>
      </c>
      <c r="B1208" s="89"/>
      <c r="C1208" s="95" t="s">
        <v>8645</v>
      </c>
      <c r="D1208" s="88" t="s">
        <v>8646</v>
      </c>
      <c r="E1208" s="91" t="s">
        <v>14727</v>
      </c>
      <c r="F1208" s="92" t="s">
        <v>8647</v>
      </c>
      <c r="G1208" s="93" t="s">
        <v>8648</v>
      </c>
    </row>
    <row r="1209" spans="1:7" x14ac:dyDescent="0.35">
      <c r="A1209" s="88" t="s">
        <v>4119</v>
      </c>
      <c r="B1209" s="89"/>
      <c r="C1209" s="95" t="s">
        <v>8649</v>
      </c>
      <c r="D1209" s="88" t="s">
        <v>8650</v>
      </c>
      <c r="E1209" s="91" t="s">
        <v>14728</v>
      </c>
      <c r="F1209" s="92" t="s">
        <v>5468</v>
      </c>
      <c r="G1209" s="93" t="s">
        <v>8651</v>
      </c>
    </row>
    <row r="1210" spans="1:7" x14ac:dyDescent="0.35">
      <c r="A1210" s="88" t="s">
        <v>4124</v>
      </c>
      <c r="B1210" s="89"/>
      <c r="C1210" s="95" t="s">
        <v>8652</v>
      </c>
      <c r="D1210" s="88" t="s">
        <v>8653</v>
      </c>
      <c r="E1210" s="91" t="s">
        <v>14729</v>
      </c>
      <c r="F1210" s="92" t="s">
        <v>8654</v>
      </c>
      <c r="G1210" s="93" t="s">
        <v>8655</v>
      </c>
    </row>
    <row r="1211" spans="1:7" x14ac:dyDescent="0.35">
      <c r="A1211" s="88" t="s">
        <v>4129</v>
      </c>
      <c r="B1211" s="89"/>
      <c r="C1211" s="95" t="s">
        <v>8656</v>
      </c>
      <c r="D1211" s="88" t="s">
        <v>8657</v>
      </c>
      <c r="E1211" s="91" t="s">
        <v>14730</v>
      </c>
      <c r="F1211" s="92" t="s">
        <v>8658</v>
      </c>
      <c r="G1211" s="93" t="s">
        <v>8659</v>
      </c>
    </row>
    <row r="1212" spans="1:7" x14ac:dyDescent="0.35">
      <c r="A1212" s="88" t="s">
        <v>4138</v>
      </c>
      <c r="B1212" s="89"/>
      <c r="C1212" s="95" t="s">
        <v>8660</v>
      </c>
      <c r="D1212" s="88" t="s">
        <v>8661</v>
      </c>
      <c r="E1212" s="91" t="s">
        <v>14731</v>
      </c>
      <c r="F1212" s="92" t="s">
        <v>8662</v>
      </c>
      <c r="G1212" s="93" t="s">
        <v>8663</v>
      </c>
    </row>
    <row r="1213" spans="1:7" x14ac:dyDescent="0.35">
      <c r="A1213" s="88" t="s">
        <v>4138</v>
      </c>
      <c r="B1213" s="89"/>
      <c r="C1213" s="95" t="s">
        <v>8660</v>
      </c>
      <c r="D1213" s="88" t="s">
        <v>8664</v>
      </c>
      <c r="E1213" s="91" t="s">
        <v>14732</v>
      </c>
      <c r="F1213" s="92" t="s">
        <v>8665</v>
      </c>
      <c r="G1213" s="93" t="s">
        <v>8666</v>
      </c>
    </row>
    <row r="1214" spans="1:7" x14ac:dyDescent="0.35">
      <c r="A1214" s="88" t="s">
        <v>4138</v>
      </c>
      <c r="B1214" s="89"/>
      <c r="C1214" s="95" t="s">
        <v>8660</v>
      </c>
      <c r="D1214" s="88" t="s">
        <v>8667</v>
      </c>
      <c r="E1214" s="91" t="s">
        <v>14733</v>
      </c>
      <c r="F1214" s="92" t="s">
        <v>8668</v>
      </c>
      <c r="G1214" s="93" t="s">
        <v>8669</v>
      </c>
    </row>
    <row r="1215" spans="1:7" x14ac:dyDescent="0.35">
      <c r="A1215" s="88" t="s">
        <v>4143</v>
      </c>
      <c r="B1215" s="89"/>
      <c r="C1215" s="95" t="s">
        <v>8670</v>
      </c>
      <c r="D1215" s="88" t="s">
        <v>8671</v>
      </c>
      <c r="E1215" s="91" t="s">
        <v>14734</v>
      </c>
      <c r="F1215" s="92" t="s">
        <v>8672</v>
      </c>
      <c r="G1215" s="93" t="s">
        <v>8673</v>
      </c>
    </row>
    <row r="1216" spans="1:7" x14ac:dyDescent="0.35">
      <c r="A1216" s="88" t="s">
        <v>4143</v>
      </c>
      <c r="B1216" s="89"/>
      <c r="C1216" s="95" t="s">
        <v>8670</v>
      </c>
      <c r="D1216" s="88" t="s">
        <v>8674</v>
      </c>
      <c r="E1216" s="91" t="s">
        <v>14735</v>
      </c>
      <c r="F1216" s="92" t="s">
        <v>8675</v>
      </c>
      <c r="G1216" s="93" t="s">
        <v>8676</v>
      </c>
    </row>
    <row r="1217" spans="1:7" x14ac:dyDescent="0.35">
      <c r="A1217" s="88" t="s">
        <v>4148</v>
      </c>
      <c r="B1217" s="89"/>
      <c r="C1217" s="95" t="s">
        <v>8677</v>
      </c>
      <c r="D1217" s="88" t="s">
        <v>8678</v>
      </c>
      <c r="E1217" s="91" t="s">
        <v>14736</v>
      </c>
      <c r="F1217" s="92" t="s">
        <v>8679</v>
      </c>
      <c r="G1217" s="93" t="s">
        <v>8680</v>
      </c>
    </row>
    <row r="1218" spans="1:7" x14ac:dyDescent="0.35">
      <c r="A1218" s="88" t="s">
        <v>4159</v>
      </c>
      <c r="B1218" s="89"/>
      <c r="C1218" s="95" t="s">
        <v>8681</v>
      </c>
      <c r="D1218" s="88" t="s">
        <v>8682</v>
      </c>
      <c r="E1218" s="91" t="s">
        <v>14737</v>
      </c>
      <c r="F1218" s="92" t="s">
        <v>8683</v>
      </c>
      <c r="G1218" s="93" t="s">
        <v>8684</v>
      </c>
    </row>
    <row r="1219" spans="1:7" x14ac:dyDescent="0.35">
      <c r="A1219" s="88" t="s">
        <v>4159</v>
      </c>
      <c r="B1219" s="89"/>
      <c r="C1219" s="95" t="s">
        <v>8681</v>
      </c>
      <c r="D1219" s="88" t="s">
        <v>8685</v>
      </c>
      <c r="E1219" s="91" t="s">
        <v>14738</v>
      </c>
      <c r="F1219" s="92" t="s">
        <v>8686</v>
      </c>
      <c r="G1219" s="93" t="s">
        <v>8687</v>
      </c>
    </row>
    <row r="1220" spans="1:7" x14ac:dyDescent="0.35">
      <c r="A1220" s="88" t="s">
        <v>4171</v>
      </c>
      <c r="B1220" s="89"/>
      <c r="C1220" s="95" t="s">
        <v>8688</v>
      </c>
      <c r="D1220" s="88" t="s">
        <v>8689</v>
      </c>
      <c r="E1220" s="91" t="s">
        <v>14739</v>
      </c>
      <c r="F1220" s="92" t="s">
        <v>8690</v>
      </c>
      <c r="G1220" s="93" t="s">
        <v>8691</v>
      </c>
    </row>
    <row r="1221" spans="1:7" x14ac:dyDescent="0.35">
      <c r="A1221" s="88" t="s">
        <v>4171</v>
      </c>
      <c r="B1221" s="89"/>
      <c r="C1221" s="95" t="s">
        <v>8688</v>
      </c>
      <c r="D1221" s="88" t="s">
        <v>8692</v>
      </c>
      <c r="E1221" s="91" t="s">
        <v>14740</v>
      </c>
      <c r="F1221" s="92" t="s">
        <v>8693</v>
      </c>
      <c r="G1221" s="93" t="s">
        <v>8694</v>
      </c>
    </row>
    <row r="1222" spans="1:7" x14ac:dyDescent="0.35">
      <c r="A1222" s="88" t="s">
        <v>4176</v>
      </c>
      <c r="B1222" s="89"/>
      <c r="C1222" s="95" t="s">
        <v>8695</v>
      </c>
      <c r="D1222" s="88" t="s">
        <v>8696</v>
      </c>
      <c r="E1222" s="91" t="s">
        <v>14741</v>
      </c>
      <c r="F1222" s="92" t="s">
        <v>8697</v>
      </c>
      <c r="G1222" s="93" t="s">
        <v>8698</v>
      </c>
    </row>
    <row r="1223" spans="1:7" x14ac:dyDescent="0.35">
      <c r="A1223" s="88" t="s">
        <v>4181</v>
      </c>
      <c r="B1223" s="89"/>
      <c r="C1223" s="95" t="s">
        <v>8699</v>
      </c>
      <c r="D1223" s="88" t="s">
        <v>8700</v>
      </c>
      <c r="E1223" s="91" t="s">
        <v>14742</v>
      </c>
      <c r="F1223" s="92" t="s">
        <v>8701</v>
      </c>
      <c r="G1223" s="93" t="s">
        <v>8702</v>
      </c>
    </row>
    <row r="1224" spans="1:7" x14ac:dyDescent="0.35">
      <c r="A1224" s="88" t="s">
        <v>4202</v>
      </c>
      <c r="B1224" s="89"/>
      <c r="C1224" s="95" t="s">
        <v>8703</v>
      </c>
      <c r="D1224" s="88" t="s">
        <v>4955</v>
      </c>
      <c r="E1224" s="91" t="s">
        <v>13638</v>
      </c>
      <c r="F1224" s="92" t="s">
        <v>4956</v>
      </c>
      <c r="G1224" s="93" t="s">
        <v>4957</v>
      </c>
    </row>
    <row r="1225" spans="1:7" x14ac:dyDescent="0.35">
      <c r="A1225" s="88" t="s">
        <v>4202</v>
      </c>
      <c r="B1225" s="89"/>
      <c r="C1225" s="95" t="s">
        <v>8703</v>
      </c>
      <c r="D1225" s="88" t="s">
        <v>8704</v>
      </c>
      <c r="E1225" s="91" t="s">
        <v>14743</v>
      </c>
      <c r="F1225" s="92" t="s">
        <v>8705</v>
      </c>
      <c r="G1225" s="93" t="s">
        <v>8706</v>
      </c>
    </row>
    <row r="1226" spans="1:7" x14ac:dyDescent="0.35">
      <c r="A1226" s="88" t="s">
        <v>4202</v>
      </c>
      <c r="B1226" s="89"/>
      <c r="C1226" s="95" t="s">
        <v>8703</v>
      </c>
      <c r="D1226" s="88" t="s">
        <v>8707</v>
      </c>
      <c r="E1226" s="91" t="s">
        <v>14744</v>
      </c>
      <c r="F1226" s="92" t="s">
        <v>8708</v>
      </c>
      <c r="G1226" s="93" t="s">
        <v>8709</v>
      </c>
    </row>
    <row r="1227" spans="1:7" x14ac:dyDescent="0.35">
      <c r="A1227" s="88" t="s">
        <v>4212</v>
      </c>
      <c r="B1227" s="89"/>
      <c r="C1227" s="95" t="s">
        <v>8710</v>
      </c>
      <c r="D1227" s="88" t="s">
        <v>8711</v>
      </c>
      <c r="E1227" s="91" t="s">
        <v>14745</v>
      </c>
      <c r="F1227" s="92" t="s">
        <v>8712</v>
      </c>
      <c r="G1227" s="93" t="s">
        <v>8713</v>
      </c>
    </row>
    <row r="1228" spans="1:7" x14ac:dyDescent="0.35">
      <c r="A1228" s="88" t="s">
        <v>4212</v>
      </c>
      <c r="B1228" s="89"/>
      <c r="C1228" s="95" t="s">
        <v>8710</v>
      </c>
      <c r="D1228" s="88" t="s">
        <v>8714</v>
      </c>
      <c r="E1228" s="91" t="s">
        <v>14746</v>
      </c>
      <c r="F1228" s="92" t="s">
        <v>8715</v>
      </c>
      <c r="G1228" s="93" t="s">
        <v>8713</v>
      </c>
    </row>
    <row r="1229" spans="1:7" x14ac:dyDescent="0.35">
      <c r="A1229" s="88" t="s">
        <v>4212</v>
      </c>
      <c r="B1229" s="89"/>
      <c r="C1229" s="95" t="s">
        <v>8710</v>
      </c>
      <c r="D1229" s="88" t="s">
        <v>8716</v>
      </c>
      <c r="E1229" s="91" t="s">
        <v>14747</v>
      </c>
      <c r="F1229" s="92" t="s">
        <v>8717</v>
      </c>
      <c r="G1229" s="93" t="s">
        <v>8718</v>
      </c>
    </row>
    <row r="1230" spans="1:7" x14ac:dyDescent="0.35">
      <c r="A1230" s="88" t="s">
        <v>4212</v>
      </c>
      <c r="B1230" s="89"/>
      <c r="C1230" s="95" t="s">
        <v>8710</v>
      </c>
      <c r="D1230" s="88" t="s">
        <v>8719</v>
      </c>
      <c r="E1230" s="91" t="s">
        <v>14748</v>
      </c>
      <c r="F1230" s="92" t="s">
        <v>8720</v>
      </c>
      <c r="G1230" s="93" t="s">
        <v>8721</v>
      </c>
    </row>
    <row r="1231" spans="1:7" x14ac:dyDescent="0.35">
      <c r="A1231" s="88" t="s">
        <v>4217</v>
      </c>
      <c r="B1231" s="89"/>
      <c r="C1231" s="95" t="s">
        <v>5494</v>
      </c>
      <c r="D1231" s="88" t="s">
        <v>5495</v>
      </c>
      <c r="E1231" s="91" t="s">
        <v>13801</v>
      </c>
      <c r="F1231" s="92" t="s">
        <v>5496</v>
      </c>
      <c r="G1231" s="93" t="s">
        <v>5497</v>
      </c>
    </row>
    <row r="1232" spans="1:7" x14ac:dyDescent="0.35">
      <c r="A1232" s="88" t="s">
        <v>4222</v>
      </c>
      <c r="B1232" s="89"/>
      <c r="C1232" s="95" t="s">
        <v>8722</v>
      </c>
      <c r="D1232" s="88" t="s">
        <v>8723</v>
      </c>
      <c r="E1232" s="91" t="s">
        <v>14749</v>
      </c>
      <c r="F1232" s="92" t="s">
        <v>8724</v>
      </c>
      <c r="G1232" s="93" t="s">
        <v>8725</v>
      </c>
    </row>
    <row r="1233" spans="1:7" x14ac:dyDescent="0.35">
      <c r="A1233" s="88" t="s">
        <v>4222</v>
      </c>
      <c r="B1233" s="89"/>
      <c r="C1233" s="95" t="s">
        <v>8722</v>
      </c>
      <c r="D1233" s="88" t="s">
        <v>8726</v>
      </c>
      <c r="E1233" s="91" t="s">
        <v>14750</v>
      </c>
      <c r="F1233" s="92" t="s">
        <v>8727</v>
      </c>
      <c r="G1233" s="93" t="s">
        <v>8728</v>
      </c>
    </row>
    <row r="1234" spans="1:7" x14ac:dyDescent="0.35">
      <c r="A1234" s="88" t="s">
        <v>4222</v>
      </c>
      <c r="B1234" s="89"/>
      <c r="C1234" s="95" t="s">
        <v>8722</v>
      </c>
      <c r="D1234" s="88" t="s">
        <v>8729</v>
      </c>
      <c r="E1234" s="91" t="s">
        <v>14751</v>
      </c>
      <c r="F1234" s="92" t="s">
        <v>8730</v>
      </c>
      <c r="G1234" s="93" t="s">
        <v>8731</v>
      </c>
    </row>
    <row r="1235" spans="1:7" x14ac:dyDescent="0.35">
      <c r="A1235" s="88" t="s">
        <v>4227</v>
      </c>
      <c r="B1235" s="89"/>
      <c r="C1235" s="95" t="s">
        <v>8732</v>
      </c>
      <c r="D1235" s="88" t="s">
        <v>8733</v>
      </c>
      <c r="E1235" s="91" t="s">
        <v>14752</v>
      </c>
      <c r="F1235" s="92" t="s">
        <v>8734</v>
      </c>
      <c r="G1235" s="93" t="s">
        <v>8735</v>
      </c>
    </row>
    <row r="1236" spans="1:7" x14ac:dyDescent="0.35">
      <c r="A1236" s="88" t="s">
        <v>4227</v>
      </c>
      <c r="B1236" s="89"/>
      <c r="C1236" s="95" t="s">
        <v>8732</v>
      </c>
      <c r="D1236" s="88" t="s">
        <v>8736</v>
      </c>
      <c r="E1236" s="91" t="s">
        <v>14753</v>
      </c>
      <c r="F1236" s="92" t="s">
        <v>8737</v>
      </c>
      <c r="G1236" s="93" t="s">
        <v>8738</v>
      </c>
    </row>
    <row r="1237" spans="1:7" x14ac:dyDescent="0.35">
      <c r="A1237" s="88" t="s">
        <v>4227</v>
      </c>
      <c r="B1237" s="89"/>
      <c r="C1237" s="95" t="s">
        <v>8732</v>
      </c>
      <c r="D1237" s="88" t="s">
        <v>8739</v>
      </c>
      <c r="E1237" s="91" t="s">
        <v>14754</v>
      </c>
      <c r="F1237" s="92" t="s">
        <v>8740</v>
      </c>
      <c r="G1237" s="93" t="s">
        <v>8741</v>
      </c>
    </row>
    <row r="1238" spans="1:7" x14ac:dyDescent="0.35">
      <c r="A1238" s="88" t="s">
        <v>4232</v>
      </c>
      <c r="B1238" s="89"/>
      <c r="C1238" s="95" t="s">
        <v>8742</v>
      </c>
      <c r="D1238" s="88" t="s">
        <v>8743</v>
      </c>
      <c r="E1238" s="91" t="s">
        <v>14755</v>
      </c>
      <c r="F1238" s="92" t="s">
        <v>8744</v>
      </c>
      <c r="G1238" s="93" t="s">
        <v>8745</v>
      </c>
    </row>
    <row r="1239" spans="1:7" x14ac:dyDescent="0.35">
      <c r="A1239" s="88" t="s">
        <v>4240</v>
      </c>
      <c r="B1239" s="89"/>
      <c r="C1239" s="95" t="s">
        <v>8746</v>
      </c>
      <c r="D1239" s="88" t="s">
        <v>8747</v>
      </c>
      <c r="E1239" s="91" t="s">
        <v>14756</v>
      </c>
      <c r="F1239" s="92" t="s">
        <v>8748</v>
      </c>
      <c r="G1239" s="93" t="s">
        <v>8749</v>
      </c>
    </row>
    <row r="1240" spans="1:7" x14ac:dyDescent="0.35">
      <c r="A1240" s="88" t="s">
        <v>4244</v>
      </c>
      <c r="B1240" s="89"/>
      <c r="C1240" s="95" t="s">
        <v>8750</v>
      </c>
      <c r="D1240" s="88" t="s">
        <v>8751</v>
      </c>
      <c r="E1240" s="91" t="s">
        <v>14757</v>
      </c>
      <c r="F1240" s="92" t="s">
        <v>8752</v>
      </c>
      <c r="G1240" s="93" t="s">
        <v>8753</v>
      </c>
    </row>
    <row r="1241" spans="1:7" x14ac:dyDescent="0.35">
      <c r="A1241" s="88" t="s">
        <v>4249</v>
      </c>
      <c r="B1241" s="89"/>
      <c r="C1241" s="90" t="s">
        <v>8754</v>
      </c>
      <c r="D1241" s="88" t="s">
        <v>8755</v>
      </c>
      <c r="E1241" s="91" t="s">
        <v>14758</v>
      </c>
      <c r="F1241" s="92" t="s">
        <v>8756</v>
      </c>
      <c r="G1241" s="93" t="s">
        <v>8757</v>
      </c>
    </row>
    <row r="1242" spans="1:7" x14ac:dyDescent="0.35">
      <c r="A1242" s="88" t="s">
        <v>4249</v>
      </c>
      <c r="B1242" s="89"/>
      <c r="C1242" s="90" t="s">
        <v>8754</v>
      </c>
      <c r="D1242" s="88" t="s">
        <v>8758</v>
      </c>
      <c r="E1242" s="91" t="s">
        <v>14759</v>
      </c>
      <c r="F1242" s="92" t="s">
        <v>8759</v>
      </c>
      <c r="G1242" s="93" t="s">
        <v>8760</v>
      </c>
    </row>
    <row r="1243" spans="1:7" x14ac:dyDescent="0.35">
      <c r="A1243" s="88" t="s">
        <v>4254</v>
      </c>
      <c r="B1243" s="89"/>
      <c r="C1243" s="90" t="s">
        <v>8761</v>
      </c>
      <c r="D1243" s="88" t="s">
        <v>8762</v>
      </c>
      <c r="E1243" s="91" t="s">
        <v>14760</v>
      </c>
      <c r="F1243" s="92" t="s">
        <v>8763</v>
      </c>
      <c r="G1243" s="93" t="s">
        <v>8764</v>
      </c>
    </row>
    <row r="1244" spans="1:7" x14ac:dyDescent="0.35">
      <c r="A1244" s="88" t="s">
        <v>4254</v>
      </c>
      <c r="B1244" s="89"/>
      <c r="C1244" s="90" t="s">
        <v>8761</v>
      </c>
      <c r="D1244" s="88" t="s">
        <v>8765</v>
      </c>
      <c r="E1244" s="91" t="s">
        <v>14761</v>
      </c>
      <c r="F1244" s="92" t="s">
        <v>8766</v>
      </c>
      <c r="G1244" s="93" t="s">
        <v>8767</v>
      </c>
    </row>
    <row r="1245" spans="1:7" x14ac:dyDescent="0.35">
      <c r="A1245" s="88" t="s">
        <v>4263</v>
      </c>
      <c r="B1245" s="89"/>
      <c r="C1245" s="90" t="s">
        <v>8768</v>
      </c>
      <c r="D1245" s="88" t="s">
        <v>8769</v>
      </c>
      <c r="E1245" s="91" t="s">
        <v>14762</v>
      </c>
      <c r="F1245" s="92" t="s">
        <v>8318</v>
      </c>
      <c r="G1245" s="93" t="s">
        <v>8770</v>
      </c>
    </row>
    <row r="1246" spans="1:7" x14ac:dyDescent="0.35">
      <c r="A1246" s="88" t="s">
        <v>4299</v>
      </c>
      <c r="B1246" s="89"/>
      <c r="C1246" s="90" t="s">
        <v>8771</v>
      </c>
      <c r="D1246" s="88" t="s">
        <v>8772</v>
      </c>
      <c r="E1246" s="91" t="s">
        <v>14763</v>
      </c>
      <c r="F1246" s="92" t="s">
        <v>8773</v>
      </c>
      <c r="G1246" s="93" t="s">
        <v>8774</v>
      </c>
    </row>
    <row r="1247" spans="1:7" x14ac:dyDescent="0.35">
      <c r="A1247" s="88" t="s">
        <v>4304</v>
      </c>
      <c r="B1247" s="89"/>
      <c r="C1247" s="90" t="s">
        <v>8775</v>
      </c>
      <c r="D1247" s="88" t="s">
        <v>8776</v>
      </c>
      <c r="E1247" s="91" t="s">
        <v>14764</v>
      </c>
      <c r="F1247" s="92" t="s">
        <v>8777</v>
      </c>
      <c r="G1247" s="93" t="s">
        <v>8778</v>
      </c>
    </row>
    <row r="1248" spans="1:7" x14ac:dyDescent="0.35">
      <c r="A1248" s="88" t="s">
        <v>4323</v>
      </c>
      <c r="B1248" s="89"/>
      <c r="C1248" s="90" t="s">
        <v>8775</v>
      </c>
      <c r="D1248" s="88" t="s">
        <v>8776</v>
      </c>
      <c r="E1248" s="91" t="s">
        <v>14764</v>
      </c>
      <c r="F1248" s="92" t="s">
        <v>8777</v>
      </c>
      <c r="G1248" s="93" t="s">
        <v>8778</v>
      </c>
    </row>
    <row r="1249" spans="1:7" x14ac:dyDescent="0.35">
      <c r="A1249" s="88" t="s">
        <v>4328</v>
      </c>
      <c r="B1249" s="89"/>
      <c r="C1249" s="90" t="s">
        <v>8779</v>
      </c>
      <c r="D1249" s="88" t="s">
        <v>8780</v>
      </c>
      <c r="E1249" s="91" t="s">
        <v>14765</v>
      </c>
      <c r="F1249" s="92" t="s">
        <v>8781</v>
      </c>
      <c r="G1249" s="93" t="s">
        <v>8782</v>
      </c>
    </row>
    <row r="1250" spans="1:7" x14ac:dyDescent="0.35">
      <c r="A1250" s="88" t="s">
        <v>4328</v>
      </c>
      <c r="B1250" s="89"/>
      <c r="C1250" s="90" t="s">
        <v>8779</v>
      </c>
      <c r="D1250" s="88" t="s">
        <v>8783</v>
      </c>
      <c r="E1250" s="91" t="s">
        <v>14766</v>
      </c>
      <c r="F1250" s="92" t="s">
        <v>8784</v>
      </c>
      <c r="G1250" s="93" t="s">
        <v>8785</v>
      </c>
    </row>
    <row r="1251" spans="1:7" x14ac:dyDescent="0.35">
      <c r="A1251" s="88" t="s">
        <v>4328</v>
      </c>
      <c r="B1251" s="89"/>
      <c r="C1251" s="90" t="s">
        <v>8779</v>
      </c>
      <c r="D1251" s="88" t="s">
        <v>8786</v>
      </c>
      <c r="E1251" s="91" t="s">
        <v>14767</v>
      </c>
      <c r="F1251" s="92" t="s">
        <v>8787</v>
      </c>
      <c r="G1251" s="93" t="s">
        <v>8788</v>
      </c>
    </row>
    <row r="1252" spans="1:7" x14ac:dyDescent="0.35">
      <c r="A1252" s="88" t="s">
        <v>4328</v>
      </c>
      <c r="B1252" s="89"/>
      <c r="C1252" s="90" t="s">
        <v>8779</v>
      </c>
      <c r="D1252" s="88" t="s">
        <v>8789</v>
      </c>
      <c r="E1252" s="91" t="s">
        <v>14768</v>
      </c>
      <c r="F1252" s="92" t="s">
        <v>8790</v>
      </c>
      <c r="G1252" s="93" t="s">
        <v>8791</v>
      </c>
    </row>
    <row r="1253" spans="1:7" x14ac:dyDescent="0.35">
      <c r="A1253" s="88" t="s">
        <v>4328</v>
      </c>
      <c r="B1253" s="89"/>
      <c r="C1253" s="90" t="s">
        <v>8779</v>
      </c>
      <c r="D1253" s="88" t="s">
        <v>8792</v>
      </c>
      <c r="E1253" s="91" t="s">
        <v>14769</v>
      </c>
      <c r="F1253" s="92" t="s">
        <v>8793</v>
      </c>
      <c r="G1253" s="93" t="s">
        <v>8794</v>
      </c>
    </row>
    <row r="1254" spans="1:7" x14ac:dyDescent="0.35">
      <c r="A1254" s="88" t="s">
        <v>4328</v>
      </c>
      <c r="B1254" s="89"/>
      <c r="C1254" s="90" t="s">
        <v>8779</v>
      </c>
      <c r="D1254" s="88" t="s">
        <v>8795</v>
      </c>
      <c r="E1254" s="91" t="s">
        <v>14770</v>
      </c>
      <c r="F1254" s="92" t="s">
        <v>8796</v>
      </c>
      <c r="G1254" s="93" t="s">
        <v>8797</v>
      </c>
    </row>
    <row r="1255" spans="1:7" x14ac:dyDescent="0.35">
      <c r="A1255" s="88" t="s">
        <v>4328</v>
      </c>
      <c r="B1255" s="89"/>
      <c r="C1255" s="90" t="s">
        <v>8779</v>
      </c>
      <c r="D1255" s="88" t="s">
        <v>8798</v>
      </c>
      <c r="E1255" s="91" t="s">
        <v>14771</v>
      </c>
      <c r="F1255" s="92" t="s">
        <v>8799</v>
      </c>
      <c r="G1255" s="93" t="s">
        <v>8800</v>
      </c>
    </row>
    <row r="1256" spans="1:7" x14ac:dyDescent="0.35">
      <c r="A1256" s="88" t="s">
        <v>4328</v>
      </c>
      <c r="B1256" s="89"/>
      <c r="C1256" s="90" t="s">
        <v>8779</v>
      </c>
      <c r="D1256" s="88" t="s">
        <v>8801</v>
      </c>
      <c r="E1256" s="91" t="s">
        <v>14772</v>
      </c>
      <c r="F1256" s="92" t="s">
        <v>8802</v>
      </c>
      <c r="G1256" s="93" t="s">
        <v>8803</v>
      </c>
    </row>
    <row r="1257" spans="1:7" x14ac:dyDescent="0.35">
      <c r="A1257" s="88" t="s">
        <v>4328</v>
      </c>
      <c r="B1257" s="89"/>
      <c r="C1257" s="90" t="s">
        <v>8779</v>
      </c>
      <c r="D1257" s="88" t="s">
        <v>8804</v>
      </c>
      <c r="E1257" s="91" t="s">
        <v>14773</v>
      </c>
      <c r="F1257" s="92" t="s">
        <v>8805</v>
      </c>
      <c r="G1257" s="93" t="s">
        <v>8806</v>
      </c>
    </row>
    <row r="1258" spans="1:7" x14ac:dyDescent="0.35">
      <c r="A1258" s="88" t="s">
        <v>4328</v>
      </c>
      <c r="B1258" s="89"/>
      <c r="C1258" s="90" t="s">
        <v>8779</v>
      </c>
      <c r="D1258" s="88" t="s">
        <v>8807</v>
      </c>
      <c r="E1258" s="91" t="s">
        <v>14774</v>
      </c>
      <c r="F1258" s="92" t="s">
        <v>8808</v>
      </c>
      <c r="G1258" s="93" t="s">
        <v>8809</v>
      </c>
    </row>
    <row r="1259" spans="1:7" x14ac:dyDescent="0.35">
      <c r="A1259" s="88" t="s">
        <v>4336</v>
      </c>
      <c r="B1259" s="89"/>
      <c r="C1259" s="90" t="s">
        <v>8810</v>
      </c>
      <c r="D1259" s="88" t="s">
        <v>8811</v>
      </c>
      <c r="E1259" s="91" t="s">
        <v>14775</v>
      </c>
      <c r="F1259" s="92" t="s">
        <v>8812</v>
      </c>
      <c r="G1259" s="93" t="s">
        <v>8813</v>
      </c>
    </row>
    <row r="1260" spans="1:7" x14ac:dyDescent="0.35">
      <c r="A1260" s="88" t="s">
        <v>4340</v>
      </c>
      <c r="B1260" s="89"/>
      <c r="C1260" s="90" t="s">
        <v>8814</v>
      </c>
    </row>
    <row r="1261" spans="1:7" x14ac:dyDescent="0.35">
      <c r="A1261" s="88" t="s">
        <v>4351</v>
      </c>
      <c r="B1261" s="89"/>
      <c r="C1261" s="90" t="s">
        <v>8815</v>
      </c>
      <c r="D1261" s="88" t="s">
        <v>8816</v>
      </c>
      <c r="E1261" s="91" t="s">
        <v>14776</v>
      </c>
      <c r="F1261" s="92" t="s">
        <v>5409</v>
      </c>
      <c r="G1261" s="93" t="s">
        <v>8817</v>
      </c>
    </row>
    <row r="1262" spans="1:7" x14ac:dyDescent="0.35">
      <c r="A1262" s="88" t="s">
        <v>4359</v>
      </c>
      <c r="B1262" s="89"/>
      <c r="C1262" s="90" t="s">
        <v>8818</v>
      </c>
    </row>
    <row r="1263" spans="1:7" x14ac:dyDescent="0.35">
      <c r="A1263" s="88" t="s">
        <v>4360</v>
      </c>
      <c r="B1263" s="89"/>
      <c r="C1263" s="90" t="s">
        <v>8819</v>
      </c>
    </row>
    <row r="1264" spans="1:7" x14ac:dyDescent="0.35">
      <c r="A1264" s="88" t="s">
        <v>4365</v>
      </c>
      <c r="B1264" s="89"/>
      <c r="C1264" s="90" t="s">
        <v>8820</v>
      </c>
      <c r="D1264" s="88" t="s">
        <v>8821</v>
      </c>
      <c r="E1264" s="91" t="s">
        <v>14777</v>
      </c>
      <c r="F1264" s="92" t="s">
        <v>8822</v>
      </c>
      <c r="G1264" s="93" t="s">
        <v>8823</v>
      </c>
    </row>
    <row r="1265" spans="1:7" x14ac:dyDescent="0.35">
      <c r="A1265" s="88" t="s">
        <v>4370</v>
      </c>
      <c r="B1265" s="89"/>
      <c r="C1265" s="90" t="s">
        <v>8824</v>
      </c>
      <c r="D1265" s="88" t="s">
        <v>8825</v>
      </c>
      <c r="E1265" s="91" t="s">
        <v>14778</v>
      </c>
      <c r="F1265" s="92" t="s">
        <v>8826</v>
      </c>
      <c r="G1265" s="93" t="s">
        <v>8827</v>
      </c>
    </row>
    <row r="1266" spans="1:7" x14ac:dyDescent="0.35">
      <c r="A1266" s="88" t="s">
        <v>4370</v>
      </c>
      <c r="B1266" s="89"/>
      <c r="C1266" s="90" t="s">
        <v>8824</v>
      </c>
      <c r="D1266" s="88" t="s">
        <v>8828</v>
      </c>
      <c r="E1266" s="91" t="s">
        <v>14779</v>
      </c>
      <c r="F1266" s="92" t="s">
        <v>8829</v>
      </c>
      <c r="G1266" s="93" t="s">
        <v>8830</v>
      </c>
    </row>
    <row r="1267" spans="1:7" x14ac:dyDescent="0.35">
      <c r="A1267" s="88" t="s">
        <v>4389</v>
      </c>
      <c r="B1267" s="89"/>
      <c r="C1267" s="90" t="s">
        <v>8831</v>
      </c>
      <c r="D1267" s="88" t="s">
        <v>8832</v>
      </c>
      <c r="E1267" s="91" t="s">
        <v>14780</v>
      </c>
      <c r="F1267" s="92" t="s">
        <v>8833</v>
      </c>
      <c r="G1267" s="93" t="s">
        <v>8834</v>
      </c>
    </row>
    <row r="1268" spans="1:7" x14ac:dyDescent="0.35">
      <c r="A1268" s="88" t="s">
        <v>4404</v>
      </c>
      <c r="B1268" s="89"/>
      <c r="C1268" s="90" t="s">
        <v>8835</v>
      </c>
      <c r="D1268" s="88" t="s">
        <v>8836</v>
      </c>
      <c r="E1268" s="91" t="s">
        <v>14781</v>
      </c>
      <c r="F1268" s="92" t="s">
        <v>8560</v>
      </c>
      <c r="G1268" s="93" t="s">
        <v>8837</v>
      </c>
    </row>
    <row r="1269" spans="1:7" x14ac:dyDescent="0.35">
      <c r="A1269" s="88" t="s">
        <v>4404</v>
      </c>
      <c r="B1269" s="89"/>
      <c r="C1269" s="90" t="s">
        <v>8835</v>
      </c>
      <c r="D1269" s="88" t="s">
        <v>8838</v>
      </c>
      <c r="E1269" s="91" t="s">
        <v>14782</v>
      </c>
      <c r="F1269" s="92" t="s">
        <v>8839</v>
      </c>
      <c r="G1269" s="93" t="s">
        <v>8840</v>
      </c>
    </row>
    <row r="1270" spans="1:7" x14ac:dyDescent="0.35">
      <c r="A1270" s="88" t="s">
        <v>4404</v>
      </c>
      <c r="B1270" s="89"/>
      <c r="C1270" s="90" t="s">
        <v>8835</v>
      </c>
      <c r="D1270" s="88" t="s">
        <v>8841</v>
      </c>
      <c r="E1270" s="91" t="s">
        <v>14783</v>
      </c>
      <c r="F1270" s="92" t="s">
        <v>8842</v>
      </c>
      <c r="G1270" s="93" t="s">
        <v>8843</v>
      </c>
    </row>
    <row r="1271" spans="1:7" x14ac:dyDescent="0.35">
      <c r="A1271" s="88" t="s">
        <v>4411</v>
      </c>
      <c r="B1271" s="89"/>
      <c r="C1271" s="90" t="s">
        <v>8844</v>
      </c>
      <c r="D1271" s="88" t="s">
        <v>8845</v>
      </c>
      <c r="E1271" s="91" t="s">
        <v>14784</v>
      </c>
      <c r="F1271" s="92" t="s">
        <v>8846</v>
      </c>
      <c r="G1271" s="93" t="s">
        <v>8847</v>
      </c>
    </row>
    <row r="1272" spans="1:7" x14ac:dyDescent="0.35">
      <c r="A1272" s="88" t="s">
        <v>4411</v>
      </c>
      <c r="B1272" s="89"/>
      <c r="C1272" s="90" t="s">
        <v>8844</v>
      </c>
      <c r="D1272" s="88" t="s">
        <v>8848</v>
      </c>
      <c r="E1272" s="91" t="s">
        <v>14785</v>
      </c>
      <c r="F1272" s="92" t="s">
        <v>8849</v>
      </c>
      <c r="G1272" s="93" t="s">
        <v>8850</v>
      </c>
    </row>
    <row r="1273" spans="1:7" x14ac:dyDescent="0.35">
      <c r="A1273" s="88" t="s">
        <v>4411</v>
      </c>
      <c r="B1273" s="89"/>
      <c r="C1273" s="90" t="s">
        <v>8844</v>
      </c>
      <c r="D1273" s="88" t="s">
        <v>8851</v>
      </c>
      <c r="E1273" s="91" t="s">
        <v>14786</v>
      </c>
      <c r="F1273" s="92" t="s">
        <v>8852</v>
      </c>
      <c r="G1273" s="93" t="s">
        <v>8853</v>
      </c>
    </row>
    <row r="1274" spans="1:7" x14ac:dyDescent="0.35">
      <c r="A1274" s="88" t="s">
        <v>4411</v>
      </c>
      <c r="B1274" s="89"/>
      <c r="C1274" s="90" t="s">
        <v>8844</v>
      </c>
      <c r="D1274" s="88" t="s">
        <v>8854</v>
      </c>
      <c r="E1274" s="91" t="s">
        <v>14787</v>
      </c>
      <c r="F1274" s="92" t="s">
        <v>8855</v>
      </c>
      <c r="G1274" s="93" t="s">
        <v>8856</v>
      </c>
    </row>
    <row r="1275" spans="1:7" x14ac:dyDescent="0.35">
      <c r="A1275" s="88" t="s">
        <v>4440</v>
      </c>
      <c r="B1275" s="89"/>
      <c r="C1275" s="90" t="s">
        <v>8857</v>
      </c>
      <c r="D1275" s="88" t="s">
        <v>8858</v>
      </c>
      <c r="E1275" s="91" t="s">
        <v>14788</v>
      </c>
      <c r="F1275" s="92" t="s">
        <v>8859</v>
      </c>
      <c r="G1275" s="93" t="s">
        <v>8860</v>
      </c>
    </row>
    <row r="1276" spans="1:7" x14ac:dyDescent="0.35">
      <c r="A1276" s="88" t="s">
        <v>4445</v>
      </c>
      <c r="B1276" s="89"/>
      <c r="C1276" s="90" t="s">
        <v>8861</v>
      </c>
      <c r="D1276" s="88" t="s">
        <v>8862</v>
      </c>
      <c r="E1276" s="91" t="s">
        <v>14789</v>
      </c>
      <c r="F1276" s="92" t="s">
        <v>8863</v>
      </c>
      <c r="G1276" s="93" t="s">
        <v>8864</v>
      </c>
    </row>
    <row r="1277" spans="1:7" x14ac:dyDescent="0.35">
      <c r="A1277" s="88" t="s">
        <v>4452</v>
      </c>
      <c r="B1277" s="89"/>
      <c r="C1277" s="90" t="s">
        <v>8865</v>
      </c>
      <c r="D1277" s="88" t="s">
        <v>8866</v>
      </c>
      <c r="E1277" s="91" t="s">
        <v>14790</v>
      </c>
      <c r="F1277" s="92" t="s">
        <v>8867</v>
      </c>
      <c r="G1277" s="93" t="s">
        <v>8868</v>
      </c>
    </row>
    <row r="1278" spans="1:7" x14ac:dyDescent="0.35">
      <c r="A1278" s="88" t="s">
        <v>4457</v>
      </c>
      <c r="B1278" s="89"/>
      <c r="C1278" s="90" t="s">
        <v>8869</v>
      </c>
    </row>
    <row r="1279" spans="1:7" x14ac:dyDescent="0.35">
      <c r="A1279" s="88" t="s">
        <v>4470</v>
      </c>
      <c r="B1279" s="89"/>
      <c r="C1279" s="90" t="s">
        <v>8870</v>
      </c>
      <c r="D1279" s="88" t="s">
        <v>8871</v>
      </c>
      <c r="E1279" s="91" t="s">
        <v>14791</v>
      </c>
      <c r="F1279" s="92" t="s">
        <v>8872</v>
      </c>
      <c r="G1279" s="93" t="s">
        <v>8873</v>
      </c>
    </row>
    <row r="1280" spans="1:7" x14ac:dyDescent="0.35">
      <c r="A1280" s="88" t="s">
        <v>4475</v>
      </c>
      <c r="B1280" s="89"/>
      <c r="C1280" s="90" t="s">
        <v>8874</v>
      </c>
      <c r="D1280" s="88" t="s">
        <v>8875</v>
      </c>
      <c r="E1280" s="91" t="s">
        <v>14792</v>
      </c>
      <c r="F1280" s="92" t="s">
        <v>8876</v>
      </c>
      <c r="G1280" s="93" t="s">
        <v>8877</v>
      </c>
    </row>
    <row r="1281" spans="1:7" x14ac:dyDescent="0.35">
      <c r="A1281" s="88" t="s">
        <v>4475</v>
      </c>
      <c r="B1281" s="89"/>
      <c r="C1281" s="90" t="s">
        <v>8874</v>
      </c>
      <c r="D1281" s="88" t="s">
        <v>8878</v>
      </c>
      <c r="E1281" s="91" t="s">
        <v>14793</v>
      </c>
      <c r="F1281" s="92" t="s">
        <v>8879</v>
      </c>
      <c r="G1281" s="93" t="s">
        <v>8880</v>
      </c>
    </row>
    <row r="1282" spans="1:7" x14ac:dyDescent="0.35">
      <c r="A1282" s="88" t="s">
        <v>4475</v>
      </c>
      <c r="B1282" s="89"/>
      <c r="C1282" s="90" t="s">
        <v>8874</v>
      </c>
      <c r="D1282" s="88" t="s">
        <v>8881</v>
      </c>
      <c r="E1282" s="91" t="s">
        <v>14794</v>
      </c>
      <c r="F1282" s="92" t="s">
        <v>8882</v>
      </c>
      <c r="G1282" s="93" t="s">
        <v>8883</v>
      </c>
    </row>
    <row r="1283" spans="1:7" x14ac:dyDescent="0.35">
      <c r="A1283" s="88" t="s">
        <v>4480</v>
      </c>
      <c r="B1283" s="89"/>
      <c r="C1283" s="90" t="s">
        <v>8884</v>
      </c>
      <c r="D1283" s="88" t="s">
        <v>8885</v>
      </c>
      <c r="E1283" s="91" t="s">
        <v>14795</v>
      </c>
      <c r="F1283" s="92" t="s">
        <v>8886</v>
      </c>
      <c r="G1283" s="93" t="s">
        <v>8887</v>
      </c>
    </row>
    <row r="1284" spans="1:7" x14ac:dyDescent="0.35">
      <c r="A1284" s="88" t="s">
        <v>4485</v>
      </c>
      <c r="B1284" s="89"/>
      <c r="C1284" s="90" t="s">
        <v>8888</v>
      </c>
      <c r="D1284" s="88" t="s">
        <v>4955</v>
      </c>
      <c r="E1284" s="91" t="s">
        <v>13638</v>
      </c>
      <c r="F1284" s="92" t="s">
        <v>4956</v>
      </c>
      <c r="G1284" s="93" t="s">
        <v>4957</v>
      </c>
    </row>
    <row r="1285" spans="1:7" x14ac:dyDescent="0.35">
      <c r="A1285" s="88" t="s">
        <v>4485</v>
      </c>
      <c r="B1285" s="89"/>
      <c r="C1285" s="90" t="s">
        <v>8888</v>
      </c>
      <c r="D1285" s="88" t="s">
        <v>8889</v>
      </c>
      <c r="E1285" s="91" t="s">
        <v>14796</v>
      </c>
      <c r="F1285" s="92" t="s">
        <v>8890</v>
      </c>
      <c r="G1285" s="93" t="s">
        <v>8891</v>
      </c>
    </row>
    <row r="1286" spans="1:7" x14ac:dyDescent="0.35">
      <c r="A1286" s="88" t="s">
        <v>4485</v>
      </c>
      <c r="B1286" s="89"/>
      <c r="C1286" s="90" t="s">
        <v>8888</v>
      </c>
      <c r="D1286" s="88" t="s">
        <v>8892</v>
      </c>
      <c r="E1286" s="91" t="s">
        <v>14797</v>
      </c>
      <c r="F1286" s="92" t="s">
        <v>8893</v>
      </c>
      <c r="G1286" s="93" t="s">
        <v>8894</v>
      </c>
    </row>
    <row r="1287" spans="1:7" x14ac:dyDescent="0.35">
      <c r="A1287" s="88" t="s">
        <v>4490</v>
      </c>
      <c r="B1287" s="89"/>
      <c r="C1287" s="90" t="s">
        <v>8895</v>
      </c>
      <c r="D1287" s="88" t="s">
        <v>8896</v>
      </c>
      <c r="E1287" s="91" t="s">
        <v>14798</v>
      </c>
      <c r="F1287" s="92" t="s">
        <v>8897</v>
      </c>
      <c r="G1287" s="93" t="s">
        <v>8898</v>
      </c>
    </row>
    <row r="1288" spans="1:7" x14ac:dyDescent="0.35">
      <c r="A1288" s="88" t="s">
        <v>4499</v>
      </c>
      <c r="B1288" s="89"/>
      <c r="C1288" s="90" t="s">
        <v>8899</v>
      </c>
      <c r="D1288" s="88" t="s">
        <v>8900</v>
      </c>
      <c r="E1288" s="91" t="s">
        <v>14799</v>
      </c>
      <c r="F1288" s="92" t="s">
        <v>8901</v>
      </c>
      <c r="G1288" s="93" t="s">
        <v>8902</v>
      </c>
    </row>
    <row r="1289" spans="1:7" x14ac:dyDescent="0.35">
      <c r="A1289" s="88" t="s">
        <v>4500</v>
      </c>
      <c r="B1289" s="89"/>
      <c r="C1289" s="90" t="s">
        <v>8903</v>
      </c>
      <c r="D1289" s="88" t="s">
        <v>8904</v>
      </c>
      <c r="E1289" s="91" t="s">
        <v>14800</v>
      </c>
      <c r="F1289" s="92" t="s">
        <v>8905</v>
      </c>
      <c r="G1289" s="93" t="s">
        <v>8906</v>
      </c>
    </row>
    <row r="1290" spans="1:7" x14ac:dyDescent="0.35">
      <c r="A1290" s="88" t="s">
        <v>4505</v>
      </c>
      <c r="B1290" s="89"/>
      <c r="C1290" s="90" t="s">
        <v>8907</v>
      </c>
      <c r="D1290" s="88" t="s">
        <v>8908</v>
      </c>
      <c r="E1290" s="91" t="s">
        <v>14801</v>
      </c>
      <c r="F1290" s="92" t="s">
        <v>8909</v>
      </c>
      <c r="G1290" s="93" t="s">
        <v>8910</v>
      </c>
    </row>
    <row r="1291" spans="1:7" x14ac:dyDescent="0.35">
      <c r="A1291" s="88" t="s">
        <v>4505</v>
      </c>
      <c r="B1291" s="89"/>
      <c r="C1291" s="90" t="s">
        <v>8907</v>
      </c>
      <c r="D1291" s="88" t="s">
        <v>8911</v>
      </c>
      <c r="E1291" s="91" t="s">
        <v>14802</v>
      </c>
      <c r="F1291" s="92" t="s">
        <v>8912</v>
      </c>
      <c r="G1291" s="93" t="s">
        <v>8913</v>
      </c>
    </row>
    <row r="1292" spans="1:7" x14ac:dyDescent="0.35">
      <c r="A1292" s="88" t="s">
        <v>4505</v>
      </c>
      <c r="B1292" s="89"/>
      <c r="C1292" s="90" t="s">
        <v>8907</v>
      </c>
      <c r="D1292" s="88" t="s">
        <v>8914</v>
      </c>
      <c r="E1292" s="91" t="s">
        <v>14803</v>
      </c>
      <c r="F1292" s="92" t="s">
        <v>8915</v>
      </c>
      <c r="G1292" s="93" t="s">
        <v>8916</v>
      </c>
    </row>
    <row r="1293" spans="1:7" x14ac:dyDescent="0.35">
      <c r="A1293" s="88" t="s">
        <v>4505</v>
      </c>
      <c r="B1293" s="89"/>
      <c r="C1293" s="90" t="s">
        <v>8907</v>
      </c>
      <c r="D1293" s="88" t="s">
        <v>8917</v>
      </c>
      <c r="E1293" s="91" t="s">
        <v>14804</v>
      </c>
      <c r="F1293" s="92" t="s">
        <v>8918</v>
      </c>
      <c r="G1293" s="93" t="s">
        <v>8919</v>
      </c>
    </row>
    <row r="1294" spans="1:7" x14ac:dyDescent="0.35">
      <c r="A1294" s="88" t="s">
        <v>4514</v>
      </c>
      <c r="B1294" s="89"/>
      <c r="C1294" s="90" t="s">
        <v>8920</v>
      </c>
      <c r="D1294" s="88" t="s">
        <v>8921</v>
      </c>
      <c r="E1294" s="91" t="s">
        <v>14805</v>
      </c>
      <c r="F1294" s="92" t="s">
        <v>8922</v>
      </c>
      <c r="G1294" s="93" t="s">
        <v>8923</v>
      </c>
    </row>
    <row r="1295" spans="1:7" x14ac:dyDescent="0.35">
      <c r="A1295" s="88" t="s">
        <v>4514</v>
      </c>
      <c r="B1295" s="89"/>
      <c r="C1295" s="90" t="s">
        <v>8920</v>
      </c>
      <c r="D1295" s="88" t="s">
        <v>8924</v>
      </c>
      <c r="E1295" s="91" t="s">
        <v>14806</v>
      </c>
      <c r="F1295" s="92" t="s">
        <v>8925</v>
      </c>
      <c r="G1295" s="93" t="s">
        <v>8923</v>
      </c>
    </row>
    <row r="1296" spans="1:7" x14ac:dyDescent="0.35">
      <c r="A1296" s="88" t="s">
        <v>4519</v>
      </c>
      <c r="B1296" s="89"/>
      <c r="C1296" s="90" t="s">
        <v>8926</v>
      </c>
      <c r="D1296" s="88" t="s">
        <v>8619</v>
      </c>
      <c r="E1296" s="91" t="s">
        <v>14716</v>
      </c>
      <c r="F1296" s="92" t="s">
        <v>8620</v>
      </c>
      <c r="G1296" s="93" t="s">
        <v>8621</v>
      </c>
    </row>
    <row r="1297" spans="1:7" x14ac:dyDescent="0.35">
      <c r="A1297" s="88" t="s">
        <v>4519</v>
      </c>
      <c r="B1297" s="89"/>
      <c r="C1297" s="90" t="s">
        <v>8926</v>
      </c>
      <c r="D1297" s="88" t="s">
        <v>8927</v>
      </c>
      <c r="E1297" s="91" t="s">
        <v>14807</v>
      </c>
      <c r="F1297" s="92" t="s">
        <v>8928</v>
      </c>
      <c r="G1297" s="93" t="s">
        <v>8929</v>
      </c>
    </row>
    <row r="1298" spans="1:7" x14ac:dyDescent="0.35">
      <c r="A1298" s="88" t="s">
        <v>4519</v>
      </c>
      <c r="B1298" s="89"/>
      <c r="C1298" s="90" t="s">
        <v>8926</v>
      </c>
      <c r="D1298" s="88" t="s">
        <v>8930</v>
      </c>
      <c r="E1298" s="91" t="s">
        <v>14808</v>
      </c>
      <c r="F1298" s="92" t="s">
        <v>8931</v>
      </c>
      <c r="G1298" s="93" t="s">
        <v>8932</v>
      </c>
    </row>
    <row r="1299" spans="1:7" x14ac:dyDescent="0.35">
      <c r="A1299" s="88" t="s">
        <v>4519</v>
      </c>
      <c r="B1299" s="89"/>
      <c r="C1299" s="90" t="s">
        <v>8926</v>
      </c>
      <c r="D1299" s="88" t="s">
        <v>8933</v>
      </c>
      <c r="E1299" s="91" t="s">
        <v>14809</v>
      </c>
      <c r="F1299" s="92" t="s">
        <v>8934</v>
      </c>
      <c r="G1299" s="93" t="s">
        <v>8929</v>
      </c>
    </row>
    <row r="1300" spans="1:7" x14ac:dyDescent="0.35">
      <c r="A1300" s="88" t="s">
        <v>4519</v>
      </c>
      <c r="B1300" s="89"/>
      <c r="C1300" s="90" t="s">
        <v>8926</v>
      </c>
      <c r="D1300" s="88" t="s">
        <v>8631</v>
      </c>
      <c r="E1300" s="91" t="s">
        <v>14721</v>
      </c>
      <c r="F1300" s="92" t="s">
        <v>8632</v>
      </c>
      <c r="G1300" s="93" t="s">
        <v>8621</v>
      </c>
    </row>
    <row r="1301" spans="1:7" x14ac:dyDescent="0.35">
      <c r="A1301" s="88" t="s">
        <v>4519</v>
      </c>
      <c r="B1301" s="89"/>
      <c r="C1301" s="90" t="s">
        <v>8926</v>
      </c>
      <c r="D1301" s="88" t="s">
        <v>8935</v>
      </c>
      <c r="E1301" s="91" t="s">
        <v>14810</v>
      </c>
      <c r="F1301" s="92" t="s">
        <v>8936</v>
      </c>
      <c r="G1301" s="93" t="s">
        <v>8937</v>
      </c>
    </row>
    <row r="1302" spans="1:7" x14ac:dyDescent="0.35">
      <c r="A1302" s="88" t="s">
        <v>4524</v>
      </c>
      <c r="B1302" s="89"/>
      <c r="C1302" s="90" t="s">
        <v>8938</v>
      </c>
      <c r="D1302" s="88" t="s">
        <v>8939</v>
      </c>
      <c r="E1302" s="91" t="s">
        <v>14811</v>
      </c>
      <c r="F1302" s="92" t="s">
        <v>8940</v>
      </c>
      <c r="G1302" s="93" t="s">
        <v>8941</v>
      </c>
    </row>
    <row r="1303" spans="1:7" x14ac:dyDescent="0.35">
      <c r="A1303" s="88" t="s">
        <v>4524</v>
      </c>
      <c r="B1303" s="89"/>
      <c r="C1303" s="90" t="s">
        <v>8938</v>
      </c>
      <c r="D1303" s="88" t="s">
        <v>8942</v>
      </c>
      <c r="E1303" s="91" t="s">
        <v>14812</v>
      </c>
      <c r="F1303" s="92" t="s">
        <v>8940</v>
      </c>
      <c r="G1303" s="93" t="s">
        <v>7565</v>
      </c>
    </row>
    <row r="1304" spans="1:7" x14ac:dyDescent="0.35">
      <c r="A1304" s="88" t="s">
        <v>4533</v>
      </c>
      <c r="B1304" s="89"/>
      <c r="C1304" s="90" t="s">
        <v>8943</v>
      </c>
      <c r="D1304" s="88" t="s">
        <v>8944</v>
      </c>
      <c r="E1304" s="91" t="s">
        <v>14813</v>
      </c>
      <c r="F1304" s="92" t="s">
        <v>8945</v>
      </c>
      <c r="G1304" s="93" t="s">
        <v>8946</v>
      </c>
    </row>
    <row r="1305" spans="1:7" x14ac:dyDescent="0.35">
      <c r="A1305" s="88" t="s">
        <v>4538</v>
      </c>
      <c r="B1305" s="89"/>
      <c r="C1305" s="90" t="s">
        <v>8947</v>
      </c>
      <c r="D1305" s="88" t="s">
        <v>8948</v>
      </c>
      <c r="E1305" s="91" t="s">
        <v>14814</v>
      </c>
      <c r="F1305" s="92" t="s">
        <v>8949</v>
      </c>
      <c r="G1305" s="93" t="s">
        <v>8950</v>
      </c>
    </row>
    <row r="1306" spans="1:7" x14ac:dyDescent="0.35">
      <c r="A1306" s="88" t="s">
        <v>4538</v>
      </c>
      <c r="B1306" s="89"/>
      <c r="C1306" s="90" t="s">
        <v>8947</v>
      </c>
      <c r="D1306" s="88" t="s">
        <v>8951</v>
      </c>
      <c r="E1306" s="91" t="s">
        <v>14815</v>
      </c>
      <c r="F1306" s="92" t="s">
        <v>8952</v>
      </c>
      <c r="G1306" s="93" t="s">
        <v>8953</v>
      </c>
    </row>
    <row r="1307" spans="1:7" x14ac:dyDescent="0.35">
      <c r="A1307" s="88" t="s">
        <v>4538</v>
      </c>
      <c r="B1307" s="89"/>
      <c r="C1307" s="90" t="s">
        <v>8947</v>
      </c>
      <c r="D1307" s="88" t="s">
        <v>8951</v>
      </c>
      <c r="E1307" s="91" t="s">
        <v>14815</v>
      </c>
      <c r="F1307" s="92" t="s">
        <v>8952</v>
      </c>
      <c r="G1307" s="93" t="s">
        <v>8953</v>
      </c>
    </row>
    <row r="1308" spans="1:7" x14ac:dyDescent="0.35">
      <c r="A1308" s="88" t="s">
        <v>4543</v>
      </c>
      <c r="B1308" s="89"/>
      <c r="C1308" s="90" t="s">
        <v>8954</v>
      </c>
      <c r="D1308" s="88" t="s">
        <v>8955</v>
      </c>
      <c r="E1308" s="91" t="s">
        <v>14816</v>
      </c>
      <c r="F1308" s="92" t="s">
        <v>8956</v>
      </c>
      <c r="G1308" s="93" t="s">
        <v>8957</v>
      </c>
    </row>
    <row r="1309" spans="1:7" x14ac:dyDescent="0.35">
      <c r="A1309" s="88" t="s">
        <v>4543</v>
      </c>
      <c r="B1309" s="89"/>
      <c r="C1309" s="90" t="s">
        <v>8954</v>
      </c>
      <c r="D1309" s="88" t="s">
        <v>8958</v>
      </c>
      <c r="E1309" s="91" t="s">
        <v>14817</v>
      </c>
      <c r="F1309" s="92" t="s">
        <v>8959</v>
      </c>
      <c r="G1309" s="93" t="s">
        <v>8960</v>
      </c>
    </row>
    <row r="1310" spans="1:7" x14ac:dyDescent="0.35">
      <c r="A1310" s="88" t="s">
        <v>4543</v>
      </c>
      <c r="B1310" s="89"/>
      <c r="C1310" s="90" t="s">
        <v>8954</v>
      </c>
      <c r="D1310" s="88" t="s">
        <v>8961</v>
      </c>
      <c r="E1310" s="91" t="s">
        <v>14818</v>
      </c>
      <c r="F1310" s="92" t="s">
        <v>7121</v>
      </c>
      <c r="G1310" s="93" t="s">
        <v>8962</v>
      </c>
    </row>
    <row r="1311" spans="1:7" x14ac:dyDescent="0.35">
      <c r="A1311" s="88" t="s">
        <v>4543</v>
      </c>
      <c r="B1311" s="89"/>
      <c r="C1311" s="90" t="s">
        <v>8954</v>
      </c>
      <c r="D1311" s="88" t="s">
        <v>8963</v>
      </c>
      <c r="E1311" s="91" t="s">
        <v>14819</v>
      </c>
      <c r="F1311" s="92" t="s">
        <v>8964</v>
      </c>
      <c r="G1311" s="93" t="s">
        <v>8965</v>
      </c>
    </row>
    <row r="1312" spans="1:7" x14ac:dyDescent="0.35">
      <c r="A1312" s="88" t="s">
        <v>4543</v>
      </c>
      <c r="B1312" s="89"/>
      <c r="C1312" s="90" t="s">
        <v>8954</v>
      </c>
      <c r="D1312" s="88" t="s">
        <v>8966</v>
      </c>
      <c r="E1312" s="91" t="s">
        <v>14820</v>
      </c>
      <c r="F1312" s="92" t="s">
        <v>6441</v>
      </c>
      <c r="G1312" s="93" t="s">
        <v>8967</v>
      </c>
    </row>
    <row r="1313" spans="1:7" x14ac:dyDescent="0.35">
      <c r="A1313" s="88" t="s">
        <v>4543</v>
      </c>
      <c r="B1313" s="89"/>
      <c r="C1313" s="90" t="s">
        <v>8954</v>
      </c>
      <c r="D1313" s="88" t="s">
        <v>8968</v>
      </c>
      <c r="E1313" s="91" t="s">
        <v>14821</v>
      </c>
      <c r="F1313" s="92" t="s">
        <v>8969</v>
      </c>
      <c r="G1313" s="93" t="s">
        <v>8970</v>
      </c>
    </row>
    <row r="1314" spans="1:7" x14ac:dyDescent="0.35">
      <c r="A1314" s="88" t="s">
        <v>4543</v>
      </c>
      <c r="B1314" s="89"/>
      <c r="C1314" s="90" t="s">
        <v>8954</v>
      </c>
      <c r="D1314" s="88" t="s">
        <v>8971</v>
      </c>
      <c r="E1314" s="91" t="s">
        <v>14822</v>
      </c>
      <c r="F1314" s="92" t="s">
        <v>8972</v>
      </c>
      <c r="G1314" s="93" t="s">
        <v>8973</v>
      </c>
    </row>
    <row r="1315" spans="1:7" x14ac:dyDescent="0.35">
      <c r="A1315" s="88" t="s">
        <v>4548</v>
      </c>
      <c r="B1315" s="89"/>
      <c r="C1315" s="90" t="s">
        <v>8974</v>
      </c>
      <c r="D1315" s="88" t="s">
        <v>8975</v>
      </c>
      <c r="E1315" s="91" t="s">
        <v>14823</v>
      </c>
      <c r="F1315" s="92" t="s">
        <v>8976</v>
      </c>
      <c r="G1315" s="93" t="s">
        <v>8977</v>
      </c>
    </row>
    <row r="1316" spans="1:7" x14ac:dyDescent="0.35">
      <c r="A1316" s="88" t="s">
        <v>4548</v>
      </c>
      <c r="B1316" s="89"/>
      <c r="C1316" s="90" t="s">
        <v>8974</v>
      </c>
      <c r="D1316" s="88" t="s">
        <v>8978</v>
      </c>
      <c r="E1316" s="91" t="s">
        <v>14824</v>
      </c>
      <c r="F1316" s="92" t="s">
        <v>8979</v>
      </c>
      <c r="G1316" s="93" t="s">
        <v>8980</v>
      </c>
    </row>
    <row r="1317" spans="1:7" x14ac:dyDescent="0.35">
      <c r="A1317" s="88" t="s">
        <v>4548</v>
      </c>
      <c r="B1317" s="89"/>
      <c r="C1317" s="90" t="s">
        <v>8974</v>
      </c>
      <c r="D1317" s="88" t="s">
        <v>8981</v>
      </c>
      <c r="E1317" s="91" t="s">
        <v>14825</v>
      </c>
      <c r="F1317" s="92" t="s">
        <v>8982</v>
      </c>
      <c r="G1317" s="93" t="s">
        <v>8983</v>
      </c>
    </row>
    <row r="1318" spans="1:7" x14ac:dyDescent="0.35">
      <c r="A1318" s="88" t="s">
        <v>4548</v>
      </c>
      <c r="B1318" s="89"/>
      <c r="C1318" s="90" t="s">
        <v>8974</v>
      </c>
      <c r="D1318" s="88" t="s">
        <v>8984</v>
      </c>
      <c r="E1318" s="91" t="s">
        <v>14826</v>
      </c>
      <c r="F1318" s="92" t="s">
        <v>8985</v>
      </c>
      <c r="G1318" s="93" t="s">
        <v>8986</v>
      </c>
    </row>
    <row r="1319" spans="1:7" x14ac:dyDescent="0.35">
      <c r="A1319" s="88" t="s">
        <v>4573</v>
      </c>
      <c r="B1319" s="89"/>
      <c r="C1319" s="90" t="s">
        <v>8987</v>
      </c>
    </row>
    <row r="1320" spans="1:7" x14ac:dyDescent="0.35">
      <c r="A1320" s="88" t="s">
        <v>4582</v>
      </c>
      <c r="B1320" s="89"/>
      <c r="C1320" s="90" t="s">
        <v>8988</v>
      </c>
      <c r="D1320" s="88" t="s">
        <v>8989</v>
      </c>
      <c r="E1320" s="91" t="s">
        <v>14827</v>
      </c>
      <c r="F1320" s="92" t="s">
        <v>8990</v>
      </c>
      <c r="G1320" s="93" t="s">
        <v>8991</v>
      </c>
    </row>
    <row r="1321" spans="1:7" x14ac:dyDescent="0.35">
      <c r="A1321" s="88" t="s">
        <v>4587</v>
      </c>
      <c r="B1321" s="89"/>
      <c r="C1321" s="90" t="s">
        <v>8992</v>
      </c>
      <c r="D1321" s="88" t="s">
        <v>8993</v>
      </c>
      <c r="E1321" s="91" t="s">
        <v>14828</v>
      </c>
      <c r="F1321" s="92" t="s">
        <v>8994</v>
      </c>
      <c r="G1321" s="93" t="s">
        <v>8995</v>
      </c>
    </row>
    <row r="1322" spans="1:7" x14ac:dyDescent="0.35">
      <c r="A1322" s="88" t="s">
        <v>4592</v>
      </c>
      <c r="B1322" s="89"/>
      <c r="C1322" s="90" t="s">
        <v>8996</v>
      </c>
      <c r="D1322" s="88" t="s">
        <v>8997</v>
      </c>
      <c r="E1322" s="91" t="s">
        <v>14829</v>
      </c>
      <c r="F1322" s="92" t="s">
        <v>8998</v>
      </c>
      <c r="G1322" s="93" t="s">
        <v>8999</v>
      </c>
    </row>
    <row r="1323" spans="1:7" x14ac:dyDescent="0.35">
      <c r="A1323" s="88" t="s">
        <v>4597</v>
      </c>
      <c r="B1323" s="89"/>
      <c r="C1323" s="90" t="s">
        <v>9000</v>
      </c>
      <c r="D1323" s="88" t="s">
        <v>9001</v>
      </c>
      <c r="E1323" s="91" t="s">
        <v>14830</v>
      </c>
      <c r="F1323" s="92" t="s">
        <v>8998</v>
      </c>
      <c r="G1323" s="93" t="s">
        <v>9002</v>
      </c>
    </row>
    <row r="1324" spans="1:7" x14ac:dyDescent="0.35">
      <c r="A1324" s="88" t="s">
        <v>4597</v>
      </c>
      <c r="B1324" s="89"/>
      <c r="C1324" s="90" t="s">
        <v>9000</v>
      </c>
      <c r="D1324" s="88" t="s">
        <v>9003</v>
      </c>
      <c r="E1324" s="91" t="s">
        <v>14831</v>
      </c>
      <c r="F1324" s="92" t="s">
        <v>9004</v>
      </c>
      <c r="G1324" s="93" t="s">
        <v>9005</v>
      </c>
    </row>
    <row r="1325" spans="1:7" x14ac:dyDescent="0.35">
      <c r="A1325" s="88" t="s">
        <v>4618</v>
      </c>
      <c r="B1325" s="89"/>
      <c r="C1325" s="90" t="s">
        <v>9006</v>
      </c>
    </row>
    <row r="1326" spans="1:7" x14ac:dyDescent="0.35">
      <c r="A1326" s="88" t="s">
        <v>4626</v>
      </c>
      <c r="B1326" s="89"/>
      <c r="C1326" s="90" t="s">
        <v>9007</v>
      </c>
      <c r="D1326" s="88" t="s">
        <v>9008</v>
      </c>
      <c r="E1326" s="91" t="s">
        <v>14832</v>
      </c>
      <c r="F1326" s="92" t="s">
        <v>9009</v>
      </c>
      <c r="G1326" s="93" t="s">
        <v>9010</v>
      </c>
    </row>
    <row r="1327" spans="1:7" x14ac:dyDescent="0.35">
      <c r="A1327" s="88" t="s">
        <v>4635</v>
      </c>
      <c r="B1327" s="89"/>
      <c r="C1327" s="90" t="s">
        <v>9011</v>
      </c>
      <c r="D1327" s="88" t="s">
        <v>9012</v>
      </c>
      <c r="E1327" s="91" t="s">
        <v>14833</v>
      </c>
      <c r="F1327" s="92" t="s">
        <v>9013</v>
      </c>
      <c r="G1327" s="93" t="s">
        <v>9014</v>
      </c>
    </row>
    <row r="1328" spans="1:7" x14ac:dyDescent="0.35">
      <c r="A1328" s="88" t="s">
        <v>4656</v>
      </c>
      <c r="B1328" s="89"/>
      <c r="C1328" s="90" t="s">
        <v>9015</v>
      </c>
      <c r="D1328" s="88" t="s">
        <v>9016</v>
      </c>
      <c r="E1328" s="91" t="s">
        <v>14834</v>
      </c>
      <c r="F1328" s="92" t="s">
        <v>9017</v>
      </c>
      <c r="G1328" s="93" t="s">
        <v>9018</v>
      </c>
    </row>
    <row r="1329" spans="1:7" x14ac:dyDescent="0.35">
      <c r="A1329" s="88" t="s">
        <v>4656</v>
      </c>
      <c r="B1329" s="89"/>
      <c r="C1329" s="90" t="s">
        <v>9015</v>
      </c>
      <c r="D1329" s="88" t="s">
        <v>9019</v>
      </c>
      <c r="E1329" s="91" t="s">
        <v>14835</v>
      </c>
      <c r="F1329" s="92" t="s">
        <v>9020</v>
      </c>
      <c r="G1329" s="93" t="s">
        <v>9021</v>
      </c>
    </row>
    <row r="1330" spans="1:7" x14ac:dyDescent="0.35">
      <c r="A1330" s="88" t="s">
        <v>4656</v>
      </c>
      <c r="B1330" s="89"/>
      <c r="C1330" s="90" t="s">
        <v>9015</v>
      </c>
      <c r="D1330" s="88" t="s">
        <v>9022</v>
      </c>
      <c r="E1330" s="91" t="s">
        <v>14836</v>
      </c>
      <c r="F1330" s="92" t="s">
        <v>9023</v>
      </c>
      <c r="G1330" s="93" t="s">
        <v>9024</v>
      </c>
    </row>
    <row r="1331" spans="1:7" x14ac:dyDescent="0.35">
      <c r="A1331" s="88" t="s">
        <v>4656</v>
      </c>
      <c r="B1331" s="89"/>
      <c r="C1331" s="90" t="s">
        <v>9015</v>
      </c>
      <c r="D1331" s="88" t="s">
        <v>9025</v>
      </c>
      <c r="E1331" s="91" t="s">
        <v>14837</v>
      </c>
      <c r="F1331" s="92" t="s">
        <v>9026</v>
      </c>
      <c r="G1331" s="93" t="s">
        <v>9027</v>
      </c>
    </row>
    <row r="1332" spans="1:7" x14ac:dyDescent="0.35">
      <c r="A1332" s="88" t="s">
        <v>4656</v>
      </c>
      <c r="B1332" s="89"/>
      <c r="C1332" s="90" t="s">
        <v>9015</v>
      </c>
      <c r="D1332" s="88" t="s">
        <v>9028</v>
      </c>
      <c r="E1332" s="91" t="s">
        <v>14838</v>
      </c>
      <c r="F1332" s="92" t="s">
        <v>9029</v>
      </c>
      <c r="G1332" s="93" t="s">
        <v>9030</v>
      </c>
    </row>
    <row r="1333" spans="1:7" x14ac:dyDescent="0.35">
      <c r="A1333" s="88" t="s">
        <v>4661</v>
      </c>
      <c r="B1333" s="89"/>
      <c r="C1333" s="90" t="s">
        <v>9031</v>
      </c>
      <c r="D1333" s="88" t="s">
        <v>9032</v>
      </c>
      <c r="E1333" s="91" t="s">
        <v>14839</v>
      </c>
      <c r="F1333" s="92" t="s">
        <v>9033</v>
      </c>
      <c r="G1333" s="93" t="s">
        <v>9034</v>
      </c>
    </row>
    <row r="1334" spans="1:7" x14ac:dyDescent="0.35">
      <c r="A1334" s="88" t="s">
        <v>4701</v>
      </c>
      <c r="B1334" s="89"/>
      <c r="C1334" s="90" t="s">
        <v>9035</v>
      </c>
      <c r="D1334" s="88" t="s">
        <v>9036</v>
      </c>
      <c r="E1334" s="91" t="s">
        <v>14840</v>
      </c>
      <c r="F1334" s="92" t="s">
        <v>9037</v>
      </c>
      <c r="G1334" s="93" t="s">
        <v>9038</v>
      </c>
    </row>
    <row r="1335" spans="1:7" x14ac:dyDescent="0.35">
      <c r="A1335" s="88" t="s">
        <v>4701</v>
      </c>
      <c r="B1335" s="89"/>
      <c r="C1335" s="90" t="s">
        <v>9035</v>
      </c>
      <c r="D1335" s="88" t="s">
        <v>9039</v>
      </c>
      <c r="E1335" s="91" t="s">
        <v>14841</v>
      </c>
      <c r="F1335" s="92" t="s">
        <v>9040</v>
      </c>
      <c r="G1335" s="93" t="s">
        <v>9041</v>
      </c>
    </row>
    <row r="1336" spans="1:7" x14ac:dyDescent="0.35">
      <c r="A1336" s="88" t="s">
        <v>4706</v>
      </c>
      <c r="B1336" s="89"/>
      <c r="C1336" s="90" t="s">
        <v>9042</v>
      </c>
      <c r="D1336" s="88" t="s">
        <v>9043</v>
      </c>
      <c r="E1336" s="91" t="s">
        <v>14842</v>
      </c>
      <c r="F1336" s="92" t="s">
        <v>9044</v>
      </c>
      <c r="G1336" s="93" t="s">
        <v>9045</v>
      </c>
    </row>
    <row r="1337" spans="1:7" x14ac:dyDescent="0.35">
      <c r="A1337" s="88" t="s">
        <v>4706</v>
      </c>
      <c r="B1337" s="89"/>
      <c r="C1337" s="90" t="s">
        <v>9042</v>
      </c>
      <c r="D1337" s="88" t="s">
        <v>9046</v>
      </c>
      <c r="E1337" s="91" t="s">
        <v>14843</v>
      </c>
      <c r="F1337" s="92" t="s">
        <v>9047</v>
      </c>
      <c r="G1337" s="93" t="s">
        <v>9048</v>
      </c>
    </row>
    <row r="1338" spans="1:7" x14ac:dyDescent="0.35">
      <c r="A1338" s="88" t="s">
        <v>4706</v>
      </c>
      <c r="B1338" s="89"/>
      <c r="C1338" s="90" t="s">
        <v>9042</v>
      </c>
      <c r="D1338" s="88" t="s">
        <v>9049</v>
      </c>
      <c r="E1338" s="91" t="s">
        <v>14844</v>
      </c>
      <c r="F1338" s="92" t="s">
        <v>9050</v>
      </c>
      <c r="G1338" s="93" t="s">
        <v>9051</v>
      </c>
    </row>
    <row r="1339" spans="1:7" x14ac:dyDescent="0.35">
      <c r="A1339" s="88" t="s">
        <v>4706</v>
      </c>
      <c r="B1339" s="89"/>
      <c r="C1339" s="90" t="s">
        <v>9042</v>
      </c>
      <c r="D1339" s="88" t="s">
        <v>9052</v>
      </c>
      <c r="E1339" s="91" t="s">
        <v>14845</v>
      </c>
      <c r="F1339" s="92" t="s">
        <v>9053</v>
      </c>
      <c r="G1339" s="93" t="s">
        <v>9054</v>
      </c>
    </row>
    <row r="1340" spans="1:7" x14ac:dyDescent="0.35">
      <c r="A1340" s="88" t="s">
        <v>4719</v>
      </c>
      <c r="B1340" s="89"/>
      <c r="C1340" s="90" t="s">
        <v>9055</v>
      </c>
      <c r="D1340" s="88" t="s">
        <v>9056</v>
      </c>
      <c r="E1340" s="91" t="s">
        <v>14846</v>
      </c>
      <c r="F1340" s="92" t="s">
        <v>9057</v>
      </c>
      <c r="G1340" s="93" t="s">
        <v>9058</v>
      </c>
    </row>
    <row r="1341" spans="1:7" x14ac:dyDescent="0.35">
      <c r="A1341" s="88" t="s">
        <v>4724</v>
      </c>
      <c r="B1341" s="89"/>
      <c r="C1341" s="90" t="s">
        <v>9059</v>
      </c>
      <c r="D1341" s="88" t="s">
        <v>9060</v>
      </c>
      <c r="E1341" s="91" t="s">
        <v>14847</v>
      </c>
      <c r="F1341" s="92" t="s">
        <v>9061</v>
      </c>
      <c r="G1341" s="93" t="s">
        <v>9062</v>
      </c>
    </row>
    <row r="1342" spans="1:7" x14ac:dyDescent="0.35">
      <c r="A1342" s="88" t="s">
        <v>4724</v>
      </c>
      <c r="B1342" s="89"/>
      <c r="C1342" s="90" t="s">
        <v>9059</v>
      </c>
      <c r="D1342" s="88" t="s">
        <v>9063</v>
      </c>
      <c r="E1342" s="91" t="s">
        <v>14848</v>
      </c>
      <c r="F1342" s="92" t="s">
        <v>9064</v>
      </c>
      <c r="G1342" s="93" t="s">
        <v>9065</v>
      </c>
    </row>
    <row r="1343" spans="1:7" x14ac:dyDescent="0.35">
      <c r="A1343" s="88" t="s">
        <v>4729</v>
      </c>
      <c r="B1343" s="89"/>
      <c r="C1343" s="90" t="s">
        <v>9066</v>
      </c>
      <c r="D1343" s="88" t="s">
        <v>9067</v>
      </c>
      <c r="E1343" s="91" t="s">
        <v>14849</v>
      </c>
      <c r="F1343" s="92" t="s">
        <v>9068</v>
      </c>
      <c r="G1343" s="93" t="s">
        <v>9069</v>
      </c>
    </row>
    <row r="1344" spans="1:7" x14ac:dyDescent="0.35">
      <c r="A1344" s="88" t="s">
        <v>4738</v>
      </c>
      <c r="B1344" s="89"/>
      <c r="C1344" s="90" t="s">
        <v>9070</v>
      </c>
      <c r="D1344" s="88" t="s">
        <v>9071</v>
      </c>
      <c r="E1344" s="91" t="s">
        <v>14850</v>
      </c>
      <c r="F1344" s="92" t="s">
        <v>9072</v>
      </c>
      <c r="G1344" s="93" t="s">
        <v>9073</v>
      </c>
    </row>
    <row r="1345" spans="1:7" x14ac:dyDescent="0.35">
      <c r="A1345" s="88" t="s">
        <v>4738</v>
      </c>
      <c r="B1345" s="89"/>
      <c r="C1345" s="90" t="s">
        <v>9070</v>
      </c>
      <c r="D1345" s="88" t="s">
        <v>9074</v>
      </c>
      <c r="E1345" s="91" t="s">
        <v>14851</v>
      </c>
      <c r="F1345" s="92" t="s">
        <v>9075</v>
      </c>
      <c r="G1345" s="93" t="s">
        <v>9076</v>
      </c>
    </row>
    <row r="1346" spans="1:7" x14ac:dyDescent="0.35">
      <c r="A1346" s="88" t="s">
        <v>4738</v>
      </c>
      <c r="B1346" s="89"/>
      <c r="C1346" s="90" t="s">
        <v>9070</v>
      </c>
      <c r="D1346" s="88" t="s">
        <v>9077</v>
      </c>
      <c r="E1346" s="91" t="s">
        <v>14852</v>
      </c>
      <c r="F1346" s="92" t="s">
        <v>9078</v>
      </c>
      <c r="G1346" s="93" t="s">
        <v>9079</v>
      </c>
    </row>
    <row r="1347" spans="1:7" x14ac:dyDescent="0.35">
      <c r="A1347" s="88" t="s">
        <v>4746</v>
      </c>
      <c r="B1347" s="89"/>
      <c r="C1347" s="90" t="s">
        <v>9080</v>
      </c>
      <c r="D1347" s="88" t="s">
        <v>9081</v>
      </c>
      <c r="E1347" s="91" t="s">
        <v>14853</v>
      </c>
      <c r="F1347" s="92" t="s">
        <v>9082</v>
      </c>
      <c r="G1347" s="93" t="s">
        <v>9083</v>
      </c>
    </row>
    <row r="1348" spans="1:7" x14ac:dyDescent="0.35">
      <c r="A1348" s="88" t="s">
        <v>4746</v>
      </c>
      <c r="B1348" s="89"/>
      <c r="C1348" s="90" t="s">
        <v>9080</v>
      </c>
      <c r="D1348" s="88" t="s">
        <v>9084</v>
      </c>
      <c r="E1348" s="91" t="s">
        <v>14854</v>
      </c>
      <c r="F1348" s="92" t="s">
        <v>9085</v>
      </c>
      <c r="G1348" s="93" t="s">
        <v>9086</v>
      </c>
    </row>
    <row r="1349" spans="1:7" x14ac:dyDescent="0.35">
      <c r="A1349" s="88" t="s">
        <v>4751</v>
      </c>
      <c r="B1349" s="89"/>
      <c r="C1349" s="90" t="s">
        <v>9087</v>
      </c>
      <c r="D1349" s="88" t="s">
        <v>9088</v>
      </c>
      <c r="E1349" s="91" t="s">
        <v>14855</v>
      </c>
      <c r="F1349" s="92" t="s">
        <v>9089</v>
      </c>
      <c r="G1349" s="93" t="s">
        <v>9090</v>
      </c>
    </row>
    <row r="1350" spans="1:7" x14ac:dyDescent="0.35">
      <c r="A1350" s="88" t="s">
        <v>4751</v>
      </c>
      <c r="B1350" s="89"/>
      <c r="C1350" s="90" t="s">
        <v>9087</v>
      </c>
      <c r="D1350" s="88" t="s">
        <v>9091</v>
      </c>
      <c r="E1350" s="91" t="s">
        <v>14856</v>
      </c>
      <c r="F1350" s="92" t="s">
        <v>9092</v>
      </c>
      <c r="G1350" s="93" t="s">
        <v>9093</v>
      </c>
    </row>
    <row r="1351" spans="1:7" x14ac:dyDescent="0.35">
      <c r="A1351" s="88" t="s">
        <v>4756</v>
      </c>
      <c r="B1351" s="89"/>
      <c r="C1351" s="90" t="s">
        <v>9094</v>
      </c>
      <c r="D1351" s="88" t="s">
        <v>9095</v>
      </c>
      <c r="E1351" s="91" t="s">
        <v>14857</v>
      </c>
      <c r="F1351" s="92" t="s">
        <v>9096</v>
      </c>
      <c r="G1351" s="93" t="s">
        <v>9097</v>
      </c>
    </row>
    <row r="1352" spans="1:7" x14ac:dyDescent="0.35">
      <c r="A1352" s="88" t="s">
        <v>4768</v>
      </c>
      <c r="B1352" s="89"/>
      <c r="C1352" s="90" t="s">
        <v>9098</v>
      </c>
      <c r="D1352" s="88" t="s">
        <v>9099</v>
      </c>
      <c r="E1352" s="91" t="s">
        <v>14858</v>
      </c>
      <c r="F1352" s="92" t="s">
        <v>9100</v>
      </c>
      <c r="G1352" s="93" t="s">
        <v>9101</v>
      </c>
    </row>
    <row r="1353" spans="1:7" x14ac:dyDescent="0.35">
      <c r="A1353" s="88" t="s">
        <v>4773</v>
      </c>
      <c r="B1353" s="89"/>
      <c r="C1353" s="90" t="s">
        <v>9102</v>
      </c>
      <c r="D1353" s="88" t="s">
        <v>9103</v>
      </c>
      <c r="E1353" s="91" t="s">
        <v>14859</v>
      </c>
      <c r="F1353" s="92" t="s">
        <v>9104</v>
      </c>
      <c r="G1353" s="93" t="s">
        <v>9105</v>
      </c>
    </row>
    <row r="1354" spans="1:7" x14ac:dyDescent="0.35">
      <c r="A1354" s="88" t="s">
        <v>4773</v>
      </c>
      <c r="B1354" s="89"/>
      <c r="C1354" s="90" t="s">
        <v>9102</v>
      </c>
      <c r="D1354" s="88" t="s">
        <v>9106</v>
      </c>
      <c r="E1354" s="91" t="s">
        <v>14860</v>
      </c>
      <c r="F1354" s="92" t="s">
        <v>9107</v>
      </c>
      <c r="G1354" s="93" t="s">
        <v>9108</v>
      </c>
    </row>
    <row r="1355" spans="1:7" x14ac:dyDescent="0.35">
      <c r="A1355" s="88" t="s">
        <v>4778</v>
      </c>
      <c r="B1355" s="89"/>
      <c r="C1355" s="90" t="s">
        <v>9109</v>
      </c>
      <c r="D1355" s="88" t="s">
        <v>9110</v>
      </c>
      <c r="E1355" s="91" t="s">
        <v>14861</v>
      </c>
      <c r="F1355" s="92" t="s">
        <v>9111</v>
      </c>
      <c r="G1355" s="93" t="s">
        <v>9112</v>
      </c>
    </row>
    <row r="1356" spans="1:7" x14ac:dyDescent="0.35">
      <c r="A1356" s="88" t="s">
        <v>4790</v>
      </c>
      <c r="B1356" s="89"/>
      <c r="C1356" s="90" t="s">
        <v>9113</v>
      </c>
      <c r="D1356" s="88" t="s">
        <v>9114</v>
      </c>
      <c r="E1356" s="91" t="s">
        <v>14862</v>
      </c>
      <c r="F1356" s="92" t="s">
        <v>9115</v>
      </c>
      <c r="G1356" s="93" t="s">
        <v>9116</v>
      </c>
    </row>
    <row r="1357" spans="1:7" x14ac:dyDescent="0.35">
      <c r="A1357" s="88" t="s">
        <v>4790</v>
      </c>
      <c r="B1357" s="89"/>
      <c r="C1357" s="90" t="s">
        <v>9113</v>
      </c>
      <c r="D1357" s="88" t="s">
        <v>9117</v>
      </c>
      <c r="E1357" s="91" t="s">
        <v>14863</v>
      </c>
      <c r="F1357" s="92" t="s">
        <v>9118</v>
      </c>
      <c r="G1357" s="93" t="s">
        <v>9119</v>
      </c>
    </row>
    <row r="1358" spans="1:7" x14ac:dyDescent="0.35">
      <c r="A1358" s="88" t="s">
        <v>4795</v>
      </c>
      <c r="B1358" s="89"/>
      <c r="C1358" s="90" t="s">
        <v>9120</v>
      </c>
      <c r="D1358" s="88" t="s">
        <v>9121</v>
      </c>
      <c r="E1358" s="91" t="s">
        <v>14864</v>
      </c>
      <c r="F1358" s="92" t="s">
        <v>9122</v>
      </c>
      <c r="G1358" s="93" t="s">
        <v>9123</v>
      </c>
    </row>
    <row r="1359" spans="1:7" x14ac:dyDescent="0.35">
      <c r="A1359" s="88" t="s">
        <v>4800</v>
      </c>
      <c r="B1359" s="89"/>
      <c r="C1359" s="90" t="s">
        <v>9124</v>
      </c>
      <c r="D1359" s="88" t="s">
        <v>9125</v>
      </c>
      <c r="E1359" s="91" t="s">
        <v>14865</v>
      </c>
      <c r="F1359" s="92" t="s">
        <v>9126</v>
      </c>
      <c r="G1359" s="93" t="s">
        <v>9127</v>
      </c>
    </row>
    <row r="1360" spans="1:7" x14ac:dyDescent="0.35">
      <c r="A1360" s="88" t="s">
        <v>4800</v>
      </c>
      <c r="B1360" s="89"/>
      <c r="C1360" s="90" t="s">
        <v>9124</v>
      </c>
      <c r="D1360" s="88" t="s">
        <v>9128</v>
      </c>
      <c r="E1360" s="91" t="s">
        <v>14866</v>
      </c>
      <c r="F1360" s="92" t="s">
        <v>9129</v>
      </c>
      <c r="G1360" s="93" t="s">
        <v>9130</v>
      </c>
    </row>
    <row r="1361" spans="1:7" x14ac:dyDescent="0.35">
      <c r="A1361" s="88" t="s">
        <v>4800</v>
      </c>
      <c r="B1361" s="89"/>
      <c r="C1361" s="90" t="s">
        <v>9124</v>
      </c>
      <c r="D1361" s="88" t="s">
        <v>9131</v>
      </c>
      <c r="E1361" s="91" t="s">
        <v>14867</v>
      </c>
      <c r="F1361" s="92" t="s">
        <v>9132</v>
      </c>
      <c r="G1361" s="93" t="s">
        <v>9133</v>
      </c>
    </row>
    <row r="1362" spans="1:7" x14ac:dyDescent="0.35">
      <c r="A1362" s="88" t="s">
        <v>4805</v>
      </c>
      <c r="B1362" s="89"/>
      <c r="C1362" s="90" t="s">
        <v>9134</v>
      </c>
      <c r="D1362" s="88" t="s">
        <v>9135</v>
      </c>
      <c r="E1362" s="91" t="s">
        <v>14868</v>
      </c>
      <c r="F1362" s="92" t="s">
        <v>9136</v>
      </c>
      <c r="G1362" s="93" t="s">
        <v>9137</v>
      </c>
    </row>
    <row r="1363" spans="1:7" x14ac:dyDescent="0.35">
      <c r="A1363" s="88" t="s">
        <v>4805</v>
      </c>
      <c r="B1363" s="89"/>
      <c r="C1363" s="90" t="s">
        <v>9134</v>
      </c>
      <c r="D1363" s="88" t="s">
        <v>6134</v>
      </c>
      <c r="E1363" s="91" t="s">
        <v>13994</v>
      </c>
      <c r="F1363" s="92" t="s">
        <v>6135</v>
      </c>
      <c r="G1363" s="93" t="s">
        <v>6136</v>
      </c>
    </row>
    <row r="1364" spans="1:7" x14ac:dyDescent="0.35">
      <c r="A1364" s="88" t="s">
        <v>4805</v>
      </c>
      <c r="B1364" s="89"/>
      <c r="C1364" s="90" t="s">
        <v>9134</v>
      </c>
      <c r="D1364" s="88" t="s">
        <v>6137</v>
      </c>
      <c r="E1364" s="91" t="s">
        <v>13995</v>
      </c>
      <c r="F1364" s="92" t="s">
        <v>6138</v>
      </c>
      <c r="G1364" s="93" t="s">
        <v>6139</v>
      </c>
    </row>
    <row r="1365" spans="1:7" x14ac:dyDescent="0.35">
      <c r="A1365" s="88" t="s">
        <v>4805</v>
      </c>
      <c r="B1365" s="89"/>
      <c r="C1365" s="90" t="s">
        <v>9134</v>
      </c>
      <c r="D1365" s="88" t="s">
        <v>9138</v>
      </c>
      <c r="E1365" s="91" t="s">
        <v>14869</v>
      </c>
      <c r="F1365" s="92" t="s">
        <v>9139</v>
      </c>
      <c r="G1365" s="93" t="s">
        <v>9140</v>
      </c>
    </row>
    <row r="1366" spans="1:7" x14ac:dyDescent="0.35">
      <c r="A1366" s="88" t="s">
        <v>4810</v>
      </c>
      <c r="B1366" s="89"/>
      <c r="C1366" s="90" t="s">
        <v>9141</v>
      </c>
      <c r="D1366" s="88" t="s">
        <v>9142</v>
      </c>
      <c r="E1366" s="91" t="s">
        <v>14870</v>
      </c>
      <c r="F1366" s="92" t="s">
        <v>9143</v>
      </c>
      <c r="G1366" s="93" t="s">
        <v>9144</v>
      </c>
    </row>
    <row r="1367" spans="1:7" x14ac:dyDescent="0.35">
      <c r="A1367" s="88" t="s">
        <v>4818</v>
      </c>
      <c r="B1367" s="89"/>
      <c r="C1367" s="90" t="s">
        <v>9145</v>
      </c>
      <c r="D1367" s="88" t="s">
        <v>9146</v>
      </c>
      <c r="E1367" s="91" t="s">
        <v>14871</v>
      </c>
      <c r="F1367" s="92" t="s">
        <v>9147</v>
      </c>
      <c r="G1367" s="93" t="s">
        <v>9148</v>
      </c>
    </row>
    <row r="1368" spans="1:7" x14ac:dyDescent="0.35">
      <c r="A1368" s="88" t="s">
        <v>4841</v>
      </c>
      <c r="B1368" s="89"/>
      <c r="C1368" s="90" t="s">
        <v>9149</v>
      </c>
      <c r="D1368" s="88" t="s">
        <v>9150</v>
      </c>
      <c r="E1368" s="91" t="s">
        <v>14872</v>
      </c>
      <c r="F1368" s="92" t="s">
        <v>9151</v>
      </c>
      <c r="G1368" s="93" t="s">
        <v>7292</v>
      </c>
    </row>
    <row r="1369" spans="1:7" x14ac:dyDescent="0.35">
      <c r="A1369" s="88" t="s">
        <v>4841</v>
      </c>
      <c r="B1369" s="89"/>
      <c r="C1369" s="90" t="s">
        <v>9149</v>
      </c>
      <c r="D1369" s="88" t="s">
        <v>9152</v>
      </c>
      <c r="E1369" s="91" t="s">
        <v>14873</v>
      </c>
      <c r="F1369" s="92" t="s">
        <v>9153</v>
      </c>
      <c r="G1369" s="93" t="s">
        <v>7290</v>
      </c>
    </row>
    <row r="1370" spans="1:7" x14ac:dyDescent="0.35">
      <c r="A1370" s="88" t="s">
        <v>4841</v>
      </c>
      <c r="B1370" s="89"/>
      <c r="C1370" s="90" t="s">
        <v>9149</v>
      </c>
      <c r="D1370" s="88" t="s">
        <v>9154</v>
      </c>
      <c r="E1370" s="91" t="s">
        <v>14874</v>
      </c>
      <c r="F1370" s="92" t="s">
        <v>9151</v>
      </c>
      <c r="G1370" s="93" t="s">
        <v>8941</v>
      </c>
    </row>
    <row r="1371" spans="1:7" x14ac:dyDescent="0.35">
      <c r="A1371" s="88" t="s">
        <v>4841</v>
      </c>
      <c r="B1371" s="89"/>
      <c r="C1371" s="90" t="s">
        <v>9149</v>
      </c>
      <c r="D1371" s="88" t="s">
        <v>9155</v>
      </c>
      <c r="E1371" s="91" t="s">
        <v>14875</v>
      </c>
      <c r="F1371" s="92" t="s">
        <v>9156</v>
      </c>
      <c r="G1371" s="93" t="s">
        <v>7292</v>
      </c>
    </row>
    <row r="1372" spans="1:7" x14ac:dyDescent="0.35">
      <c r="A1372" s="88" t="s">
        <v>4841</v>
      </c>
      <c r="B1372" s="89"/>
      <c r="C1372" s="90" t="s">
        <v>9149</v>
      </c>
      <c r="D1372" s="88" t="s">
        <v>9157</v>
      </c>
      <c r="E1372" s="91" t="s">
        <v>14876</v>
      </c>
      <c r="F1372" s="92" t="s">
        <v>9151</v>
      </c>
      <c r="G1372" s="93" t="s">
        <v>7290</v>
      </c>
    </row>
    <row r="1373" spans="1:7" x14ac:dyDescent="0.35">
      <c r="A1373" s="88" t="s">
        <v>4844</v>
      </c>
      <c r="B1373" s="89"/>
      <c r="C1373" s="90" t="s">
        <v>9158</v>
      </c>
      <c r="D1373" s="88" t="s">
        <v>9159</v>
      </c>
      <c r="E1373" s="91" t="s">
        <v>14877</v>
      </c>
      <c r="F1373" s="92" t="s">
        <v>9160</v>
      </c>
      <c r="G1373" s="93" t="s">
        <v>9161</v>
      </c>
    </row>
    <row r="1374" spans="1:7" x14ac:dyDescent="0.35">
      <c r="A1374" s="88" t="s">
        <v>4849</v>
      </c>
      <c r="B1374" s="89"/>
      <c r="C1374" s="90" t="s">
        <v>9162</v>
      </c>
      <c r="D1374" s="88" t="s">
        <v>9163</v>
      </c>
      <c r="E1374" s="91" t="s">
        <v>14878</v>
      </c>
      <c r="F1374" s="92" t="s">
        <v>9164</v>
      </c>
      <c r="G1374" s="93" t="s">
        <v>9165</v>
      </c>
    </row>
    <row r="1375" spans="1:7" x14ac:dyDescent="0.35">
      <c r="A1375" s="88" t="s">
        <v>4849</v>
      </c>
      <c r="B1375" s="89"/>
      <c r="C1375" s="90" t="s">
        <v>9162</v>
      </c>
      <c r="D1375" s="88" t="s">
        <v>9166</v>
      </c>
      <c r="E1375" s="91" t="s">
        <v>14879</v>
      </c>
      <c r="F1375" s="92" t="s">
        <v>9167</v>
      </c>
      <c r="G1375" s="93" t="s">
        <v>9168</v>
      </c>
    </row>
    <row r="1376" spans="1:7" x14ac:dyDescent="0.35">
      <c r="A1376" s="88" t="s">
        <v>4854</v>
      </c>
      <c r="B1376" s="89"/>
      <c r="C1376" s="90" t="s">
        <v>9169</v>
      </c>
      <c r="D1376" s="88" t="s">
        <v>9170</v>
      </c>
      <c r="E1376" s="91" t="s">
        <v>14880</v>
      </c>
      <c r="F1376" s="92" t="s">
        <v>9171</v>
      </c>
      <c r="G1376" s="93" t="s">
        <v>9172</v>
      </c>
    </row>
    <row r="1377" spans="1:7" x14ac:dyDescent="0.35">
      <c r="A1377" s="88" t="s">
        <v>4859</v>
      </c>
      <c r="B1377" s="89"/>
      <c r="C1377" s="90" t="s">
        <v>9173</v>
      </c>
      <c r="D1377" s="88" t="s">
        <v>9174</v>
      </c>
      <c r="E1377" s="91" t="s">
        <v>14881</v>
      </c>
      <c r="F1377" s="92" t="s">
        <v>9175</v>
      </c>
      <c r="G1377" s="93" t="s">
        <v>9176</v>
      </c>
    </row>
    <row r="1378" spans="1:7" x14ac:dyDescent="0.35">
      <c r="A1378" s="88" t="s">
        <v>4864</v>
      </c>
      <c r="B1378" s="89"/>
      <c r="C1378" s="90" t="s">
        <v>9177</v>
      </c>
      <c r="D1378" s="88" t="s">
        <v>9178</v>
      </c>
      <c r="E1378" s="91" t="s">
        <v>14882</v>
      </c>
      <c r="F1378" s="92" t="s">
        <v>9179</v>
      </c>
      <c r="G1378" s="93" t="s">
        <v>9180</v>
      </c>
    </row>
    <row r="1379" spans="1:7" x14ac:dyDescent="0.35">
      <c r="A1379" s="88" t="s">
        <v>4873</v>
      </c>
      <c r="B1379" s="89"/>
      <c r="C1379" s="90" t="s">
        <v>9181</v>
      </c>
      <c r="D1379" s="88" t="s">
        <v>9182</v>
      </c>
      <c r="E1379" s="91" t="s">
        <v>14883</v>
      </c>
      <c r="F1379" s="92" t="s">
        <v>9183</v>
      </c>
      <c r="G1379" s="93" t="s">
        <v>9184</v>
      </c>
    </row>
    <row r="1380" spans="1:7" x14ac:dyDescent="0.35">
      <c r="A1380" s="88" t="s">
        <v>4873</v>
      </c>
      <c r="B1380" s="89"/>
      <c r="C1380" s="90" t="s">
        <v>9181</v>
      </c>
      <c r="D1380" s="88" t="s">
        <v>9185</v>
      </c>
      <c r="E1380" s="91" t="s">
        <v>14884</v>
      </c>
      <c r="F1380" s="92" t="s">
        <v>9186</v>
      </c>
      <c r="G1380" s="93" t="s">
        <v>9187</v>
      </c>
    </row>
    <row r="1381" spans="1:7" x14ac:dyDescent="0.35">
      <c r="A1381" s="88" t="s">
        <v>4877</v>
      </c>
      <c r="B1381" s="89"/>
      <c r="C1381" s="90" t="s">
        <v>9188</v>
      </c>
      <c r="D1381" s="88" t="s">
        <v>9189</v>
      </c>
      <c r="E1381" s="91" t="s">
        <v>14885</v>
      </c>
      <c r="F1381" s="92" t="s">
        <v>9190</v>
      </c>
      <c r="G1381" s="93" t="s">
        <v>9191</v>
      </c>
    </row>
    <row r="1382" spans="1:7" x14ac:dyDescent="0.35">
      <c r="A1382" s="88" t="s">
        <v>4882</v>
      </c>
      <c r="B1382" s="89"/>
      <c r="C1382" s="90" t="s">
        <v>9192</v>
      </c>
      <c r="D1382" s="88" t="s">
        <v>9193</v>
      </c>
      <c r="E1382" s="91" t="s">
        <v>14886</v>
      </c>
      <c r="F1382" s="92" t="s">
        <v>9194</v>
      </c>
      <c r="G1382" s="93" t="s">
        <v>9195</v>
      </c>
    </row>
    <row r="1383" spans="1:7" x14ac:dyDescent="0.35">
      <c r="C1383" s="90" t="s">
        <v>9192</v>
      </c>
      <c r="D1383" s="88" t="s">
        <v>9196</v>
      </c>
      <c r="E1383" s="91" t="s">
        <v>14887</v>
      </c>
      <c r="F1383" s="92" t="s">
        <v>9197</v>
      </c>
      <c r="G1383" s="93" t="s">
        <v>9198</v>
      </c>
    </row>
  </sheetData>
  <hyperlinks>
    <hyperlink ref="A4" r:id="rId1" display="https://enzyme.expasy.org/EC/2.7.7.27" xr:uid="{CB8DE6DC-D487-427F-B32A-91ED49A71D2E}"/>
    <hyperlink ref="A5" r:id="rId2" display="https://enzyme.expasy.org/EC/5.4.4.2" xr:uid="{F515F551-918C-4AE0-BBBC-C48E1789286A}"/>
    <hyperlink ref="A6" r:id="rId3" display="https://enzyme.expasy.org/EC/2.2.1.9" xr:uid="{BD94DAE9-35BF-407E-9CBE-B4BEC675BE66}"/>
    <hyperlink ref="A7" r:id="rId4" display="https://enzyme.expasy.org/EC/4.2.99.20" xr:uid="{8B50F64A-0F81-4EE2-8E57-3E6ED0A67953}"/>
    <hyperlink ref="A8" r:id="rId5" display="https://enzyme.expasy.org/EC/4.1.3.36" xr:uid="{E21A1045-8A29-4ABA-87BC-C9F343D0A20E}"/>
    <hyperlink ref="A11" r:id="rId6" display="https://enzyme.expasy.org/EC/4.2.1.113" xr:uid="{1C8A5240-A49D-405B-B610-70EBA210CDCC}"/>
    <hyperlink ref="A12" r:id="rId7" display="https://enzyme.expasy.org/EC/7.1.1.7" xr:uid="{99914EF0-2FB3-409D-A3B2-5209E386BBC6}"/>
    <hyperlink ref="A15" r:id="rId8" display="https://enzyme.expasy.org/EC/4.4.1.21" xr:uid="{FF5EEC73-1BEC-4F20-A9E9-A1C1EC989DC1}"/>
    <hyperlink ref="A16" r:id="rId9" display="https://enzyme.expasy.org/EC/4.1.1.49" xr:uid="{DA698FFC-4868-4358-BF60-6D8B78E3B9D6}"/>
    <hyperlink ref="A17" r:id="rId10" display="https://enzyme.expasy.org/EC/2.5.1.6" xr:uid="{EFF5CB5B-BEE9-4476-9D1B-626E13E3A47F}"/>
    <hyperlink ref="A19" r:id="rId11" display="https://enzyme.expasy.org/EC/6.3.5.4" xr:uid="{FFDBF8AC-E777-4286-ACAA-F20B107499FD}"/>
    <hyperlink ref="A22" r:id="rId12" display="https://enzyme.expasy.org/EC/4.2.3.130" xr:uid="{5D0BD894-E1E4-4E6C-8BEA-897D50C397BC}"/>
    <hyperlink ref="A23" r:id="rId13" display="https://enzyme.expasy.org/EC/2.1.1.61" xr:uid="{3D8DFEC6-1730-4CD9-A9EF-213FA670B8C7}"/>
    <hyperlink ref="A24" r:id="rId14" display="https://enzyme.expasy.org/EC/6.1.1.4" xr:uid="{CEB2ACFA-57E3-4BE9-A868-A4908BBFBBA9}"/>
    <hyperlink ref="A25" r:id="rId15" display="https://enzyme.expasy.org/EC/3.2.1.22" xr:uid="{BAD094E1-3E39-4368-8CB3-E06013145D8F}"/>
    <hyperlink ref="A43" r:id="rId16" display="https://enzyme.expasy.org/EC/6.2.1.14" xr:uid="{2AB17A55-441C-4F80-AE3B-517B360B71E4}"/>
    <hyperlink ref="A44" r:id="rId17" display="https://enzyme.expasy.org/EC/2.6.1.62" xr:uid="{2607D0FB-1E5B-4516-85D7-54249A86B288}"/>
    <hyperlink ref="A45" r:id="rId18" display="https://enzyme.expasy.org/EC/2.3.1.47" xr:uid="{F2127291-880B-4321-96A7-202A532949A0}"/>
    <hyperlink ref="A47" r:id="rId19" display="https://enzyme.expasy.org/EC/6.3.3.3" xr:uid="{B7922516-31E8-45CA-BA00-3803B2F324A6}"/>
    <hyperlink ref="A50" r:id="rId20" display="https://enzyme.expasy.org/EC/2.8.1.6" xr:uid="{4C42BA19-9AE1-468E-9838-92984BD3ED80}"/>
    <hyperlink ref="A51" r:id="rId21" display="https://enzyme.expasy.org/EC/3.2.1.172" xr:uid="{41931FBD-2B3D-4073-8BB6-ADBF02AFA89C}"/>
    <hyperlink ref="A52" r:id="rId22" display="https://enzyme.expasy.org/EC/2.5.1.47" xr:uid="{49A8F449-1F16-4015-A1DF-63B64FF42BD4}"/>
    <hyperlink ref="A56" r:id="rId23" display="https://enzyme.expasy.org/EC/3.2.1.41" xr:uid="{5510F2B8-5BFB-4C5A-85F9-0B14C1BF57AE}"/>
    <hyperlink ref="A57" r:id="rId24" display="https://enzyme.expasy.org/EC/2.1.1.33" xr:uid="{BA67B0B5-A6F9-4BBD-B193-9C50172D7D93}"/>
    <hyperlink ref="A58" r:id="rId25" display="https://enzyme.expasy.org/EC/6.3.2.8" xr:uid="{29B5F6C2-37B5-4C5A-9BB5-21284FA0F2FE}"/>
    <hyperlink ref="A59" r:id="rId26" display="https://enzyme.expasy.org/EC/6.2.1.1" xr:uid="{E8EB0D57-9A20-41D9-862D-B1273EDEFE71}"/>
    <hyperlink ref="A65" r:id="rId27" display="https://enzyme.expasy.org/EC/6.1.1.1" xr:uid="{6D36AAC1-A9E8-4DDF-A00D-F7F3C4E2EBF1}"/>
    <hyperlink ref="A66" r:id="rId28" display="https://enzyme.expasy.org/EC/2.7.7.65" xr:uid="{543B1ED5-307D-4141-A217-34BE42B5CD86}"/>
    <hyperlink ref="A67" r:id="rId29" display="https://enzyme.expasy.org/EC/3.1.3.15" xr:uid="{185E116F-27F9-44FF-B7CD-5ECAAD79FB11}"/>
    <hyperlink ref="A68" r:id="rId30" display="https://enzyme.expasy.org/EC/2.8.1.4" xr:uid="{6334DDF1-B050-45DD-8AD7-EF7142F554F8}"/>
    <hyperlink ref="A70" r:id="rId31" display="https://enzyme.expasy.org/EC/2.7.2.1" xr:uid="{725F41AA-5CE1-4833-BBE2-835F59EA8E06}"/>
    <hyperlink ref="A72" r:id="rId32" display="https://enzyme.expasy.org/EC/6.3.4.5" xr:uid="{9FB63045-759C-4741-B08C-F59C820148CE}"/>
    <hyperlink ref="A73" r:id="rId33" display="https://enzyme.expasy.org/EC/4.3.2.1" xr:uid="{1D94BFCF-DE84-421B-8F2A-B722BCBE64C9}"/>
    <hyperlink ref="A74" r:id="rId34" display="https://enzyme.expasy.org/EC/3.1.3.7" xr:uid="{09C4AB37-B66C-4B63-9A62-3D9CF0E26525}"/>
    <hyperlink ref="A76" r:id="rId35" display="https://enzyme.expasy.org/EC/6.4.1.2" xr:uid="{555F465D-A162-47F3-9362-0D9C83BDCEB5}"/>
    <hyperlink ref="A77" r:id="rId36" display="https://enzyme.expasy.org/EC/2.7.1.11" xr:uid="{04F9311B-1CE4-4C9A-923D-3C9F65C368B5}"/>
    <hyperlink ref="A87" r:id="rId37" display="https://enzyme.expasy.org/EC/2.7.1.40" xr:uid="{AB4F69DF-A061-47A0-875B-6929A4FD5A0C}"/>
    <hyperlink ref="A95" r:id="rId38" display="https://enzyme.expasy.org/EC/2.3.3.1" xr:uid="{7984179A-90DF-4F34-BB46-D439D730C9E8}"/>
    <hyperlink ref="A96" r:id="rId39" display="https://enzyme.expasy.org/EC/1.1.1.37" xr:uid="{8763411B-EE1C-41BD-87D4-68A3F08C7EAC}"/>
    <hyperlink ref="A98" r:id="rId40" display="https://enzyme.expasy.org/EC/2.7.13.3" xr:uid="{69980C87-54B1-4D4C-8536-30C8B42E9F0F}"/>
    <hyperlink ref="A99" r:id="rId41" display="https://enzyme.expasy.org/EC/2.7.7.7" xr:uid="{C3E40D3F-2076-4BF4-B2B5-602FABEEE5E7}"/>
    <hyperlink ref="A105" r:id="rId42" display="https://enzyme.expasy.org/EC/3.2.2.23" xr:uid="{AC80C2F0-A925-4292-B2DA-A02FEBC28F81}"/>
    <hyperlink ref="A106" r:id="rId43" display="https://enzyme.expasy.org/EC/2.7.1.24" xr:uid="{332C3A8F-37F4-4562-B8F1-4EA5833E2E3A}"/>
    <hyperlink ref="A107" r:id="rId44" display="https://enzyme.expasy.org/EC/4.1.1.50" xr:uid="{3CB9DD94-4258-4F7D-A669-2AE59A030DA5}"/>
    <hyperlink ref="A108" r:id="rId45" display="https://enzyme.expasy.org/EC/6.1.1.3" xr:uid="{3DA06AB2-46EC-4CC0-B8D6-AA1BEDBE44BC}"/>
    <hyperlink ref="A109" r:id="rId46" display="https://enzyme.expasy.org/EC/3.2.1.99" xr:uid="{2D581248-E347-4F5C-8CCC-A92968A3994B}"/>
    <hyperlink ref="A110" r:id="rId47" display="https://enzyme.expasy.org/EC/5.3.1.4" xr:uid="{3CE6A79C-57AE-4075-ACEA-2E05D14CC21D}"/>
    <hyperlink ref="A112" r:id="rId48" display="https://enzyme.expasy.org/EC/2.7.1.16" xr:uid="{5B8F66FF-6656-4973-B449-636AEF0CEF5A}"/>
    <hyperlink ref="A114" r:id="rId49" display="https://enzyme.expasy.org/EC/5.1.3.4" xr:uid="{D79262EB-A364-417C-AFBE-B07708A675E9}"/>
    <hyperlink ref="A115" r:id="rId50" display="https://enzyme.expasy.org/EC/1.1.1.261" xr:uid="{87B45390-C5C3-41FF-9B40-6839B53FC6D0}"/>
    <hyperlink ref="A117" r:id="rId51" display="https://enzyme.expasy.org/EC/3.2.1.55" xr:uid="{E276C329-5563-45EB-9779-1741D24A18BA}"/>
    <hyperlink ref="A118" r:id="rId52" display="https://enzyme.expasy.org/EC/1.1.99.14" xr:uid="{EA31F381-13C2-4F31-A1D5-5F552BA1ADF3}"/>
    <hyperlink ref="A119" r:id="rId53" display="https://enzyme.expasy.org/EC/6.1.1.20" xr:uid="{51DEF88D-2DA4-4968-B104-F8284BE467BD}"/>
    <hyperlink ref="A120" r:id="rId54" display="https://enzyme.expasy.org/EC/6.2.1.3" xr:uid="{23485F76-3D1F-404B-9317-1FA17F36EF32}"/>
    <hyperlink ref="A122" r:id="rId55" display="https://enzyme.expasy.org/EC/4.2.1.17" xr:uid="{CBC06517-E6E9-451F-B16E-CD615D6C07A3}"/>
    <hyperlink ref="A144" r:id="rId56" display="https://enzyme.expasy.org/EC/2.7.2.4" xr:uid="{AB74D94F-1AE2-47D2-8E96-EDF3CDEEEE8C}"/>
    <hyperlink ref="A145" r:id="rId57" display="https://enzyme.expasy.org/EC/5.1.1.3" xr:uid="{19763DDD-BF9D-4A4C-96B8-D7F132FF2ED1}"/>
    <hyperlink ref="A146" r:id="rId58" display="https://enzyme.expasy.org/EC/2.7.7.56" xr:uid="{F8739798-C4EB-41F6-8D81-D77B6BA1539D}"/>
    <hyperlink ref="A147" r:id="rId59" display="https://enzyme.expasy.org/EC/3.6.1.66" xr:uid="{BB1D6F39-F993-4B1D-8210-B0881F4E69CA}"/>
    <hyperlink ref="A151" r:id="rId60" display="https://enzyme.expasy.org/EC/2.2.1.6" xr:uid="{E145BAC4-FB89-4C54-8770-004B2D636EAB}"/>
    <hyperlink ref="A158" r:id="rId61" display="https://enzyme.expasy.org/EC/1.1.1.86" xr:uid="{B38A447A-CC06-4DBE-B938-CA3C58AD3414}"/>
    <hyperlink ref="A164" r:id="rId62" display="https://enzyme.expasy.org/EC/2.3.3.13" xr:uid="{E0FAB0A3-5F30-4FD0-ACB0-2E3730BD4DD8}"/>
    <hyperlink ref="A165" r:id="rId63" display="https://enzyme.expasy.org/EC/1.1.1.85" xr:uid="{1F38B046-E747-4DFA-B93B-A3200AB5B06D}"/>
    <hyperlink ref="A169" r:id="rId64" display="https://enzyme.expasy.org/EC/4.2.1.33" xr:uid="{8C08705C-2FC5-469D-B5A4-23C862423443}"/>
    <hyperlink ref="A172" r:id="rId65" display="https://enzyme.expasy.org/EC/5.2.1.8" xr:uid="{CB8571A7-6FDB-44FD-BCE0-6C50EEACEB6F}"/>
    <hyperlink ref="A173" r:id="rId66" display="https://enzyme.expasy.org/EC/3.4.21.92" xr:uid="{83DF5698-5971-4241-B17D-72295FF8B94D}"/>
    <hyperlink ref="A174" r:id="rId67" display="https://enzyme.expasy.org/EC/3.4.21.53" xr:uid="{EF9BFAFA-05BC-42BB-80AE-3BE280F5662E}"/>
    <hyperlink ref="A175" r:id="rId68" display="https://enzyme.expasy.org/EC/1.2.1.70" xr:uid="{566D61DB-62DF-475E-9D7A-51022836E10D}"/>
    <hyperlink ref="A176" r:id="rId69" display="https://enzyme.expasy.org/EC/2.5.1.61" xr:uid="{13D17A3C-2409-4BF2-9E12-AFFA4EE2CEE7}"/>
    <hyperlink ref="A177" r:id="rId70" display="https://enzyme.expasy.org/EC/4.2.1.75" xr:uid="{5AEA6AD0-79EB-4721-9E42-064194D31F0D}"/>
    <hyperlink ref="A178" r:id="rId71" display="https://enzyme.expasy.org/EC/4.2.1.24" xr:uid="{196537D0-EC51-4CD2-870D-5913B51A333B}"/>
    <hyperlink ref="A179" r:id="rId72" display="https://enzyme.expasy.org/EC/5.4.3.8" xr:uid="{B03E4BFE-9624-4F35-A1AE-50CCB2D21BD2}"/>
    <hyperlink ref="A180" r:id="rId73" display="https://enzyme.expasy.org/EC/6.1.1.9" xr:uid="{AFE23249-86FD-4816-9FBC-12EADAEDB945}"/>
    <hyperlink ref="A181" r:id="rId74" display="https://enzyme.expasy.org/EC/3.4.23.43" xr:uid="{D24F08DF-05E4-40F5-BA6C-AD07B40CBF33}"/>
    <hyperlink ref="A182" r:id="rId75" display="https://enzyme.expasy.org/EC/4.2.1.51" xr:uid="{011CA270-B36F-4A5B-9443-C06791419536}"/>
    <hyperlink ref="A184" r:id="rId76" display="https://enzyme.expasy.org/EC/2.8.1.7" xr:uid="{FBA774AA-FA30-49E1-A101-A519D2F7480E}"/>
    <hyperlink ref="A187" r:id="rId77" display="https://enzyme.expasy.org/EC/1.4.3.16" xr:uid="{4D4C5610-1A41-47F6-AABD-20D84416B9A1}"/>
    <hyperlink ref="A189" r:id="rId78" display="https://enzyme.expasy.org/EC/2.4.2.19" xr:uid="{CD8EA110-CD8B-4730-9315-C5D4491E46E0}"/>
    <hyperlink ref="A190" r:id="rId79" display="https://enzyme.expasy.org/EC/2.5.1.72" xr:uid="{70C279A1-CAD0-4AD8-8518-B241257AA2E7}"/>
    <hyperlink ref="A191" r:id="rId80" display="https://enzyme.expasy.org/EC/1.1.1.18" xr:uid="{8091BB2E-D734-489C-9044-661F75333855}"/>
    <hyperlink ref="A192" r:id="rId81" display="https://enzyme.expasy.org/EC/3.6.4.12" xr:uid="{5D182154-F87D-408C-946D-A2CB0865BC38}"/>
    <hyperlink ref="A195" r:id="rId82" display="https://enzyme.expasy.org/EC/2.4.99.17" xr:uid="{348C1A26-E489-4817-A259-BCD2111CC2C2}"/>
    <hyperlink ref="A196" r:id="rId83" display="https://enzyme.expasy.org/EC/2.4.2.29" xr:uid="{04751886-7389-4356-940B-88C94DB53832}"/>
    <hyperlink ref="A197" r:id="rId84" display="https://enzyme.expasy.org/EC/2.4.2.7" xr:uid="{936C8FCF-0F1B-4C49-8244-9809237FC479}"/>
    <hyperlink ref="A199" r:id="rId85" display="https://enzyme.expasy.org/EC/2.7.6.5" xr:uid="{D8768C70-B50C-40B1-8A9B-F7CFAA3FCB2F}"/>
    <hyperlink ref="A200" r:id="rId86" display="https://enzyme.expasy.org/EC/3.1.1.96" xr:uid="{2B004F8B-334C-41AC-8C1B-9070D12EE45C}"/>
    <hyperlink ref="A201" r:id="rId87" display="https://enzyme.expasy.org/EC/6.1.1.21" xr:uid="{06325A1C-8816-4961-BAB3-DE20C64BA709}"/>
    <hyperlink ref="A202" r:id="rId88" display="https://enzyme.expasy.org/EC/2.8.1.13" xr:uid="{2642FF93-EB7E-4E79-9C1F-211035224AD7}"/>
    <hyperlink ref="A203" r:id="rId89" display="https://enzyme.expasy.org/EC/6.1.1.7" xr:uid="{1A39AE84-95AD-4B23-8B99-E5B4E0867F33}"/>
    <hyperlink ref="A204" r:id="rId90" display="https://enzyme.expasy.org/EC/3.1.21.10" xr:uid="{4C5752B7-A205-4937-83A8-CFA1509C89A9}"/>
    <hyperlink ref="A205" r:id="rId91" display="https://enzyme.expasy.org/EC/2.7.1.48" xr:uid="{77F5E2B6-1B67-4021-936B-AEF0AE49CC1D}"/>
    <hyperlink ref="A210" r:id="rId92" display="https://enzyme.expasy.org/EC/3.2.2.16" xr:uid="{04DFEFA5-DFEC-4DC6-92F0-6EEE8FC03A8E}"/>
    <hyperlink ref="A211" r:id="rId93" display="https://enzyme.expasy.org/EC/3.2.2.9" xr:uid="{DE428FEF-5954-4790-9579-6DEE3E694F34}"/>
    <hyperlink ref="A214" r:id="rId94" display="https://enzyme.expasy.org/EC/2.5.1.134" xr:uid="{F0B16A88-4E46-4224-A9E7-1209ED707EDE}"/>
    <hyperlink ref="A215" r:id="rId95" display="https://enzyme.expasy.org/EC/1.17.1.9" xr:uid="{2F88E2A4-5B8D-49DE-BE03-F9344C57A8A3}"/>
    <hyperlink ref="A216" r:id="rId96" display="https://enzyme.expasy.org/EC/1.14.14.1" xr:uid="{A83A088D-6318-4F68-AEE2-F4FEDC6CFD27}"/>
    <hyperlink ref="A282" r:id="rId97" display="https://enzyme.expasy.org/EC/3.2.1.80" xr:uid="{3931D72A-00DB-4984-B2AE-E446B0B99609}"/>
    <hyperlink ref="A284" r:id="rId98" display="https://enzyme.expasy.org/EC/3.2.1.132" xr:uid="{7468C288-6BAD-4553-B639-C26182840D14}"/>
    <hyperlink ref="A286" r:id="rId99" display="https://enzyme.expasy.org/EC/2.2.1.1" xr:uid="{00A9A65D-3E68-4D35-832D-033D7D041F94}"/>
    <hyperlink ref="A292" r:id="rId100" display="https://enzyme.expasy.org/EC/3.5.1.28" xr:uid="{A772134D-41BE-4242-B5B0-F602E5D4A0BF}"/>
    <hyperlink ref="A293" r:id="rId101" display="https://enzyme.expasy.org/EC/1.1.1.343" xr:uid="{A79683C0-8369-47E4-9B3B-C53F028E1F3B}"/>
    <hyperlink ref="A294" r:id="rId102" display="https://enzyme.expasy.org/EC/1.1.1.25" xr:uid="{9D41F5CA-5026-4A9B-87B7-F482E87CD7B7}"/>
    <hyperlink ref="A296" r:id="rId103" display="https://enzyme.expasy.org/EC/2.7.7.18" xr:uid="{3935D6E4-36A9-450D-B3FD-FD9E7D804593}"/>
    <hyperlink ref="A298" r:id="rId104" display="https://enzyme.expasy.org/EC/3.6.1.41" xr:uid="{FC0FA591-BF0A-4DA6-9D24-DA5951BBCEED}"/>
    <hyperlink ref="A299" r:id="rId105" display="https://enzyme.expasy.org/EC/3.4.24.78" xr:uid="{03D8B9D5-CF4C-4C6A-AD63-1DBED6FA4D2B}"/>
    <hyperlink ref="A300" r:id="rId106" display="https://enzyme.expasy.org/EC/3.6.5.n1" xr:uid="{81D8DEA2-9C52-4329-890A-BD5582446FD9}"/>
    <hyperlink ref="A301" r:id="rId107" display="https://enzyme.expasy.org/EC/2.1.1.193" xr:uid="{0C1BFB61-38F0-41A9-9C9C-E30AE540176D}"/>
    <hyperlink ref="A302" r:id="rId108" display="https://enzyme.expasy.org/EC/3.1.4.59" xr:uid="{6DC68C0F-DDCC-48DA-B4AD-03991805C25E}"/>
    <hyperlink ref="A303" r:id="rId109" display="https://enzyme.expasy.org/EC/3.5.4.5" xr:uid="{7DC361DC-B824-4C4E-8EC1-F3C075A468D6}"/>
    <hyperlink ref="A306" r:id="rId110" display="https://enzyme.expasy.org/EC/6.1.1.14" xr:uid="{A11754A7-E6F7-4409-A4B0-CA1BFA60227E}"/>
    <hyperlink ref="A307" r:id="rId111" display="https://enzyme.expasy.org/EC/2.7.11.33" xr:uid="{188EA97B-F97E-474F-B2A7-E5CEFAF07581}"/>
    <hyperlink ref="A308" r:id="rId112" display="https://enzyme.expasy.org/EC/2.7.4.28" xr:uid="{5DE2A45B-86C0-493C-9148-F0E75794DD65}"/>
    <hyperlink ref="A309" r:id="rId113" display="https://enzyme.expasy.org/EC/2.1.1.217" xr:uid="{4C5A0999-CECF-4AFD-B030-BF8CE9A560ED}"/>
    <hyperlink ref="A310" r:id="rId114" display="https://enzyme.expasy.org/EC/1.17.7.4" xr:uid="{C3A96DB0-92F5-439A-B862-4569AF15347F}"/>
    <hyperlink ref="A312" r:id="rId115" display="https://enzyme.expasy.org/EC/3.1.21.2" xr:uid="{765A26E9-8712-480D-B7D2-23342B613AF3}"/>
    <hyperlink ref="A313" r:id="rId116" display="https://enzyme.expasy.org/EC/1.17.7.1" xr:uid="{D050EB9A-22BC-4CA1-BEF7-038D70F24C54}"/>
    <hyperlink ref="A314" r:id="rId117" display="https://enzyme.expasy.org/EC/1.15.1.1" xr:uid="{F8079090-2842-44DB-A2AF-0D05929B4752}"/>
    <hyperlink ref="A315" r:id="rId118" display="https://enzyme.expasy.org/EC/3.4.16.4" xr:uid="{DBA5C5D7-C168-41B0-992E-AAE2892FEDD3}"/>
    <hyperlink ref="A316" r:id="rId119" display="https://enzyme.expasy.org/EC/7.3.2.1" xr:uid="{2064C8EC-EACD-446C-ABDF-E9F6354362F6}"/>
    <hyperlink ref="A317" r:id="rId120" display="https://enzyme.expasy.org/EC/6.3.3.2" xr:uid="{C6FF6F30-5BFD-4CEE-BE00-3C109DF45993}"/>
    <hyperlink ref="A318" r:id="rId121" display="https://enzyme.expasy.org/EC/2.7.1.2" xr:uid="{9082B13A-C14F-4F21-98C8-60B9B8277FDC}"/>
    <hyperlink ref="A321" r:id="rId122" display="https://enzyme.expasy.org/EC/3.4.21.89" xr:uid="{0B59004E-43AB-4266-9E94-EACAD9E5A930}"/>
    <hyperlink ref="A322" r:id="rId123" display="https://enzyme.expasy.org/EC/2.1.2.10" xr:uid="{0E1386A1-0494-4F7C-B00A-56FEFC20E089}"/>
    <hyperlink ref="A324" r:id="rId124" display="https://enzyme.expasy.org/EC/1.4.4.2" xr:uid="{542567F1-A61F-4B46-8529-1EF3C7FE2803}"/>
    <hyperlink ref="A325" r:id="rId125" display="https://enzyme.expasy.org/EC/2.3.1.181" xr:uid="{5D07A152-1439-4780-9F7A-3C6A7A9752F9}"/>
    <hyperlink ref="A329" r:id="rId126" display="https://enzyme.expasy.org/EC/4.2.1.10" xr:uid="{D657AD2D-3199-42AB-BD5B-7B0704544A52}"/>
    <hyperlink ref="A330" r:id="rId127" display="https://enzyme.expasy.org/EC/6.3.4.14" xr:uid="{94329A7C-8560-442C-BCF1-CCDE1D1A38B6}"/>
    <hyperlink ref="A331" r:id="rId128" display="https://enzyme.expasy.org/EC/1.5.1.5" xr:uid="{7F5F037D-3F95-46E0-8F98-E47D177D00F1}"/>
    <hyperlink ref="A332" r:id="rId129" display="https://enzyme.expasy.org/EC/3.5.4.9" xr:uid="{EAC1CA89-3E89-4FCC-B30A-011147DE6A54}"/>
    <hyperlink ref="A333" r:id="rId130" display="https://enzyme.expasy.org/EC/3.1.11.6" xr:uid="{05FD3B78-1B83-4842-8256-BD817D7678CF}"/>
    <hyperlink ref="A334" r:id="rId131" display="https://enzyme.expasy.org/EC/2.2.1.7" xr:uid="{A36E5BC2-7FEA-4E58-B57F-9DA67984DCCE}"/>
    <hyperlink ref="A335" r:id="rId132" display="https://enzyme.expasy.org/EC/3.4.21.116" xr:uid="{9F5E6274-93A3-4C86-B8E9-64164FF9101D}"/>
    <hyperlink ref="A336" r:id="rId133" display="https://enzyme.expasy.org/EC/2.3.1.9" xr:uid="{AB7AE13E-28AA-4EEA-8D02-A7A0B022B7F6}"/>
    <hyperlink ref="A339" r:id="rId134" display="https://enzyme.expasy.org/EC/1.1.1.157" xr:uid="{3707A50B-0F2F-4D1A-ACF4-89F96607DFBD}"/>
    <hyperlink ref="A342" r:id="rId135" display="https://enzyme.expasy.org/EC/4.2.1.3" xr:uid="{32C3BE25-BE62-42CD-9750-7946076C9C60}"/>
    <hyperlink ref="A345" r:id="rId136" display="https://enzyme.expasy.org/EC/4.2.1.79" xr:uid="{CA88B2AE-5BFC-4648-9D04-BD093E53B968}"/>
    <hyperlink ref="A346" r:id="rId137" display="https://enzyme.expasy.org/EC/4.1.3.30" xr:uid="{7F0EC580-5818-4908-B07C-06E85CF31068}"/>
    <hyperlink ref="A347" r:id="rId138" display="https://enzyme.expasy.org/EC/2.3.1.19" xr:uid="{1A7F8476-93C1-4949-8D2A-43F5148944BB}"/>
    <hyperlink ref="A348" r:id="rId139" display="https://enzyme.expasy.org/EC/2.7.2.7" xr:uid="{0AC019F2-BC4A-4F57-B395-AEF94F1ED1F7}"/>
    <hyperlink ref="A349" r:id="rId140" display="https://enzyme.expasy.org/EC/1.8.1.4" xr:uid="{27DA62E1-E96C-4787-A538-599C5D1D3127}"/>
    <hyperlink ref="A353" r:id="rId141" display="https://enzyme.expasy.org/EC/1.2.4.4" xr:uid="{8393C85A-5210-4796-9F8F-1ECB66BF04D8}"/>
    <hyperlink ref="A364" r:id="rId142" display="https://enzyme.expasy.org/EC/2.3.1.168" xr:uid="{9F0E0400-3BF8-4441-A051-6C53130CD2BB}"/>
    <hyperlink ref="A368" r:id="rId143" display="https://enzyme.expasy.org/EC/5.1.99.1" xr:uid="{5FF34BF6-4485-4E86-89E3-A2F1B806687B}"/>
    <hyperlink ref="A370" r:id="rId144" display="https://enzyme.expasy.org/EC/1.1.1.44" xr:uid="{2F2F8410-4AAA-43CD-ABF5-3964F87D843C}"/>
    <hyperlink ref="A371" r:id="rId145" display="https://enzyme.expasy.org/EC/1.1.1.49" xr:uid="{303E1D85-EF39-4614-A203-B7AE02639AFD}"/>
    <hyperlink ref="A373" r:id="rId146" display="https://enzyme.expasy.org/EC/3.1.26.11" xr:uid="{B3DE90F4-4E43-4D54-8389-782726E45FC4}"/>
    <hyperlink ref="A374" r:id="rId147" display="https://enzyme.expasy.org/EC/1.6.99.1" xr:uid="{2FE4D6A3-2067-4039-9272-3FFAD27C60B2}"/>
    <hyperlink ref="A375" r:id="rId148" display="https://enzyme.expasy.org/EC/1.5.1.2" xr:uid="{6AACD1CF-9B7D-4B2E-B0D2-508F0E28DA21}"/>
    <hyperlink ref="A379" r:id="rId149" display="https://enzyme.expasy.org/EC/4.3.1.18" xr:uid="{55F58DB8-91C7-4C0F-838B-AF9295FA0FE6}"/>
    <hyperlink ref="A381" r:id="rId150" display="https://enzyme.expasy.org/EC/2.7.1.33" xr:uid="{DFA5700B-8685-4A09-B8ED-4C1D714CB4AF}"/>
    <hyperlink ref="A384" r:id="rId151" display="https://enzyme.expasy.org/EC/3.6.1.13" xr:uid="{9FD405A9-B689-4D6E-BB42-180D6D0E7511}"/>
    <hyperlink ref="A385" r:id="rId152" display="https://enzyme.expasy.org/EC/3.5.1.1" xr:uid="{E08CC98C-AB3F-486E-8073-A381C09A96B7}"/>
    <hyperlink ref="A387" r:id="rId153" display="https://enzyme.expasy.org/EC/4.3.1.1" xr:uid="{6FC97307-7F4E-4081-AA43-2D26232BBB4E}"/>
    <hyperlink ref="A390" r:id="rId154" display="https://enzyme.expasy.org/EC/2.7.11.1" xr:uid="{3AED1977-F511-4408-A795-68B798B22C50}"/>
    <hyperlink ref="A392" r:id="rId155" display="https://enzyme.expasy.org/EC/4.1.1.20" xr:uid="{C15C7F55-4CD0-4F3A-A32B-192E3B732266}"/>
    <hyperlink ref="A393" r:id="rId156" display="https://enzyme.expasy.org/EC/1.1.1.193" xr:uid="{1EE15713-3CAC-40B3-A161-6AE68847B3DA}"/>
    <hyperlink ref="A394" r:id="rId157" display="https://enzyme.expasy.org/EC/3.5.4.26" xr:uid="{438E605B-9F54-4B0E-990D-644971897A21}"/>
    <hyperlink ref="A395" r:id="rId158" display="https://enzyme.expasy.org/EC/2.5.1.9" xr:uid="{D8F5B0F1-DC09-428F-A23B-DEBA2854D10C}"/>
    <hyperlink ref="A396" r:id="rId159" display="https://enzyme.expasy.org/EC/3.5.4.25" xr:uid="{4836E545-C4FA-44DE-BEB4-21D3395CA76E}"/>
    <hyperlink ref="A397" r:id="rId160" display="https://enzyme.expasy.org/EC/4.1.99.12" xr:uid="{C6A5A60E-087B-4C47-97EB-660CD2EEBD39}"/>
    <hyperlink ref="A398" r:id="rId161" display="https://enzyme.expasy.org/EC/2.5.1.78" xr:uid="{A4A2B83E-FF2F-4A0D-852D-737920300B10}"/>
    <hyperlink ref="A399" r:id="rId162" display="https://enzyme.expasy.org/EC/5.4.99.22" xr:uid="{8F1E7AA3-6AA8-4BA5-9779-8FA59C7BE418}"/>
    <hyperlink ref="A400" r:id="rId163" display="https://enzyme.expasy.org/EC/1.1.1.95" xr:uid="{E52C00AB-7EE1-404A-8B2B-AC406576D90D}"/>
    <hyperlink ref="A402" r:id="rId164" display="https://enzyme.expasy.org/EC/5.6.2.4" xr:uid="{CE64D239-EDBD-4CEE-AC96-74905E88B994}"/>
    <hyperlink ref="A403" r:id="rId165" display="https://enzyme.expasy.org/EC/1.4.1.2" xr:uid="{1D602795-1868-4330-98A2-FE60161CC192}"/>
    <hyperlink ref="A406" r:id="rId166" display="https://enzyme.expasy.org/EC/2.7.4.25" xr:uid="{283DB261-7263-4B80-936D-2308299D7F7B}"/>
    <hyperlink ref="A408" r:id="rId167" display="https://enzyme.expasy.org/EC/5.3.3.2" xr:uid="{A22E07A0-4B87-49D7-9773-780FD64C5297}"/>
    <hyperlink ref="A409" r:id="rId168" display="https://enzyme.expasy.org/EC/1.1.1.94" xr:uid="{DE8D2B8C-8047-439E-B2A2-636D0A6B2014}"/>
    <hyperlink ref="A411" r:id="rId169" display="https://enzyme.expasy.org/EC/3.5.4.16" xr:uid="{94449F12-DDE1-4ABF-95DA-D1DD0970C199}"/>
    <hyperlink ref="A416" r:id="rId170" display="https://enzyme.expasy.org/EC/2.5.1.30" xr:uid="{EF360890-A807-4700-8E0A-596511D52E67}"/>
    <hyperlink ref="A417" r:id="rId171" display="https://enzyme.expasy.org/EC/2.1.1.163" xr:uid="{208D264C-D3BC-4851-9712-094DE12E1671}"/>
    <hyperlink ref="A418" r:id="rId172" display="https://enzyme.expasy.org/EC/2.7.4.6" xr:uid="{E040AEF7-8127-4ADE-9A57-53394E2848C6}"/>
    <hyperlink ref="A434" r:id="rId173" display="https://enzyme.expasy.org/EC/2.1.1.80" xr:uid="{45E94767-76BC-4353-AFDE-D3B024AF6B22}"/>
    <hyperlink ref="A435" r:id="rId174" display="https://enzyme.expasy.org/EC/4.2.3.5" xr:uid="{6F8245B9-E8B3-41B5-B738-A3210B2B2F5B}"/>
    <hyperlink ref="A436" r:id="rId175" display="https://enzyme.expasy.org/EC/4.2.3.4" xr:uid="{3F90C8FC-A410-4F09-B708-5254789CE937}"/>
    <hyperlink ref="A437" r:id="rId176" display="https://enzyme.expasy.org/EC/5.4.99.5" xr:uid="{118D80B6-670C-4C8E-B966-873CAE398F85}"/>
    <hyperlink ref="A438" r:id="rId177" display="https://enzyme.expasy.org/EC/4.1.3.27" xr:uid="{0A76F344-CE1E-489B-95E9-CDED5E0F299D}"/>
    <hyperlink ref="A440" r:id="rId178" display="https://enzyme.expasy.org/EC/2.4.2.18" xr:uid="{CC879987-FB33-410E-BDE6-74EF66721330}"/>
    <hyperlink ref="A441" r:id="rId179" display="https://enzyme.expasy.org/EC/4.1.1.48" xr:uid="{3737BB36-4AF1-47E5-BFCC-1D66ED0BEB76}"/>
    <hyperlink ref="A442" r:id="rId180" display="https://enzyme.expasy.org/EC/5.3.1.24" xr:uid="{22B8D02F-4C95-4175-9E87-42C618189AD6}"/>
    <hyperlink ref="A443" r:id="rId181" display="https://enzyme.expasy.org/EC/4.2.1.20" xr:uid="{D5E79CED-F63B-4312-B8CD-1ACEE5DC3294}"/>
    <hyperlink ref="A446" r:id="rId182" display="https://enzyme.expasy.org/EC/2.6.1.9" xr:uid="{2B65C04C-E42C-42FB-A4D4-2CF732DBC47A}"/>
    <hyperlink ref="A449" r:id="rId183" display="https://enzyme.expasy.org/EC/1.3.1.12" xr:uid="{84D0C182-9BEB-42E7-825A-36AF4D65CA42}"/>
    <hyperlink ref="A450" r:id="rId184" display="https://enzyme.expasy.org/EC/2.5.1.19" xr:uid="{2F41EE72-9674-4330-8519-CDB06E88A4B0}"/>
    <hyperlink ref="A451" r:id="rId185" display="https://enzyme.expasy.org/EC/1.17.1.8" xr:uid="{297CC02C-B1DF-4456-8BAC-B662D5867D40}"/>
    <hyperlink ref="A453" r:id="rId186" display="https://enzyme.expasy.org/EC/4.2.3.3" xr:uid="{CB2FA773-BEBF-4444-931F-1BD1D6B98432}"/>
    <hyperlink ref="A454" r:id="rId187" display="https://enzyme.expasy.org/EC/2.7.7.72" xr:uid="{24E3E7BC-E0A4-4920-8A12-0BDA02CE0368}"/>
    <hyperlink ref="A458" r:id="rId188" display="https://enzyme.expasy.org/EC/6.3.4.15" xr:uid="{6875A848-31F5-441A-861D-C1C5B5031585}"/>
    <hyperlink ref="A461" r:id="rId189" display="https://enzyme.expasy.org/EC/2.1.2.11" xr:uid="{B1B3B763-CADE-48A2-947D-EFD65DE53D3D}"/>
    <hyperlink ref="A463" r:id="rId190" display="https://enzyme.expasy.org/EC/6.3.2.1" xr:uid="{88AFAB5B-7E5D-4117-8C9C-AA87357AD30C}"/>
    <hyperlink ref="A464" r:id="rId191" display="https://enzyme.expasy.org/EC/4.1.1.11" xr:uid="{D8EEECE9-31B8-411F-B233-2C6D051EEFCC}"/>
    <hyperlink ref="A465" r:id="rId192" display="https://enzyme.expasy.org/EC/2.6.1.1" xr:uid="{B396A25F-6E5B-47A6-B4D7-47B69E16DC32}"/>
    <hyperlink ref="A473" r:id="rId193" display="https://enzyme.expasy.org/EC/6.1.1.22" xr:uid="{636998D7-0E80-44F2-9A66-1E6C71140150}"/>
    <hyperlink ref="A474" r:id="rId194" display="https://enzyme.expasy.org/EC/4.2.99.18" xr:uid="{99DA05B4-02AC-43C3-AB8F-99CF5E31B7F5}"/>
    <hyperlink ref="A475" r:id="rId195" display="https://enzyme.expasy.org/EC/1.1.1.127" xr:uid="{B0B5586F-0797-45C5-BB4A-2926D9F31B46}"/>
    <hyperlink ref="A476" r:id="rId196" display="https://enzyme.expasy.org/EC/5.3.1.17" xr:uid="{E7866796-D7A6-4B42-9445-D24D8BD6EF5E}"/>
    <hyperlink ref="A477" r:id="rId197" display="https://enzyme.expasy.org/EC/2.7.1.45" xr:uid="{66064D44-DD55-4850-B627-10F3F92ACEC6}"/>
    <hyperlink ref="A478" r:id="rId198" display="https://enzyme.expasy.org/EC/4.1.2.14" xr:uid="{D9DD4E4D-3909-4165-986C-601974EBF5F8}"/>
    <hyperlink ref="A479" r:id="rId199" display="https://enzyme.expasy.org/EC/4.1.3.16" xr:uid="{F7B9BC28-81E2-4283-B698-33A964457D65}"/>
    <hyperlink ref="A482" r:id="rId200" display="https://enzyme.expasy.org/EC/3.4.17.19" xr:uid="{660D23EE-C52F-48FF-BD2A-31D97A2E600B}"/>
    <hyperlink ref="A483" r:id="rId201" display="https://enzyme.expasy.org/EC/2.4.2.22" xr:uid="{75C5FACB-BC8E-4A62-A92C-89D1AAD24530}"/>
    <hyperlink ref="A485" r:id="rId202" display="https://enzyme.expasy.org/EC/2.3.1.31" xr:uid="{B83C0276-2EFA-46AE-AF3A-8943DD4C43B4}"/>
    <hyperlink ref="A486" r:id="rId203" display="https://enzyme.expasy.org/EC/4.2.1.9" xr:uid="{A674D032-B4B5-4063-836F-4FE7E9EC7379}"/>
    <hyperlink ref="A489" r:id="rId204" display="https://enzyme.expasy.org/EC/2.1.1.45" xr:uid="{008BD270-EC83-42BF-9531-B1F73CC1DEFE}"/>
    <hyperlink ref="A490" r:id="rId205" display="https://enzyme.expasy.org/EC/1.5.1.3" xr:uid="{D029E69E-7680-466F-8DA5-A897CF127946}"/>
    <hyperlink ref="A497" r:id="rId206" display="https://enzyme.expasy.org/EC/4.3.1.19" xr:uid="{96F0B810-CE30-4FF0-95DD-6888045657C8}"/>
    <hyperlink ref="A502" r:id="rId207" display="https://enzyme.expasy.org/EC/1.8.4.11" xr:uid="{E3DB1715-E2CF-42A3-8524-D25058C039A1}"/>
    <hyperlink ref="A504" r:id="rId208" display="https://enzyme.expasy.org/EC/1.8.4.12" xr:uid="{0B267876-8829-4E3E-A241-3DF3A24BC14F}"/>
    <hyperlink ref="A505" r:id="rId209" display="https://enzyme.expasy.org/EC/6.5.1.1" xr:uid="{1002BF6D-EF00-4523-96D7-D0680C935F3E}"/>
    <hyperlink ref="A506" r:id="rId210" display="https://enzyme.expasy.org/EC/2.1.1.37" xr:uid="{11E08D16-0063-4598-B2A8-927388E958FF}"/>
    <hyperlink ref="A508" r:id="rId211" display="https://enzyme.expasy.org/EC/1.17.4.1" xr:uid="{314DF55D-E34E-4417-8DB6-1739F696E685}"/>
    <hyperlink ref="A516" r:id="rId212" display="https://enzyme.expasy.org/EC/3.1.3.27" xr:uid="{4B6BF673-1DD7-424F-AEB2-44CA4FF61E52}"/>
    <hyperlink ref="A517" r:id="rId213" display="https://enzyme.expasy.org/EC/2.4.2.1" xr:uid="{09BFB3C0-7D5C-4D63-A416-4D0389CD35AB}"/>
    <hyperlink ref="A528" r:id="rId214" display="https://enzyme.expasy.org/EC/3.4.21.102" xr:uid="{D45F6A90-64C1-42AB-81D5-91B1A3281C55}"/>
    <hyperlink ref="A529" r:id="rId215" display="https://enzyme.expasy.org/EC/2.7.7.85" xr:uid="{865151E6-6771-489F-8C23-71D5389EE26F}"/>
    <hyperlink ref="A530" r:id="rId216" display="https://enzyme.expasy.org/EC/3.4.19.11" xr:uid="{A6BFE39E-2615-4909-8810-7E5C9CF69850}"/>
    <hyperlink ref="A531" r:id="rId217" display="https://enzyme.expasy.org/EC/1.2.4.2" xr:uid="{B81D3779-93B5-49E7-B974-1BD83B53917F}"/>
    <hyperlink ref="A534" r:id="rId218" display="https://enzyme.expasy.org/EC/2.3.1.61" xr:uid="{247FA9A0-1AA0-4BCC-9DF9-6CA2B5A35BF7}"/>
    <hyperlink ref="A536" r:id="rId219" display="https://enzyme.expasy.org/EC/4.2.1.137" xr:uid="{70A5B636-82B6-488E-87C9-C50C66BE4F24}"/>
    <hyperlink ref="A537" r:id="rId220" display="https://enzyme.expasy.org/EC/1.2.1.3" xr:uid="{153B9A43-FE94-487C-B30D-4D57A8D8BECE}"/>
    <hyperlink ref="A559" r:id="rId221" display="https://enzyme.expasy.org/EC/3.2.1.8" xr:uid="{FCD886C4-3AA8-4C51-8C9C-8BA017753504}"/>
    <hyperlink ref="A560" r:id="rId222" display="https://enzyme.expasy.org/EC/2.7.9.2" xr:uid="{453F6BD3-0AB4-4E38-8997-0B6E9F279303}"/>
    <hyperlink ref="A561" r:id="rId223" display="https://enzyme.expasy.org/EC/3.5.2.6" xr:uid="{01B30EA5-A6A4-47ED-867B-D6244AB12B60}"/>
    <hyperlink ref="A564" r:id="rId224" display="https://enzyme.expasy.org/EC/4.1.1.2" xr:uid="{2686D334-23FD-499A-B6EE-23B0E6BFCF2D}"/>
    <hyperlink ref="A565" r:id="rId225" display="https://enzyme.expasy.org/EC/1.14.14.9" xr:uid="{C7906431-367A-4950-8C12-EA9D03416045}"/>
    <hyperlink ref="A567" r:id="rId226" display="https://enzyme.expasy.org/EC/2.7.2.11" xr:uid="{B34370F0-E81C-4C2A-B1D0-B85B01FF4D73}"/>
    <hyperlink ref="A568" r:id="rId227" display="https://enzyme.expasy.org/EC/1.4.1.13" xr:uid="{05881736-6464-4E33-BC7F-A3D9964EBBC3}"/>
    <hyperlink ref="A571" r:id="rId228" display="https://enzyme.expasy.org/EC/2.3.2.2" xr:uid="{D9E85DBF-1467-4B91-ABFF-43E60731C82C}"/>
    <hyperlink ref="A579" r:id="rId229" display="https://enzyme.expasy.org/EC/5.1.3.3" xr:uid="{A18E758A-61FD-41E9-8336-0993F278B13D}"/>
    <hyperlink ref="A581" r:id="rId230" display="https://enzyme.expasy.org/EC/2.7.7.9" xr:uid="{0DC2E687-D5BE-47F7-A564-9CD57E592ED3}"/>
    <hyperlink ref="A582" r:id="rId231" display="https://enzyme.expasy.org/EC/3.2.1.136" xr:uid="{4EB0D14D-A0D4-4CF5-81F7-CCD2A106D448}"/>
    <hyperlink ref="A583" r:id="rId232" display="https://enzyme.expasy.org/EC/5.6.2.2" xr:uid="{E6B7ED5A-6182-4790-90D0-378DFD200C05}"/>
    <hyperlink ref="A584" r:id="rId233" display="https://enzyme.expasy.org/EC/2.3.1.15" xr:uid="{DE32A704-63F1-4F43-A325-4ECF586E8918}"/>
    <hyperlink ref="A587" r:id="rId234" display="https://enzyme.expasy.org/EC/3.4.21.88" xr:uid="{46A267AA-7D1D-40D4-8D19-77B450A5B054}"/>
    <hyperlink ref="A588" r:id="rId235" display="https://enzyme.expasy.org/EC/5.1.1.1" xr:uid="{B48FB6AE-1BD6-4566-8665-E7A96C3639EA}"/>
    <hyperlink ref="A589" r:id="rId236" display="https://enzyme.expasy.org/EC/2.7.1.17" xr:uid="{A15DD428-0DCD-4A9D-8C28-C0E2B1FF9411}"/>
    <hyperlink ref="A590" r:id="rId237" display="https://enzyme.expasy.org/EC/5.3.1.5" xr:uid="{B046F645-6EF0-429E-BFED-456A721D57E8}"/>
    <hyperlink ref="A594" r:id="rId238" display="https://enzyme.expasy.org/EC/3.2.1.37" xr:uid="{3CADE36A-3C21-4B5E-8D0C-C08F2EA886C8}"/>
    <hyperlink ref="A596" r:id="rId239" display="https://enzyme.expasy.org/EC/6.3.1.2" xr:uid="{AA7874EF-11C9-4DF1-BAB0-44BF354F593F}"/>
    <hyperlink ref="A597" r:id="rId240" display="https://enzyme.expasy.org/EC/2.5.1.75" xr:uid="{D377263E-0F0B-4084-AA7C-270CC53C1D0F}"/>
    <hyperlink ref="A598" r:id="rId241" display="https://enzyme.expasy.org/EC/4.1.1.87" xr:uid="{D9708F9B-4592-4693-9C1F-96C1E661887E}"/>
    <hyperlink ref="A603" r:id="rId242" display="https://enzyme.expasy.org/EC/2.3.1.29" xr:uid="{9173C98E-6CCA-4CA7-92A4-6B22523C7E0D}"/>
    <hyperlink ref="A604" r:id="rId243" display="https://enzyme.expasy.org/EC/1.1.1.103" xr:uid="{A772BA19-81D7-4EAF-A28E-996039E62525}"/>
    <hyperlink ref="A605" r:id="rId244" display="https://enzyme.expasy.org/EC/3.1.4.16" xr:uid="{B9ABAE32-1FF2-4AA3-866A-42D1844739DF}"/>
    <hyperlink ref="A610" r:id="rId245" display="https://enzyme.expasy.org/EC/2.7.8.5" xr:uid="{0C4D313C-06A4-450F-A2AA-DE530CEC74D4}"/>
    <hyperlink ref="A611" r:id="rId246" display="https://enzyme.expasy.org/EC/4.3.3.7" xr:uid="{9827B9D5-4371-4055-ABD8-1E83B1554F9D}"/>
    <hyperlink ref="A612" r:id="rId247" display="https://enzyme.expasy.org/EC/1.2.1.11" xr:uid="{4BBCF90C-C84A-405A-9467-83907E1CE31B}"/>
    <hyperlink ref="A613" r:id="rId248" display="https://enzyme.expasy.org/EC/2.7.7.8" xr:uid="{02E8FA84-E8D7-40B1-94F8-0722378FBEDF}"/>
    <hyperlink ref="A618" r:id="rId249" display="https://enzyme.expasy.org/EC/2.7.1.26" xr:uid="{083AD66E-0782-4330-843D-93F80D5FA118}"/>
    <hyperlink ref="A619" r:id="rId250" display="https://enzyme.expasy.org/EC/2.7.7.2" xr:uid="{68E5BE12-7D9B-4442-B1B2-5DBCA7BEF513}"/>
    <hyperlink ref="A620" r:id="rId251" display="https://enzyme.expasy.org/EC/5.4.99.25" xr:uid="{0FC77343-C929-4361-BEF2-1F5491A674C2}"/>
    <hyperlink ref="A621" r:id="rId252" display="https://enzyme.expasy.org/EC/6.1.1.15" xr:uid="{C59B8BFA-E10C-4EC1-8211-0EBC605D0DA6}"/>
    <hyperlink ref="A622" r:id="rId253" display="https://enzyme.expasy.org/EC/1.1.1.267" xr:uid="{2C074576-BB08-48AD-B1DC-D6E0B0BC12D5}"/>
    <hyperlink ref="A623" r:id="rId254" display="https://enzyme.expasy.org/EC/2.7.7.41" xr:uid="{3EABEF7E-97D6-4F0D-AA46-9317B364C644}"/>
    <hyperlink ref="A624" r:id="rId255" display="https://enzyme.expasy.org/EC/2.7.4.22" xr:uid="{0A15838B-02C1-4635-BE14-CC46F6504993}"/>
    <hyperlink ref="A625" r:id="rId256" display="https://enzyme.expasy.org/EC/3.5.1.44" xr:uid="{6A0BEDA5-0D2F-444E-B9E8-490BCA276AF7}"/>
    <hyperlink ref="A627" r:id="rId257" display="https://enzyme.expasy.org/EC/3.4.25.2" xr:uid="{63954839-F6E9-472B-9585-108A8B98EFBF}"/>
    <hyperlink ref="A628" r:id="rId258" display="https://enzyme.expasy.org/EC/2.1.1.74" xr:uid="{2376E19C-F8F7-4C69-9B7B-82233A8B61E2}"/>
    <hyperlink ref="A630" r:id="rId259" display="https://enzyme.expasy.org/EC/5.6.2.1" xr:uid="{4483DED7-97C5-4CC3-A5F0-26054ADF903B}"/>
    <hyperlink ref="A631" r:id="rId260" display="https://enzyme.expasy.org/EC/6.2.1.5" xr:uid="{F54A2DD3-0EFA-471A-B57B-E3D7867B017E}"/>
    <hyperlink ref="A633" r:id="rId261" display="https://enzyme.expasy.org/EC/3.1.26.4" xr:uid="{AD8B1526-B3BE-49D5-A79B-1B291D1D10E4}"/>
    <hyperlink ref="A634" r:id="rId262" display="https://enzyme.expasy.org/EC/2.1.1.228" xr:uid="{07A29FFE-4D85-434E-B120-EBB14D7CA7DA}"/>
    <hyperlink ref="A635" r:id="rId263" display="https://enzyme.expasy.org/EC/1.1.1.100" xr:uid="{0794555C-88DD-40A3-B20F-35508F3AFD0D}"/>
    <hyperlink ref="A646" r:id="rId264" display="https://enzyme.expasy.org/EC/2.3.1.274" xr:uid="{04B84A73-7396-44B6-921C-8F2AED1354C6}"/>
    <hyperlink ref="A647" r:id="rId265" display="https://enzyme.expasy.org/EC/4.3.1.17" xr:uid="{9CFF50AE-830B-47CB-8524-D92D73B10CC6}"/>
    <hyperlink ref="A652" r:id="rId266" display="https://enzyme.expasy.org/EC/2.7.6.2" xr:uid="{69B43443-8043-4CD9-9991-27AB793EE808}"/>
    <hyperlink ref="A653" r:id="rId267" display="https://enzyme.expasy.org/EC/5.1.3.1" xr:uid="{7ABDA856-C585-455F-9E74-3270888BE3C8}"/>
    <hyperlink ref="A654" r:id="rId268" display="https://enzyme.expasy.org/EC/3.1.3.16" xr:uid="{1098977F-C18C-41F6-84BE-B10588FFA8C8}"/>
    <hyperlink ref="A655" r:id="rId269" display="https://enzyme.expasy.org/EC/2.1.1.192" xr:uid="{C12C78F5-3DC3-438C-B571-F523F55036CA}"/>
    <hyperlink ref="A656" r:id="rId270" display="https://enzyme.expasy.org/EC/2.1.1.176" xr:uid="{6C0E9650-B7E7-4D9C-A04F-84F2852BCA13}"/>
    <hyperlink ref="A657" r:id="rId271" display="https://enzyme.expasy.org/EC/2.1.2.9" xr:uid="{9C3B34A4-D96C-4DF5-9B9D-89E04AFA8841}"/>
    <hyperlink ref="A658" r:id="rId272" display="https://enzyme.expasy.org/EC/3.5.1.88" xr:uid="{443B47D2-EA0C-4BFA-A02D-2FB707AC85BC}"/>
    <hyperlink ref="A660" r:id="rId273" display="https://enzyme.expasy.org/EC/4.1.1.36" xr:uid="{4F23592D-7C23-4A21-BDBB-A74904E18D53}"/>
    <hyperlink ref="A661" r:id="rId274" display="https://enzyme.expasy.org/EC/6.3.2.5" xr:uid="{B7012D08-48B4-41DE-8943-87BD37D74E4C}"/>
    <hyperlink ref="A662" r:id="rId275" display="https://enzyme.expasy.org/EC/2.7.7.6" xr:uid="{5696905D-ADB4-4EF4-81DD-40872BD9894F}"/>
    <hyperlink ref="A668" r:id="rId276" display="https://enzyme.expasy.org/EC/2.7.4.8" xr:uid="{223DDFA6-798B-44B6-B533-9228D8ACDD86}"/>
    <hyperlink ref="A671" r:id="rId277" display="https://enzyme.expasy.org/EC/7.2.2.10" xr:uid="{6B1ADAE0-51F1-4B94-841A-939BE2B55BCA}"/>
    <hyperlink ref="A672" r:id="rId278" display="https://enzyme.expasy.org/EC/1.3.1.76" xr:uid="{8A2AD9D2-26FD-4D99-B064-83D4A0CBA280}"/>
    <hyperlink ref="A673" r:id="rId279" display="https://enzyme.expasy.org/EC/4.99.1.4" xr:uid="{514DDBE4-95AC-4057-8C24-A4B1FA262F06}"/>
    <hyperlink ref="A674" r:id="rId280" display="https://enzyme.expasy.org/EC/2.1.1.107" xr:uid="{E0FEEA64-CA6F-4B4F-893A-23FC867EA919}"/>
    <hyperlink ref="A678" r:id="rId281" display="https://enzyme.expasy.org/EC/2.7.1.25" xr:uid="{48A7F557-115E-4271-AD7F-EA48D68C166B}"/>
    <hyperlink ref="A680" r:id="rId282" display="https://enzyme.expasy.org/EC/2.7.7.4" xr:uid="{CBDF8EA5-9DCC-4AC4-AE70-53F71ECB15BE}"/>
    <hyperlink ref="A682" r:id="rId283" display="https://enzyme.expasy.org/EC/1.8.4.8" xr:uid="{1101E6E9-6016-462F-9410-620825BDEB5E}"/>
    <hyperlink ref="A683" r:id="rId284" display="https://enzyme.expasy.org/EC/2.4.2.10" xr:uid="{F3FF06F1-A88D-4A8F-A02A-07DE30FBB266}"/>
    <hyperlink ref="A685" r:id="rId285" display="https://enzyme.expasy.org/EC/4.1.1.23" xr:uid="{9E453839-566A-4AFD-B645-F60A8E1CC751}"/>
    <hyperlink ref="A686" r:id="rId286" display="https://enzyme.expasy.org/EC/1.3.1.14" xr:uid="{5A7BE69D-9771-4402-8F75-1F15B6FF43AB}"/>
    <hyperlink ref="A687" r:id="rId287" display="https://enzyme.expasy.org/EC/6.3.5.5" xr:uid="{FDEE12FE-B151-4093-863C-DDA3ED0DB795}"/>
    <hyperlink ref="A692" r:id="rId288" display="https://enzyme.expasy.org/EC/3.5.2.3" xr:uid="{AD37729A-C3EF-4D44-B5B3-D383E2D5D91D}"/>
    <hyperlink ref="A693" r:id="rId289" display="https://enzyme.expasy.org/EC/2.1.3.2" xr:uid="{7DECCC17-E5FC-40EA-956F-65577E871220}"/>
    <hyperlink ref="A694" r:id="rId290" display="https://enzyme.expasy.org/EC/2.4.2.9" xr:uid="{253EC3FC-685B-4DB0-9B24-0208025571B9}"/>
    <hyperlink ref="A695" r:id="rId291" display="https://enzyme.expasy.org/EC/3.4.23.36" xr:uid="{E2A8A021-3C72-423E-9FA6-271840F25F16}"/>
    <hyperlink ref="A696" r:id="rId292" display="https://enzyme.expasy.org/EC/6.1.1.5" xr:uid="{18CD0145-0305-4821-9403-479845444AA0}"/>
    <hyperlink ref="A697" r:id="rId293" display="https://enzyme.expasy.org/EC/1.3.1.98" xr:uid="{282450A4-8C68-438C-BD4A-EF4CABC0A018}"/>
    <hyperlink ref="A699" r:id="rId294" display="https://enzyme.expasy.org/EC/2.4.1.227" xr:uid="{385FDE56-13C5-4AD8-912D-8E7B20CEB9BA}"/>
    <hyperlink ref="A704" r:id="rId295" display="https://enzyme.expasy.org/EC/6.3.2.9" xr:uid="{6AF7C36A-F8DD-4302-98B0-6BAB6D554CB7}"/>
    <hyperlink ref="A705" r:id="rId296" display="https://enzyme.expasy.org/EC/2.7.8.13" xr:uid="{B1FFBFC2-D915-48B1-BB40-6107F5EE4A36}"/>
    <hyperlink ref="A707" r:id="rId297" display="https://enzyme.expasy.org/EC/6.3.2.13" xr:uid="{97A9DFE4-D88A-43AE-B7D3-A20B0FEE22BC}"/>
    <hyperlink ref="A708" r:id="rId298" display="https://enzyme.expasy.org/EC/2.1.1.199" xr:uid="{926027AB-C09F-4EEE-B171-67CFA7AA46C9}"/>
    <hyperlink ref="A709" r:id="rId299" display="https://enzyme.expasy.org/EC/1.1.1.169" xr:uid="{0AE3B946-0EFD-47B7-9E50-3640B045A5BD}"/>
    <hyperlink ref="A710" r:id="rId300" display="https://enzyme.expasy.org/EC/2.7.7.3" xr:uid="{C2C548AF-5A96-4CD3-8F0A-43EF570FB9EA}"/>
    <hyperlink ref="A711" r:id="rId301" display="https://enzyme.expasy.org/EC/2.1.1.171" xr:uid="{4B9DDA84-6C09-472C-B721-F96CBFAF4596}"/>
    <hyperlink ref="A712" r:id="rId302" display="https://enzyme.expasy.org/EC/7.1.1.9" xr:uid="{48722FFF-DC07-4E51-9F4B-B7DD2120C6FA}"/>
    <hyperlink ref="A714" r:id="rId303" display="https://enzyme.expasy.org/EC/2.5.1.141" xr:uid="{762392B7-70D4-4C42-9BE9-FE9D7A337BE2}"/>
    <hyperlink ref="A715" r:id="rId304" display="https://enzyme.expasy.org/EC/6.4.1.1" xr:uid="{1F2DB932-7C73-4941-97A9-0BCF3BF5D95F}"/>
    <hyperlink ref="A716" r:id="rId305" display="https://enzyme.expasy.org/EC/3.5.1.2" xr:uid="{49CB150C-57B9-481E-84E7-F0D5C1A006F1}"/>
    <hyperlink ref="A719" r:id="rId306" display="https://enzyme.expasy.org/EC/3.1.3.25" xr:uid="{FAF1EB44-CD7D-4411-9331-AAEF99A86487}"/>
    <hyperlink ref="A723" r:id="rId307" display="https://enzyme.expasy.org/EC/4.1.1.19" xr:uid="{04F3A0C2-07AD-4736-9BFF-967EF5722649}"/>
    <hyperlink ref="A724" r:id="rId308" display="https://enzyme.expasy.org/EC/2.3.1.12" xr:uid="{E5E1290D-A28B-4323-9847-C989A614A5E7}"/>
    <hyperlink ref="A725" r:id="rId309" display="https://enzyme.expasy.org/EC/1.2.4.1" xr:uid="{C8F7CD6E-3D9B-4C91-A63F-A65C77F6F3F2}"/>
    <hyperlink ref="A728" r:id="rId310" display="https://enzyme.expasy.org/EC/3.5.4.2" xr:uid="{2374B791-CE08-4D78-9867-28C44D124D33}"/>
    <hyperlink ref="A729" r:id="rId311" display="https://enzyme.expasy.org/EC/2.7.1.56" xr:uid="{B6B2C870-579C-4928-BB49-CAF44A450EDB}"/>
    <hyperlink ref="A732" r:id="rId312" display="https://enzyme.expasy.org/EC/2.8.1.12" xr:uid="{20FF1E52-B7FC-42A9-96BF-E0E79C9A7DA3}"/>
    <hyperlink ref="A733" r:id="rId313" display="https://enzyme.expasy.org/EC/2.10.1.1" xr:uid="{2F737E7F-4414-410A-BCE5-6285B9087F20}"/>
    <hyperlink ref="A734" r:id="rId314" display="https://enzyme.expasy.org/EC/2.7.7.77" xr:uid="{50E42097-6D0B-414E-84B0-DDC8E240189C}"/>
    <hyperlink ref="A735" r:id="rId315" display="https://enzyme.expasy.org/EC/2.3.1.89" xr:uid="{385D2FF6-EA0A-4696-A14B-A1BF80A51D72}"/>
    <hyperlink ref="A736" r:id="rId316" display="https://enzyme.expasy.org/EC/3.1.4.52" xr:uid="{6582D4E5-FD87-481D-80C0-EA2383E3F8A7}"/>
    <hyperlink ref="A737" r:id="rId317" display="https://enzyme.expasy.org/EC/1.3.1.34" xr:uid="{22C0E59B-9873-4D4C-8F64-7C0597A34AB6}"/>
    <hyperlink ref="A739" r:id="rId318" display="https://enzyme.expasy.org/EC/4.1.99.14" xr:uid="{3AA4DCE4-387E-4019-A9AD-8E033012D4AF}"/>
    <hyperlink ref="A740" r:id="rId319" display="https://enzyme.expasy.org/EC/2.7.3.9" xr:uid="{438BD390-53DE-4CE8-B61B-2690461AB77D}"/>
    <hyperlink ref="A741" r:id="rId320" display="https://enzyme.expasy.org/EC/2.7.1.199" xr:uid="{E1C4FD96-633D-4479-A104-DD448A934134}"/>
    <hyperlink ref="A742" r:id="rId321" display="https://enzyme.expasy.org/EC/1.7.1.13" xr:uid="{7B2DC7E1-2EA8-4D9C-AC12-25B7CE19632D}"/>
    <hyperlink ref="A743" r:id="rId322" display="https://enzyme.expasy.org/EC/4.3.99.3" xr:uid="{0B5804E9-69B3-4B2B-86B3-AE86CEC8E902}"/>
    <hyperlink ref="A744" r:id="rId323" display="https://enzyme.expasy.org/EC/4.1.2.50" xr:uid="{FE7694C8-0593-4911-AFA0-EE484A368993}"/>
    <hyperlink ref="A745" r:id="rId324" display="https://enzyme.expasy.org/EC/6.3.4.20" xr:uid="{38998CFF-D79F-4E14-898A-CB1D0A9191AE}"/>
    <hyperlink ref="A746" r:id="rId325" display="https://enzyme.expasy.org/EC/1.13.11.53" xr:uid="{8068410F-00BB-4090-8636-563DA7EFD984}"/>
    <hyperlink ref="A747" r:id="rId326" display="https://enzyme.expasy.org/EC/4.2.1.109" xr:uid="{A0EDCBE1-8174-4666-9368-1D80DB7870C8}"/>
    <hyperlink ref="A748" r:id="rId327" display="https://enzyme.expasy.org/EC/3.1.3.87" xr:uid="{687448DB-5C22-409B-8525-9CAB1F0987F3}"/>
    <hyperlink ref="A749" r:id="rId328" display="https://enzyme.expasy.org/EC/5.3.2.5" xr:uid="{33ACCC91-879A-40A6-AEE2-BC895D1BD8B6}"/>
    <hyperlink ref="A750" r:id="rId329" display="https://enzyme.expasy.org/EC/2.7.1.100" xr:uid="{B6D54E38-3774-459D-8BC9-FE15C28582E4}"/>
    <hyperlink ref="A751" r:id="rId330" display="https://enzyme.expasy.org/EC/5.3.1.23" xr:uid="{95FAD384-1239-404A-B98B-D1864E40290F}"/>
    <hyperlink ref="A752" r:id="rId331" display="https://enzyme.expasy.org/EC/2.1.1.63" xr:uid="{3E952D85-14CC-4B7B-9CC1-5F9E7507CE0D}"/>
    <hyperlink ref="A753" r:id="rId332" display="https://enzyme.expasy.org/EC/2.1.1.14" xr:uid="{C459C504-DA80-43CB-A6EF-341624DBBFCF}"/>
    <hyperlink ref="A755" r:id="rId333" display="https://enzyme.expasy.org/EC/3.5.4.3" xr:uid="{32EACC26-1969-4114-8345-DEAC1C525A2E}"/>
    <hyperlink ref="A756" r:id="rId334" display="https://enzyme.expasy.org/EC/1.2.1.41" xr:uid="{9C11E100-2D01-4138-8C59-B909DA211516}"/>
    <hyperlink ref="A757" r:id="rId335" display="https://enzyme.expasy.org/EC/3.5.1.10" xr:uid="{6D3D8D49-41EF-49A3-ACF9-69CBBCD51406}"/>
    <hyperlink ref="A758" r:id="rId336" display="https://enzyme.expasy.org/EC/1.14.12.17" xr:uid="{546039B8-BEF5-44FF-A3CF-2D7B40091554}"/>
    <hyperlink ref="A760" r:id="rId337" display="https://enzyme.expasy.org/EC/3.1.1.31" xr:uid="{98A19CBD-2F5F-4F51-B8A3-006CFE0CCF73}"/>
    <hyperlink ref="A761" r:id="rId338" display="https://enzyme.expasy.org/EC/3.4.14.13" xr:uid="{52E68311-0C68-4092-9FD2-1CFC43ECAE6C}"/>
    <hyperlink ref="A762" r:id="rId339" display="https://enzyme.expasy.org/EC/5.1.1.20" xr:uid="{E955F761-9BC4-4EEA-875C-720BE75DFA2A}"/>
    <hyperlink ref="A763" r:id="rId340" display="https://enzyme.expasy.org/EC/3.4.21.107" xr:uid="{1E50F4A1-3B13-47B5-B359-454ECC45BEE8}"/>
    <hyperlink ref="A764" r:id="rId341" display="https://enzyme.expasy.org/EC/1.11.1.6" xr:uid="{FE091875-AC1C-47C5-A2CD-942C150B8144}"/>
    <hyperlink ref="A767" r:id="rId342" display="https://enzyme.expasy.org/EC/4.2.1.8" xr:uid="{B204A706-625C-4520-A39B-08F4BCAAA6CA}"/>
    <hyperlink ref="A768" r:id="rId343" display="https://enzyme.expasy.org/EC/1.1.1.154" xr:uid="{E406BA44-4D28-40C0-8C38-D1CD539B632A}"/>
    <hyperlink ref="A770" r:id="rId344" display="https://enzyme.expasy.org/EC/5.3.1.12" xr:uid="{FAF51D0E-A335-4956-B7C5-46A214A6FBD8}"/>
    <hyperlink ref="A772" r:id="rId345" display="https://enzyme.expasy.org/EC/5.3.1.8" xr:uid="{017B71C9-EAD2-476A-8303-1E32F4CEC38A}"/>
    <hyperlink ref="A774" r:id="rId346" display="https://enzyme.expasy.org/EC/4.4.1.13" xr:uid="{37F9DBD7-D216-4100-9B88-0EAF524D3C86}"/>
    <hyperlink ref="A782" r:id="rId347" display="https://enzyme.expasy.org/EC/2.7.1.49" xr:uid="{928CF541-563A-4AC3-B7A1-6E932936E8A0}"/>
    <hyperlink ref="A783" r:id="rId348" display="https://enzyme.expasy.org/EC/2.7.4.7" xr:uid="{AD389C0D-2B74-47AE-BB68-78DF1AE002F6}"/>
    <hyperlink ref="A784" r:id="rId349" display="https://enzyme.expasy.org/EC/2.7.7.73" xr:uid="{D76DEFDE-56FD-4DFE-8373-62B85FCEC83D}"/>
    <hyperlink ref="A785" r:id="rId350" display="https://enzyme.expasy.org/EC/2.8.1.10" xr:uid="{21796318-BD38-4919-A258-89B4EB62FC42}"/>
    <hyperlink ref="A786" r:id="rId351" display="https://enzyme.expasy.org/EC/1.4.3.19" xr:uid="{27F11864-4D2C-4424-B602-56E048F98551}"/>
    <hyperlink ref="A792" r:id="rId352" display="https://enzyme.expasy.org/EC/3.5.99.2" xr:uid="{51A05B45-C4C9-4EB5-A1E4-6E06AB01803D}"/>
    <hyperlink ref="A794" r:id="rId353" display="https://enzyme.expasy.org/EC/2.7.1.23" xr:uid="{8A3E4741-0113-487B-988F-5FE382526C5E}"/>
    <hyperlink ref="A795" r:id="rId354" display="https://enzyme.expasy.org/EC/6.1.1.2" xr:uid="{DB9B997A-D3B5-40F0-B024-890325407269}"/>
    <hyperlink ref="A796" r:id="rId355" display="https://enzyme.expasy.org/EC/2.3.1.179" xr:uid="{71676392-D650-4E34-A783-EADD58054D73}"/>
    <hyperlink ref="A807" r:id="rId356" display="https://enzyme.expasy.org/EC/2.3.1.180" xr:uid="{6325752E-0F52-463A-AC96-CB8CED714378}"/>
    <hyperlink ref="A808" r:id="rId357" display="https://enzyme.expasy.org/EC/2.1.3.3" xr:uid="{7B77B429-51F1-44B3-A5BD-4D03ADB69732}"/>
    <hyperlink ref="A809" r:id="rId358" display="https://enzyme.expasy.org/EC/2.6.1.11" xr:uid="{115ED6CA-E4E0-4A87-AE3C-3A355AEAB650}"/>
    <hyperlink ref="A810" r:id="rId359" display="https://enzyme.expasy.org/EC/2.7.2.8" xr:uid="{49C14BE5-6654-4CAD-8796-AB588DBA7E9F}"/>
    <hyperlink ref="A811" r:id="rId360" display="https://enzyme.expasy.org/EC/2.3.1.1" xr:uid="{8DA2DE31-2BF4-4637-B381-1E954A4FA8EB}"/>
    <hyperlink ref="A812" r:id="rId361" display="https://enzyme.expasy.org/EC/2.3.1.35" xr:uid="{7E924BE7-CC6F-4C50-B0FA-8D6F1C3B77D4}"/>
    <hyperlink ref="A813" r:id="rId362" display="https://enzyme.expasy.org/EC/1.2.1.38" xr:uid="{C5FF17F5-7887-485B-AB08-1374258DE33C}"/>
    <hyperlink ref="A814" r:id="rId363" display="https://enzyme.expasy.org/EC/3.1.3.104" xr:uid="{5740AFB0-13D4-4B43-86EA-2727D76505EF}"/>
    <hyperlink ref="A815" r:id="rId364" display="https://enzyme.expasy.org/EC/1.5.1.20" xr:uid="{6DF60843-7447-460A-A670-1EB147DFE27E}"/>
    <hyperlink ref="A817" r:id="rId365" display="https://enzyme.expasy.org/EC/2.1.1.10" xr:uid="{285BBC0D-0690-42EC-A174-4352BB42F050}"/>
    <hyperlink ref="A819" r:id="rId366" display="https://enzyme.expasy.org/EC/4.4.1.19" xr:uid="{6EC06D96-7286-432A-937C-40CCB053210A}"/>
    <hyperlink ref="A820" r:id="rId367" display="https://enzyme.expasy.org/EC/2.6.1.104" xr:uid="{67364E1B-B03E-478B-9ED2-BC38721D56DF}"/>
    <hyperlink ref="A821" r:id="rId368" display="https://enzyme.expasy.org/EC/3.1.3.92" xr:uid="{8E5E95B6-0EDA-402E-ABAA-9F2A5B577815}"/>
    <hyperlink ref="A822" r:id="rId369" display="https://enzyme.expasy.org/EC/1.1.1.361" xr:uid="{32EDF215-9A0C-4BC0-A6B9-65CC62E7CC5B}"/>
    <hyperlink ref="A823" r:id="rId370" display="https://enzyme.expasy.org/EC/1.3.1.95" xr:uid="{83FDC20C-9CFD-4E91-8A80-1DB3802729BF}"/>
    <hyperlink ref="A824" r:id="rId371" display="https://enzyme.expasy.org/EC/3.4.21.62" xr:uid="{CC44322D-7D47-46EF-BD4E-DF75A1F336D8}"/>
    <hyperlink ref="A825" r:id="rId372" display="https://enzyme.expasy.org/EC/6.3.2.49" xr:uid="{46D089F2-0D05-411F-AF26-F58C6F8620D1}"/>
    <hyperlink ref="A826" r:id="rId373" display="https://enzyme.expasy.org/EC/6.3.1.20" xr:uid="{8187EC1A-5301-4F20-8C17-BC6B893408AE}"/>
    <hyperlink ref="A832" r:id="rId374" display="https://enzyme.expasy.org/EC/1.3.3.4" xr:uid="{62E6FA2A-A340-40D3-8910-6FEBFB80656D}"/>
    <hyperlink ref="A833" r:id="rId375" display="https://enzyme.expasy.org/EC/4.98.1.1" xr:uid="{F605FA0E-45ED-4250-8280-DA81D3F8C347}"/>
    <hyperlink ref="A834" r:id="rId376" display="https://enzyme.expasy.org/EC/4.1.1.37" xr:uid="{B849DBBE-7BA9-4696-A5BB-604CA8D913AB}"/>
    <hyperlink ref="A836" r:id="rId377" display="https://enzyme.expasy.org/EC/2.6.1.52" xr:uid="{5E9DC7E0-01A4-42FE-8156-3E7417E25EFE}"/>
    <hyperlink ref="A838" r:id="rId378" display="https://enzyme.expasy.org/EC/2.6.1.21" xr:uid="{CA76F2B0-ABB9-4DB0-9BB0-E10787A6ADAB}"/>
    <hyperlink ref="A845" r:id="rId379" display="https://enzyme.expasy.org/EC/2.3.1.51" xr:uid="{97DD6D19-6530-4B90-A791-AFC70F9948A3}"/>
    <hyperlink ref="A848" r:id="rId380" display="https://enzyme.expasy.org/EC/2.3.3.16" xr:uid="{C9B054E5-6F46-443F-9AEE-1FA4E6E85A6B}"/>
    <hyperlink ref="A849" r:id="rId381" display="https://enzyme.expasy.org/EC/3.1.3.1" xr:uid="{7CEC4B01-9212-49CB-81DB-855201B3D02E}"/>
    <hyperlink ref="A854" r:id="rId382" display="https://enzyme.expasy.org/EC/5.4.2.2" xr:uid="{4A915921-3132-4F62-8707-95213CE062E8}"/>
    <hyperlink ref="A858" r:id="rId383" display="https://enzyme.expasy.org/EC/1.1.5.3" xr:uid="{03F434BE-5118-4E7B-9BAD-E440B0A1A176}"/>
    <hyperlink ref="A861" r:id="rId384" display="https://enzyme.expasy.org/EC/2.7.1.30" xr:uid="{B739AAC4-0A9D-489D-87D6-8B7CE5AE26FA}"/>
    <hyperlink ref="A862" r:id="rId385" display="https://enzyme.expasy.org/EC/2.1.1.207" xr:uid="{48D56411-DE90-42B1-A0B0-87A1DF8D9F1E}"/>
    <hyperlink ref="A863" r:id="rId386" display="https://enzyme.expasy.org/EC/1.17.99.6" xr:uid="{027CA301-BC28-41F1-AE6E-7B7D2CF3D92C}"/>
    <hyperlink ref="A864" r:id="rId387" display="https://enzyme.expasy.org/EC/1.14.14.5" xr:uid="{6D361A96-0A5B-460A-89BE-51423B1875F1}"/>
    <hyperlink ref="A866" r:id="rId388" display="https://enzyme.expasy.org/EC/4.1.99.17" xr:uid="{82BBCCE2-288B-43BE-9EDF-D5CD61DD9EE3}"/>
    <hyperlink ref="A867" r:id="rId389" display="https://enzyme.expasy.org/EC/1.11.1.24" xr:uid="{751B07E3-D821-4905-A430-041CD4E4B75B}"/>
    <hyperlink ref="A868" r:id="rId390" display="https://enzyme.expasy.org/EC/1.3.1.104" xr:uid="{0792A6DC-F5B0-4CA8-A386-6C0F1DCA4166}"/>
    <hyperlink ref="A876" r:id="rId391" display="https://enzyme.expasy.org/EC/3.2.2.31" xr:uid="{ADF8ED09-540D-485C-8B6A-13B20B7EEC1E}"/>
    <hyperlink ref="A877" r:id="rId392" display="https://enzyme.expasy.org/EC/1.13.11.2" xr:uid="{48C5E060-8701-4A37-B856-63985FEAE31C}"/>
    <hyperlink ref="A883" r:id="rId393" display="https://enzyme.expasy.org/EC/3.2.1.122" xr:uid="{DB7BED17-31E5-40F7-8B38-60B93609ECA8}"/>
    <hyperlink ref="A887" r:id="rId394" display="https://enzyme.expasy.org/EC/2.1.1.190" xr:uid="{AE5F3E1E-C0A1-43BD-BAB7-029B20802E54}"/>
    <hyperlink ref="A888" r:id="rId395" display="https://enzyme.expasy.org/EC/3.1.3.48" xr:uid="{3DBD3A3D-9732-4172-B36F-7FCBA5C68A58}"/>
    <hyperlink ref="A889" r:id="rId396" display="https://enzyme.expasy.org/EC/3.1.3.5" xr:uid="{6C4594CF-DB94-47AF-8F11-70B9129FC2CB}"/>
    <hyperlink ref="A904" r:id="rId397" display="https://enzyme.expasy.org/EC/3.1.3.6" xr:uid="{0A9D2F2F-C5BD-4BF9-B280-8C0616F1A1AE}"/>
    <hyperlink ref="A909" r:id="rId398" display="https://enzyme.expasy.org/EC/3.2.1.93" xr:uid="{114E6D07-2271-4455-8A25-4FB85E077EDE}"/>
    <hyperlink ref="A911" r:id="rId399" display="https://enzyme.expasy.org/EC/2.7.1.201" xr:uid="{55F849A1-D619-443E-B3F1-A0FB8FA5335D}"/>
    <hyperlink ref="A913" r:id="rId400" display="https://enzyme.expasy.org/EC/2.7.1.193" xr:uid="{D67B73D9-6108-4C52-876B-E455C9686CA6}"/>
    <hyperlink ref="A914" r:id="rId401" display="https://enzyme.expasy.org/EC/3.4.11.18" xr:uid="{6D445D7E-B0A1-41BD-9AE7-D5C121D2AB72}"/>
    <hyperlink ref="A915" r:id="rId402" display="https://enzyme.expasy.org/EC/1.14.14.47" xr:uid="{F5492B0C-E00D-4347-947C-26B5BE30126C}"/>
    <hyperlink ref="A918" r:id="rId403" display="https://enzyme.expasy.org/EC/4.2.2.2" xr:uid="{82AD6B5D-FAC6-417E-81A9-89D5B65488AE}"/>
    <hyperlink ref="A921" r:id="rId404" display="https://enzyme.expasy.org/EC/1.2.1.28" xr:uid="{42145C0B-DDAA-43F7-83B1-E814870B1EA1}"/>
    <hyperlink ref="A927" r:id="rId405" display="https://enzyme.expasy.org/EC/4.2.1.47" xr:uid="{333D9856-7BF4-432B-B46F-D66EFA77FDA5}"/>
    <hyperlink ref="A928" r:id="rId406" display="https://enzyme.expasy.org/EC/2.7.7.33" xr:uid="{E6F81B35-198C-43D6-AAC1-7CFF95BC2895}"/>
    <hyperlink ref="A929" r:id="rId407" display="https://enzyme.expasy.org/EC/1.6.2.4" xr:uid="{B95EF5F4-633D-4F70-90D7-DFDEE9B9B614}"/>
    <hyperlink ref="A933" r:id="rId408" display="https://enzyme.expasy.org/EC/3.2.1.67" xr:uid="{1A8E5527-CCF3-44CD-ABA0-84CAD127378A}"/>
    <hyperlink ref="A937" r:id="rId409" display="https://enzyme.expasy.org/EC/3.2.1.23" xr:uid="{BA37F514-43CD-4FFB-BF30-B5E010B87205}"/>
    <hyperlink ref="A952" r:id="rId410" display="https://enzyme.expasy.org/EC/4.2.2.24" xr:uid="{40A5BA2A-D360-44EE-93A0-DD8C634C3986}"/>
    <hyperlink ref="A953" r:id="rId411" display="https://enzyme.expasy.org/EC/4.2.2.23" xr:uid="{717C850C-293F-44BE-9129-B1F4A4D43D30}"/>
    <hyperlink ref="A954" r:id="rId412" display="https://enzyme.expasy.org/EC/2.7.1.107" xr:uid="{4DD9426F-7482-4847-9018-380152E303AC}"/>
    <hyperlink ref="A955" r:id="rId413" display="https://enzyme.expasy.org/EC/6.5.1.2" xr:uid="{6069A9B0-7555-44A5-B1D4-6319DD819F66}"/>
    <hyperlink ref="A956" r:id="rId414" display="https://enzyme.expasy.org/EC/2.5.1.n9" xr:uid="{C1E0B84E-B914-4FA0-863B-2164D35FEE30}"/>
    <hyperlink ref="A957" r:id="rId415" display="https://enzyme.expasy.org/EC/6.3.4.13" xr:uid="{F16E86B7-EEC0-416D-825E-F26D5ADB0BF7}"/>
    <hyperlink ref="A958" r:id="rId416" display="https://enzyme.expasy.org/EC/2.1.2.3" xr:uid="{37005DB9-2F3D-4496-88E0-C6A716E704F7}"/>
    <hyperlink ref="A959" r:id="rId417" display="https://enzyme.expasy.org/EC/3.5.4.10" xr:uid="{793C5B16-5206-4FD7-8BEA-8E1EFD5CB7F4}"/>
    <hyperlink ref="A960" r:id="rId418" display="https://enzyme.expasy.org/EC/2.1.2.2" xr:uid="{0605C24D-DE12-42DC-9EFB-E735F734D7CD}"/>
    <hyperlink ref="A962" r:id="rId419" display="https://enzyme.expasy.org/EC/6.3.3.1" xr:uid="{B7245A7C-46F0-4737-B914-8C64A6879DE3}"/>
    <hyperlink ref="A963" r:id="rId420" display="https://enzyme.expasy.org/EC/2.4.2.14" xr:uid="{65B68A66-CE7B-4F7D-A82A-1510EFB628B9}"/>
    <hyperlink ref="A964" r:id="rId421" display="https://enzyme.expasy.org/EC/6.3.5.3" xr:uid="{206B5EA5-7503-4268-A506-7A0F1160C5B6}"/>
    <hyperlink ref="A965" r:id="rId422" display="https://enzyme.expasy.org/EC/6.3.2.6" xr:uid="{857B4F93-B1B2-45B3-ADC2-3D99E13086DC}"/>
    <hyperlink ref="A966" r:id="rId423" display="https://enzyme.expasy.org/EC/4.3.2.2" xr:uid="{27833726-B85E-4A0F-9B91-12D78CD252D6}"/>
    <hyperlink ref="A969" r:id="rId424" display="https://enzyme.expasy.org/EC/6.3.4.18" xr:uid="{3CFC2F28-987D-4879-9168-AFFE34618E20}"/>
    <hyperlink ref="A970" r:id="rId425" display="https://enzyme.expasy.org/EC/4.1.1.21" xr:uid="{FBB16775-1966-4DE4-A9A4-E53D9E2F1D54}"/>
    <hyperlink ref="A971" r:id="rId426" display="https://enzyme.expasy.org/EC/5.4.99.18" xr:uid="{70EEFBCA-A764-4086-9E30-5ACBBB8C4476}"/>
    <hyperlink ref="A972" r:id="rId427" display="https://enzyme.expasy.org/EC/6.3.5.2" xr:uid="{0AE19497-E84C-4B4E-BC96-AFE4BF0C617E}"/>
    <hyperlink ref="A976" r:id="rId428" display="https://enzyme.expasy.org/EC/1.1.1.4" xr:uid="{767F9A31-F32A-430A-A343-56E143E12C09}"/>
    <hyperlink ref="A977" r:id="rId429" display="https://enzyme.expasy.org/EC/4.6.1.17" xr:uid="{6F2EC3BE-7E24-485E-9245-9127221A2895}"/>
    <hyperlink ref="A978" r:id="rId430" display="https://enzyme.expasy.org/EC/2.3.1.234" xr:uid="{189B720C-6AF9-4A0C-8F5F-28D9E0F8FC4B}"/>
    <hyperlink ref="A979" r:id="rId431" display="https://enzyme.expasy.org/EC/2.3.1.266" xr:uid="{4BF707CB-1720-47A7-9645-918642F85AB0}"/>
    <hyperlink ref="A980" r:id="rId432" display="https://enzyme.expasy.org/EC/2.7.4.16" xr:uid="{EE247AFC-B391-41CD-8F78-7D955FB58E2E}"/>
    <hyperlink ref="A981" r:id="rId433" display="https://enzyme.expasy.org/EC/3.2.1.78" xr:uid="{ECE1D11A-80D6-44C1-A60B-C7201E39B2C6}"/>
    <hyperlink ref="A983" r:id="rId434" display="https://enzyme.expasy.org/EC/3.2.1.86" xr:uid="{C7A348E9-144D-4DE1-99CA-83CED9693416}"/>
    <hyperlink ref="A987" r:id="rId435" display="https://enzyme.expasy.org/EC/2.7.1.205" xr:uid="{C042E2DD-EFB8-4A52-B37E-ADBB4BECD558}"/>
    <hyperlink ref="A988" r:id="rId436" display="https://enzyme.expasy.org/EC/3.1.1.1" xr:uid="{046535A7-77BC-4FAB-9A09-074BABCEE78C}"/>
    <hyperlink ref="A997" r:id="rId437" display="https://enzyme.expasy.org/EC/3.1.3.3" xr:uid="{1B045DC1-1D61-45BA-BDBB-FE3379F79983}"/>
    <hyperlink ref="A999" r:id="rId438" display="https://enzyme.expasy.org/EC/2.7.8.7" xr:uid="{71907BB9-4D48-4B4E-A8C1-1A35AFA55E6A}"/>
    <hyperlink ref="A1000" r:id="rId439" display="https://enzyme.expasy.org/EC/3.4.21.105" xr:uid="{14F7AB31-45C3-4F5F-9EF9-115622ED26CF}"/>
    <hyperlink ref="A1001" r:id="rId440" display="https://enzyme.expasy.org/EC/6.3.2.10" xr:uid="{70C755AB-486D-4F96-9932-0E93A76CB45F}"/>
    <hyperlink ref="A1003" r:id="rId441" display="https://enzyme.expasy.org/EC/6.3.2.4" xr:uid="{A5100AEE-9550-4650-9F5A-FEC6BF4828FD}"/>
    <hyperlink ref="A1004" r:id="rId442" display="https://enzyme.expasy.org/EC/1.2.3.3" xr:uid="{9B2D46DA-FFCC-4680-A48C-F098A179CE19}"/>
    <hyperlink ref="A1005" r:id="rId443" display="https://enzyme.expasy.org/EC/5.3.1.15" xr:uid="{9B80BCE0-A5A5-45A9-94C6-29580C9126E4}"/>
    <hyperlink ref="A1006" r:id="rId444" display="https://enzyme.expasy.org/EC/3.5.2.9" xr:uid="{588C7440-7BB0-47BF-B767-D99DFE192F5D}"/>
    <hyperlink ref="A1007" r:id="rId445" display="https://enzyme.expasy.org/EC/3.1.3.18" xr:uid="{8CE4A87D-6360-4408-B83E-292D490A3CC0}"/>
    <hyperlink ref="A1008" r:id="rId446" display="https://enzyme.expasy.org/EC/1.1.1.93" xr:uid="{4210E2D0-ADE8-48B5-978F-1F602774B4F1}"/>
    <hyperlink ref="A1009" r:id="rId447" display="https://enzyme.expasy.org/EC/1.1.1.17" xr:uid="{85227317-EF7A-456A-A78B-94BF92F8D481}"/>
    <hyperlink ref="A1011" r:id="rId448" display="https://enzyme.expasy.org/EC/1.1.1.47" xr:uid="{8B010BF9-910F-42AE-B964-AE0F4FB66EC4}"/>
    <hyperlink ref="A1013" r:id="rId449" display="https://enzyme.expasy.org/EC/1.2.1.79" xr:uid="{F638A884-2754-4417-A947-D8AD79F6988C}"/>
    <hyperlink ref="A1014" r:id="rId450" display="https://enzyme.expasy.org/EC/2.6.1.19" xr:uid="{845DF63B-B468-4B24-A00F-0DB64BCF3DA3}"/>
    <hyperlink ref="A1016" r:id="rId451" display="https://enzyme.expasy.org/EC/4.1.2.43" xr:uid="{C9336C5C-8D58-4F3C-93D1-CABC114EA94C}"/>
    <hyperlink ref="A1017" r:id="rId452" display="https://enzyme.expasy.org/EC/5.3.1.27" xr:uid="{4E0D32A1-01F5-4C4A-B5F4-B13BEDB3CF48}"/>
    <hyperlink ref="A1019" r:id="rId453" display="https://enzyme.expasy.org/EC/1.18.1.2" xr:uid="{EDC90694-D838-4470-B007-AAF7E6062B93}"/>
    <hyperlink ref="A1021" r:id="rId454" display="https://enzyme.expasy.org/EC/1.2.1.88" xr:uid="{1387C648-1D39-4D5D-99D8-266922A911DC}"/>
    <hyperlink ref="A1028" r:id="rId455" display="https://enzyme.expasy.org/EC/1.5.5.2" xr:uid="{8C9B2C57-1BC7-4F4A-916A-F500F945248D}"/>
    <hyperlink ref="A1029" r:id="rId456" display="https://enzyme.expasy.org/EC/3.1.1.41" xr:uid="{68852232-860D-4980-8087-C6FE12AC92F5}"/>
    <hyperlink ref="A1030" r:id="rId457" display="https://enzyme.expasy.org/EC/2.7.1.71" xr:uid="{007C5391-70DF-4730-A566-E8C2350D3D4C}"/>
    <hyperlink ref="A1031" r:id="rId458" display="https://enzyme.expasy.org/EC/6.3.1.5" xr:uid="{9C4F09DD-A131-4A30-8A0F-C55652F36D55}"/>
    <hyperlink ref="A1032" r:id="rId459" display="https://enzyme.expasy.org/EC/1.1.1.27" xr:uid="{E4C0E699-C453-4231-981E-EC93B117F67F}"/>
    <hyperlink ref="A1035" r:id="rId460" display="https://enzyme.expasy.org/EC/3.2.1.1" xr:uid="{1549680E-FC04-47AB-8760-9CFF50E46B7E}"/>
    <hyperlink ref="A1039" r:id="rId461" display="https://enzyme.expasy.org/EC/3.4.19.3" xr:uid="{C741FFBA-B7EF-4899-A733-E8CFE96B4872}"/>
    <hyperlink ref="A1040" r:id="rId462" display="https://enzyme.expasy.org/EC/4.2.1.42" xr:uid="{8DCFF139-632C-4BE0-B843-BC846ADD1B6A}"/>
    <hyperlink ref="A1041" r:id="rId463" display="https://enzyme.expasy.org/EC/4.2.1.40" xr:uid="{AA72C840-A820-49C7-A9A7-894C40E37F35}"/>
    <hyperlink ref="A1043" r:id="rId464" display="https://enzyme.expasy.org/EC/1.2.1.26" xr:uid="{294CD32F-3CFF-409A-9BA1-DC59AB201995}"/>
    <hyperlink ref="A1044" r:id="rId465" display="https://enzyme.expasy.org/EC/4.2.1.41" xr:uid="{1BA61815-8E4E-4FFC-9E49-8A681BC98392}"/>
    <hyperlink ref="A1045" r:id="rId466" display="https://enzyme.expasy.org/EC/2.6.1.42" xr:uid="{76F36934-D1B0-44B2-8638-F1AA6F791787}"/>
    <hyperlink ref="A1049" r:id="rId467" display="https://enzyme.expasy.org/EC/3.5.99.6" xr:uid="{393C5DA2-E847-43A3-ACB5-86669084533F}"/>
    <hyperlink ref="A1050" r:id="rId468" display="https://enzyme.expasy.org/EC/4.1.1.65" xr:uid="{C807CFBA-3F1E-43D2-88C7-0A17E264B3B9}"/>
    <hyperlink ref="A1051" r:id="rId469" display="https://enzyme.expasy.org/EC/2.7.8.8" xr:uid="{24EA6414-52CD-4FCE-826C-5738191B55D1}"/>
    <hyperlink ref="A1052" r:id="rId470" display="https://enzyme.expasy.org/EC/1.11.2.4" xr:uid="{473B9B89-1E0B-4291-999C-5534D6892298}"/>
    <hyperlink ref="A1054" r:id="rId471" display="https://enzyme.expasy.org/EC/1.6.5.9" xr:uid="{3BC15F03-344E-4984-B10C-8517B522AB64}"/>
    <hyperlink ref="A1056" r:id="rId472" display="https://enzyme.expasy.org/EC/3.2.2.21" xr:uid="{B11AA243-9EA5-429A-B02F-E5C1973D2217}"/>
    <hyperlink ref="A1057" r:id="rId473" display="https://enzyme.expasy.org/EC/2.6.1.16" xr:uid="{6782B628-DAA1-43C4-AFCA-AE3D705E894A}"/>
    <hyperlink ref="A1058" r:id="rId474" display="https://enzyme.expasy.org/EC/5.4.2.10" xr:uid="{97E0E0D9-BC22-4CBB-933D-028A3703A215}"/>
    <hyperlink ref="A1059" r:id="rId475" display="https://enzyme.expasy.org/EC/4.2.1.126" xr:uid="{4700581E-6651-4B5E-A2C0-D044B170A354}"/>
    <hyperlink ref="A1060" r:id="rId476" display="https://enzyme.expasy.org/EC/3.2.1.52" xr:uid="{F7746A47-66A0-4339-907F-DE85BE25C9A0}"/>
    <hyperlink ref="A1075" r:id="rId477" display="https://enzyme.expasy.org/EC/5.6.2.3" xr:uid="{AF968911-B767-4E23-A001-657D84BF6F90}"/>
    <hyperlink ref="A1076" r:id="rId478" display="https://enzyme.expasy.org/EC/5.4.99.12" xr:uid="{38A867BD-C59B-436A-82D5-52918DDC68A0}"/>
    <hyperlink ref="A1077" r:id="rId479" display="https://enzyme.expasy.org/EC/2.7.4.3" xr:uid="{80BFB3FE-ED7A-4A2C-A221-87CF6D51FB37}"/>
    <hyperlink ref="A1078" r:id="rId480" display="https://enzyme.expasy.org/EC/6.1.1.16" xr:uid="{EEE92536-4C81-4247-BF8F-B5F7FA44CBC2}"/>
    <hyperlink ref="A1079" r:id="rId481" display="https://enzyme.expasy.org/EC/2.3.1.30" xr:uid="{C1A825CE-EB47-42E6-8F93-383E6F39D2F3}"/>
    <hyperlink ref="A1080" r:id="rId482" display="https://enzyme.expasy.org/EC/6.1.1.17" xr:uid="{4964438C-ADF5-4308-8DA9-05BE8771AD83}"/>
    <hyperlink ref="A1081" r:id="rId483" display="https://enzyme.expasy.org/EC/4.6.1.12" xr:uid="{76DD151A-0DF9-4262-9A4C-EC6A80C8E24A}"/>
    <hyperlink ref="A1082" r:id="rId484" display="https://enzyme.expasy.org/EC/2.7.7.60" xr:uid="{F25BBC34-FA7D-41AD-BD0F-F66EDDC7F954}"/>
    <hyperlink ref="A1083" r:id="rId485" display="https://enzyme.expasy.org/EC/2.7.14.1" xr:uid="{4ADFF3D0-937D-4C30-B54F-5689AD3592C0}"/>
    <hyperlink ref="A1084" r:id="rId486" display="https://enzyme.expasy.org/EC/6.1.1.6" xr:uid="{0D2784B7-7A40-44BC-8BD4-522715DCA299}"/>
    <hyperlink ref="A1085" r:id="rId487" display="https://enzyme.expasy.org/EC/2.7.6.3" xr:uid="{71ACB9C2-4B18-40AC-9BBD-8255A40BC494}"/>
    <hyperlink ref="A1086" r:id="rId488" display="https://enzyme.expasy.org/EC/4.1.2.25" xr:uid="{F747FC23-EF01-4C4B-AF83-EAD7A373BFB6}"/>
    <hyperlink ref="A1087" r:id="rId489" display="https://enzyme.expasy.org/EC/2.5.1.15" xr:uid="{07B35918-CF8B-4798-9C40-26FAF025AD9F}"/>
    <hyperlink ref="A1089" r:id="rId490" display="https://enzyme.expasy.org/EC/4.1.3.38" xr:uid="{7A72303C-269F-4AF4-8558-19C2D2F7A856}"/>
    <hyperlink ref="A1090" r:id="rId491" display="https://enzyme.expasy.org/EC/2.4.2.8" xr:uid="{BF75967B-17FC-4964-B2FD-33EE108E7DE0}"/>
    <hyperlink ref="A1096" r:id="rId492" display="https://enzyme.expasy.org/EC/6.3.4.19" xr:uid="{06000EFD-7419-4216-8AEB-83D5750F18EB}"/>
    <hyperlink ref="A1097" r:id="rId493" display="https://enzyme.expasy.org/EC/3.6.1.9" xr:uid="{82089DB3-BEFF-454E-BA32-383715D3D146}"/>
    <hyperlink ref="A1108" r:id="rId494" display="https://enzyme.expasy.org/EC/3.1.1.29" xr:uid="{0A54F030-21F7-464A-95F0-BD9D982A0FA1}"/>
    <hyperlink ref="A1109" r:id="rId495" display="https://enzyme.expasy.org/EC/2.7.6.1" xr:uid="{3EE6B93F-D32A-43F8-BF98-CD982BAB90A6}"/>
    <hyperlink ref="A1110" r:id="rId496" display="https://enzyme.expasy.org/EC/2.3.1.157" xr:uid="{4E59578C-D51A-4948-A0C6-39B3C1BB1927}"/>
    <hyperlink ref="A1111" r:id="rId497" display="https://enzyme.expasy.org/EC/2.7.7.23" xr:uid="{A45C4911-34FA-4DB6-A09E-2AE418FB64E1}"/>
    <hyperlink ref="A1112" r:id="rId498" display="https://enzyme.expasy.org/EC/3.5.99.10" xr:uid="{AF88E013-B841-4DB7-A185-8F1EE8E9AE48}"/>
    <hyperlink ref="A1114" r:id="rId499" display="https://enzyme.expasy.org/EC/2.7.1.148" xr:uid="{3A317588-E903-4B82-856E-72C0993E8C40}"/>
    <hyperlink ref="A1115" r:id="rId500" display="https://enzyme.expasy.org/EC/2.1.1.182" xr:uid="{40570AE0-5D8E-496D-9AB4-39C18EE5DE4E}"/>
    <hyperlink ref="A1116" r:id="rId501" display="https://enzyme.expasy.org/EC/6.1.1.10" xr:uid="{F81942A0-FDC4-4E3A-AFEB-318C4226DE3B}"/>
    <hyperlink ref="A1118" r:id="rId502" display="https://enzyme.expasy.org/EC/2.1.1.198" xr:uid="{D4E62F4E-764C-45B5-B424-9271A68BD968}"/>
    <hyperlink ref="A1119" r:id="rId503" display="https://enzyme.expasy.org/EC/2.1.1.223" xr:uid="{FC89B574-CF7E-4839-9101-E3AE1C77F981}"/>
    <hyperlink ref="A1120" r:id="rId504" display="https://enzyme.expasy.org/EC/2.7.4.9" xr:uid="{8C821587-FB66-4F38-9A04-003ED8567EC4}"/>
    <hyperlink ref="A1122" r:id="rId505" display="https://enzyme.expasy.org/EC/3.5.4.33" xr:uid="{8407AC8E-6CD2-4B99-8131-A5EEDE71B662}"/>
    <hyperlink ref="A1123" r:id="rId506" display="https://enzyme.expasy.org/EC/2.7.1.113" xr:uid="{8DE35CA9-6446-4F0C-814A-F466EF883AFF}"/>
    <hyperlink ref="A1124" r:id="rId507" display="https://enzyme.expasy.org/EC/2.7.1.76" xr:uid="{3FB59712-DD88-494E-BC3E-3CADFE03F398}"/>
    <hyperlink ref="A1125" r:id="rId508" display="https://enzyme.expasy.org/EC/6.1.1.11" xr:uid="{39024B22-7F02-4818-8CFF-64FD8FD2F8E1}"/>
    <hyperlink ref="A1127" r:id="rId509" display="https://enzyme.expasy.org/EC/4.3.3.6" xr:uid="{E5EB9DFD-336D-46F4-B6E1-4F75B4C75AF4}"/>
    <hyperlink ref="A1131" r:id="rId510" display="https://enzyme.expasy.org/EC/1.1.1.205" xr:uid="{1DB514B1-9A99-484B-BE50-0AC0DF07F762}"/>
    <hyperlink ref="A1133" r:id="rId511" display="https://enzyme.expasy.org/EC/3.1.26.5" xr:uid="{FFA12D3A-E761-4E98-952A-ECC4D5999A1D}"/>
    <hyperlink ref="A1134" r:id="rId512" display="https://enzyme.expasy.org/EC/2.1.1.170" xr:uid="{88ACE89B-6FCA-4618-BF87-7D5C4E171729}"/>
    <hyperlink ref="A1135" r:id="rId513" display="https://enzyme.expasy.org/EC/3.1.11.2" xr:uid="{8E86F23A-001C-41A1-A875-B65EB386F8FC}"/>
    <hyperlink ref="A1136" r:id="rId514" display="https://enzyme.expasy.org/EC/3.6.1.1" xr:uid="{30C92D33-807E-452D-BCCB-1DF84FAE5D0E}"/>
    <hyperlink ref="A1137" r:id="rId515" display="https://enzyme.expasy.org/EC/6.3.4.4" xr:uid="{05B4F078-1941-45FD-B3D1-5ED0AC934DEB}"/>
    <hyperlink ref="A1138" r:id="rId516" display="https://enzyme.expasy.org/EC/2.6.1.13" xr:uid="{16854750-B287-4B87-9361-0AB03D09ABB2}"/>
    <hyperlink ref="A1141" r:id="rId517" display="https://enzyme.expasy.org/EC/3.5.3.1" xr:uid="{FAFB38D8-43AD-4B35-86AF-B44652C46B86}"/>
    <hyperlink ref="A1142" r:id="rId518" display="https://enzyme.expasy.org/EC/1.2.1.46" xr:uid="{6728F2C1-1CFF-4480-B7F5-6B5589C2D73D}"/>
    <hyperlink ref="A1143" r:id="rId519" display="https://enzyme.expasy.org/EC/2.1.1.177" xr:uid="{7006ED6C-64C3-4E58-A0F0-831D7C61D632}"/>
    <hyperlink ref="A1144" r:id="rId520" display="https://enzyme.expasy.org/EC/1.11.1.26" xr:uid="{A7CEBBEE-4A0B-4D3A-A1C1-A09F5D931792}"/>
    <hyperlink ref="A1145" r:id="rId521" display="https://enzyme.expasy.org/EC/2.7.1.12" xr:uid="{25F4DC37-B8D9-4642-B861-E5B9144F7FA6}"/>
    <hyperlink ref="A1146" r:id="rId522" display="https://enzyme.expasy.org/EC/2.7.1.31" xr:uid="{C9F6DB7D-39B5-4D37-9DFA-397E7DB99E88}"/>
    <hyperlink ref="A1147" r:id="rId523" display="https://enzyme.expasy.org/EC/1.13.11.24" xr:uid="{E89375BA-8DCD-4BFF-9967-542222DD3673}"/>
    <hyperlink ref="A1148" r:id="rId524" display="https://enzyme.expasy.org/EC/1.2.1.27" xr:uid="{ABCF6ACF-A6A3-423C-942C-0B46F4CE1483}"/>
    <hyperlink ref="A1151" r:id="rId525" display="https://enzyme.expasy.org/EC/5.3.1.30" xr:uid="{A18E0F23-F53D-4FF5-A972-1EAD6A44D1BB}"/>
    <hyperlink ref="A1152" r:id="rId526" display="https://enzyme.expasy.org/EC/2.7.1.92" xr:uid="{F9346A58-3558-42CE-9715-F6B5F8823ABC}"/>
    <hyperlink ref="A1153" r:id="rId527" display="https://enzyme.expasy.org/EC/3.7.1.22" xr:uid="{434885F8-FC7B-490B-8A1C-003D2E341977}"/>
    <hyperlink ref="A1154" r:id="rId528" display="https://enzyme.expasy.org/EC/4.2.1.44" xr:uid="{648C8910-E97E-454C-8515-73ADA828A829}"/>
    <hyperlink ref="A1155" r:id="rId529" display="https://enzyme.expasy.org/EC/1.1.1.369" xr:uid="{B6096F70-A3F0-4D22-A2EE-661D6DD53559}"/>
    <hyperlink ref="A1156" r:id="rId530" display="https://enzyme.expasy.org/EC/5.3.99.11" xr:uid="{DB0283E9-C6C3-4B8C-8450-E441A148D651}"/>
    <hyperlink ref="A1157" r:id="rId531" display="https://enzyme.expasy.org/EC/4.1.2.29" xr:uid="{92AED7FA-2125-419C-A00F-759556CE78B8}"/>
    <hyperlink ref="A1158" r:id="rId532" display="https://enzyme.expasy.org/EC/3.1.3.23" xr:uid="{8F8A8C86-D19E-4740-9AA3-CF66A530CEA5}"/>
    <hyperlink ref="A1159" r:id="rId533" display="https://enzyme.expasy.org/EC/4.1.2.4" xr:uid="{91C7A5C6-6DE7-4EAA-8526-102DD21F1DC4}"/>
    <hyperlink ref="A1160" r:id="rId534" display="https://enzyme.expasy.org/EC/2.4.2.2" xr:uid="{1D43505F-0DB8-46B0-B4F5-514BD32EEAE8}"/>
    <hyperlink ref="A1165" r:id="rId535" display="https://enzyme.expasy.org/EC/3.5.3.8" xr:uid="{C088FE9C-2370-4B2F-A75F-5986E04F4AF6}"/>
    <hyperlink ref="A1166" r:id="rId536" display="https://enzyme.expasy.org/EC/3.5.2.7" xr:uid="{1ED117CC-9FBE-4B66-BC84-7B2B0FCE5BCA}"/>
    <hyperlink ref="A1167" r:id="rId537" display="https://enzyme.expasy.org/EC/4.2.1.49" xr:uid="{BBEA21D8-D09B-4597-A77A-34B6931B07FB}"/>
    <hyperlink ref="A1168" r:id="rId538" display="https://enzyme.expasy.org/EC/4.3.1.3" xr:uid="{8B64C01C-4423-497A-8E84-AD758A9B1C1D}"/>
    <hyperlink ref="A1170" r:id="rId539" display="https://enzyme.expasy.org/EC/3.6.4.13" xr:uid="{25EF615E-09D9-4689-B552-A50AB5B30F37}"/>
    <hyperlink ref="A1174" r:id="rId540" display="https://enzyme.expasy.org/EC/3.2.1.73" xr:uid="{A2D0BBE9-6D96-4F6C-8147-8FB81912B06E}"/>
    <hyperlink ref="A1175" r:id="rId541" display="https://enzyme.expasy.org/EC/3.4.11.4" xr:uid="{27DC7D3D-B4CA-475F-BE1E-5A0335D127E6}"/>
    <hyperlink ref="A1176" r:id="rId542" display="https://enzyme.expasy.org/EC/5.1.3.2" xr:uid="{889A075F-5D6A-43B2-8CB4-D13A8077C468}"/>
    <hyperlink ref="A1179" r:id="rId543" display="https://enzyme.expasy.org/EC/6.1.1.13" xr:uid="{1587E3D7-BDD4-49CE-A32D-C5A569293865}"/>
    <hyperlink ref="A1187" r:id="rId544" display="https://enzyme.expasy.org/EC/2.5.1.74" xr:uid="{C3F42A3D-8495-4AE1-B4C8-5D637DBF2E0F}"/>
    <hyperlink ref="A1188" r:id="rId545" display="https://enzyme.expasy.org/EC/3.4.11.10" xr:uid="{4948474B-F9C6-4BFF-A000-CA16A906738E}"/>
    <hyperlink ref="A1189" r:id="rId546" display="https://enzyme.expasy.org/EC/3.4.11.6" xr:uid="{0723F80A-8F72-4D4F-81D8-9DDE1E57C742}"/>
    <hyperlink ref="A1190" r:id="rId547" display="https://enzyme.expasy.org/EC/2.7.1.50" xr:uid="{28FAFDAA-8A07-4DD9-8098-DC2E3B387698}"/>
    <hyperlink ref="A1191" r:id="rId548" display="https://enzyme.expasy.org/EC/2.5.1.3" xr:uid="{B6E2087D-C649-4557-8337-B8729B070183}"/>
    <hyperlink ref="A1194" r:id="rId549" display="https://enzyme.expasy.org/EC/2.7.1.6" xr:uid="{E222E6FF-9B23-49C0-890F-06BD460418D2}"/>
    <hyperlink ref="A1195" r:id="rId550" display="https://enzyme.expasy.org/EC/2.7.7.12" xr:uid="{A3334A0D-E9CC-4002-A848-C597564AF81C}"/>
    <hyperlink ref="A1196" r:id="rId551" display="https://enzyme.expasy.org/EC/3.2.1.26" xr:uid="{180389DF-4276-4D0C-BEA7-752CC12A395F}"/>
    <hyperlink ref="A1206" r:id="rId552" display="https://enzyme.expasy.org/EC/3.2.2.27" xr:uid="{7110EE31-1DF5-44D1-863D-4DE554F49BF6}"/>
    <hyperlink ref="A1207" r:id="rId553" display="https://enzyme.expasy.org/EC/4.2.1.46" xr:uid="{1A040B19-33C2-44E1-9716-78BA7506DECC}"/>
    <hyperlink ref="A1208" r:id="rId554" display="https://enzyme.expasy.org/EC/1.1.1.133" xr:uid="{97B719AD-7C81-4131-8054-75762EA328B8}"/>
    <hyperlink ref="A1209" r:id="rId555" display="https://enzyme.expasy.org/EC/4.1.1.100" xr:uid="{7DF43ED9-8AC1-4107-9374-DD3CD352AC97}"/>
    <hyperlink ref="A1210" r:id="rId556" display="https://enzyme.expasy.org/EC/5.3.3.19" xr:uid="{12416133-C206-4A69-9130-6F95CD23C45F}"/>
    <hyperlink ref="A1211" r:id="rId557" display="https://enzyme.expasy.org/EC/1.1.1.385" xr:uid="{CD50993E-7C8A-4F35-AC86-D56ED759D194}"/>
    <hyperlink ref="A1212" r:id="rId558" display="https://enzyme.expasy.org/EC/1.3.98.5" xr:uid="{4D16D4BF-38D2-4D5D-B179-D84A73F8F2B9}"/>
    <hyperlink ref="A1215" r:id="rId559" display="https://enzyme.expasy.org/EC/2.3.1.8" xr:uid="{8276C93C-5D41-4F30-B4C6-6D9BF4AFD62C}"/>
    <hyperlink ref="A1217" r:id="rId560" display="https://enzyme.expasy.org/EC/2.3.1.204" xr:uid="{F0926F79-4E34-4D0C-8558-EB57AC2338CE}"/>
    <hyperlink ref="A1218" r:id="rId561" display="https://enzyme.expasy.org/EC/5.3.2.6" xr:uid="{447C3D6E-3B30-48F0-B30E-529722F62FD2}"/>
    <hyperlink ref="A1220" r:id="rId562" display="https://enzyme.expasy.org/EC/2.5.1.16" xr:uid="{D0FA28E3-C240-43A7-B711-17079579ED95}"/>
    <hyperlink ref="A1222" r:id="rId563" display="https://enzyme.expasy.org/EC/3.5.3.11" xr:uid="{A2EA4FF7-075A-4362-B158-0E9ECA0637F6}"/>
    <hyperlink ref="A1223" r:id="rId564" display="https://enzyme.expasy.org/EC/6.1.1.19" xr:uid="{351F937E-0307-4445-9318-DFBBF6675E57}"/>
    <hyperlink ref="A1224" r:id="rId565" display="https://enzyme.expasy.org/EC/6.3.4.2" xr:uid="{D1A166EA-284F-47C9-B3B3-F66B50BBACB6}"/>
    <hyperlink ref="A1227" r:id="rId566" display="https://enzyme.expasy.org/EC/4.1.2.13" xr:uid="{4C1FCA04-9488-4082-88AB-3C6EF3D3BF4C}"/>
    <hyperlink ref="A1231" r:id="rId567" display="https://enzyme.expasy.org/EC/2.5.1.7" xr:uid="{34A30D05-27E3-444C-ADCA-6DDE0EF8EF74}"/>
    <hyperlink ref="A1232" r:id="rId568" display="https://enzyme.expasy.org/EC/3.1.3.11" xr:uid="{BDF5EA82-291E-442B-98A1-53C32545CB5B}"/>
    <hyperlink ref="A1235" r:id="rId569" display="https://enzyme.expasy.org/EC/2.7.1.21" xr:uid="{3926EEE4-72E1-4E24-9B87-5E7C440792AF}"/>
    <hyperlink ref="A1238" r:id="rId570" display="https://enzyme.expasy.org/EC/2.1.1.297" xr:uid="{89EE7A98-EDB6-4B62-BD64-BB748E4CAC17}"/>
    <hyperlink ref="A1239" r:id="rId571" display="https://enzyme.expasy.org/EC/2.7.7.87" xr:uid="{7A28EDB2-75EB-4476-8DB5-629D32C00833}"/>
    <hyperlink ref="A1240" r:id="rId572" display="https://enzyme.expasy.org/EC/3.9.1.2" xr:uid="{FBFC9EBA-0F00-46B3-B7F5-05FF1A4C0FF4}"/>
    <hyperlink ref="A1241" r:id="rId573" display="https://enzyme.expasy.org/EC/5.3.1.6" xr:uid="{A250B352-9972-47D6-9B08-3499FC576249}"/>
    <hyperlink ref="A1243" r:id="rId574" display="https://enzyme.expasy.org/EC/2.1.2.1" xr:uid="{1E4589E8-0EA6-460B-9B37-C458575FE12A}"/>
    <hyperlink ref="A1245" r:id="rId575" display="https://enzyme.expasy.org/EC/7.1.2.2" xr:uid="{9213E4A8-6FF6-43EA-9076-027A87567CD3}"/>
    <hyperlink ref="A1246" r:id="rId576" display="https://enzyme.expasy.org/EC/4.1.99.22" xr:uid="{CA2BEB4B-6D4F-421D-8578-D1881AB2B89B}"/>
    <hyperlink ref="A1247" r:id="rId577" display="https://enzyme.expasy.org/EC/3.5.1.5" xr:uid="{B7C0E325-0B93-4B2B-A76D-7D51AD75706D}"/>
    <hyperlink ref="A1248" r:id="rId578" display="https://enzyme.expasy.org/EC/3.6.1.27" xr:uid="{58E7F1F4-246B-4E28-8627-44FE9E750863}"/>
    <hyperlink ref="A1249" r:id="rId579" display="https://enzyme.expasy.org/EC/4.2.1.59" xr:uid="{9448F812-DF87-400D-8326-20700D60562D}"/>
    <hyperlink ref="A1259" r:id="rId580" display="https://enzyme.expasy.org/EC/1.1.1.22" xr:uid="{F1EB533A-8E01-463E-ADE2-2DA0C93DAD7B}"/>
    <hyperlink ref="A1260" r:id="rId581" display="https://enzyme.expasy.org/EC/3.1.21.7" xr:uid="{8D81D26E-1B64-4D18-AF44-4598CE26B97B}"/>
    <hyperlink ref="A1261" r:id="rId582" display="https://enzyme.expasy.org/EC/4.1.1.5" xr:uid="{A58B874A-22FD-44C5-A1AF-DCD0A01413AE}"/>
    <hyperlink ref="A1262" r:id="rId583" display="https://enzyme.expasy.org/EC/7.5.2.7" xr:uid="{C435C075-2899-4A3D-983C-997F56AADD7F}"/>
    <hyperlink ref="A1263" r:id="rId584" display="https://enzyme.expasy.org/EC/7.5.2.8" xr:uid="{3AE881F4-5BFE-4D71-8B46-89177F43AB73}"/>
    <hyperlink ref="A1264" r:id="rId585" display="https://enzyme.expasy.org/EC/5.4.99.62" xr:uid="{E954D077-4A5D-4184-BF69-7EE3971D1072}"/>
    <hyperlink ref="A1265" r:id="rId586" display="https://enzyme.expasy.org/EC/2.7.1.15" xr:uid="{9F910F41-82C1-4FE2-BD1F-87B280DDEE2C}"/>
    <hyperlink ref="A1267" r:id="rId587" display="https://enzyme.expasy.org/EC/2.7.7.39" xr:uid="{CEE8063B-2F87-4B35-8262-5A9E55D9095C}"/>
    <hyperlink ref="A1268" r:id="rId588" display="https://enzyme.expasy.org/EC/5.1.3.14" xr:uid="{92518E49-ADD7-477A-A4AD-ACC81424F2C9}"/>
    <hyperlink ref="A1271" r:id="rId589" display="https://enzyme.expasy.org/EC/2.4.1.53" xr:uid="{490D9F7D-B25A-43C6-BFBE-65AC454E46A6}"/>
    <hyperlink ref="A1275" r:id="rId590" display="https://enzyme.expasy.org/EC/2.3.2.22" xr:uid="{AD07DC07-8B66-40F1-AF33-19C9764EB29A}"/>
    <hyperlink ref="A1276" r:id="rId591" display="https://enzyme.expasy.org/EC/1.14.15.13" xr:uid="{824D4508-7A5B-4C5E-B4D3-6651530655F6}"/>
    <hyperlink ref="A1277" r:id="rId592" display="https://enzyme.expasy.org/EC/3.5.1.25" xr:uid="{BC10E266-86CF-4015-871A-75CA23D15E17}"/>
    <hyperlink ref="A1278" r:id="rId593" display="https://enzyme.expasy.org/EC/2.5.1.145" xr:uid="{180DC27C-1575-4B8C-8C78-AFEEF8EA0B5E}"/>
    <hyperlink ref="A1279" r:id="rId594" display="https://enzyme.expasy.org/EC/2.4.2.17" xr:uid="{39948745-ECF5-495B-8CB9-3F9F6B32EC5D}"/>
    <hyperlink ref="A1280" r:id="rId595" display="https://enzyme.expasy.org/EC/1.1.1.23" xr:uid="{15095F31-3C68-457E-99AA-5FB15F6101A1}"/>
    <hyperlink ref="A1283" r:id="rId596" display="https://enzyme.expasy.org/EC/4.2.1.19" xr:uid="{A91FB5E1-AA9A-41A1-B44F-420C203E0FD4}"/>
    <hyperlink ref="A1284" r:id="rId597" display="https://enzyme.expasy.org/EC/4.3.2.10" xr:uid="{BC090448-A182-43E6-9516-3228A6050C3F}"/>
    <hyperlink ref="A1287" r:id="rId598" display="https://enzyme.expasy.org/EC/5.3.1.16" xr:uid="{AFB782E2-945E-400A-89B4-BE6C0A6C0B5C}"/>
    <hyperlink ref="A1288" r:id="rId599" display="https://enzyme.expasy.org/EC/3.5.4.19" xr:uid="{E8B3ED08-1282-4706-A170-BAB62CCE84A9}"/>
    <hyperlink ref="A1289" r:id="rId600" display="https://enzyme.expasy.org/EC/3.6.1.31" xr:uid="{DC9F664B-89CE-4957-9351-45DF4AE6CF1D}"/>
    <hyperlink ref="A1290" r:id="rId601" display="https://enzyme.expasy.org/EC/1.8.1.9" xr:uid="{886BB3DC-964E-4268-9AF2-8556F15DA0C6}"/>
    <hyperlink ref="A1294" r:id="rId602" display="https://enzyme.expasy.org/EC/2.4.1.8" xr:uid="{41BFDC4A-2A32-49C6-9741-858A2AEBB630}"/>
    <hyperlink ref="A1296" r:id="rId603" display="https://enzyme.expasy.org/EC/3.2.1.10" xr:uid="{DAC7B9CB-859B-4587-9814-79832544F380}"/>
    <hyperlink ref="A1302" r:id="rId604" display="https://enzyme.expasy.org/EC/5.4.2.6" xr:uid="{C867E585-580E-4BFE-927A-67BF8AC2066D}"/>
    <hyperlink ref="A1304" r:id="rId605" display="https://enzyme.expasy.org/EC/3.2.1.64" xr:uid="{0C12FF21-A919-46D4-A689-A35A78681560}"/>
    <hyperlink ref="A1305" r:id="rId606" display="https://enzyme.expasy.org/EC/2.4.1.10" xr:uid="{46158A16-BBAB-443B-9A97-CC4B56FB5716}"/>
    <hyperlink ref="A1308" r:id="rId607" display="https://enzyme.expasy.org/EC/5.1.1.10" xr:uid="{F4866C9B-F0A9-40DB-AC90-619141B7F083}"/>
    <hyperlink ref="A1315" r:id="rId608" display="https://enzyme.expasy.org/EC/4.1.1.102" xr:uid="{1FA8C408-031B-4EF2-8851-395819BCE90C}"/>
    <hyperlink ref="A1319" r:id="rId609" display="https://enzyme.expasy.org/EC/3.2.1.89" xr:uid="{A29D8F10-9159-4D84-A141-D2D88C2C7BA0}"/>
    <hyperlink ref="A1320" r:id="rId610" display="https://enzyme.expasy.org/EC/2.7.2.3" xr:uid="{46A5E07D-AE24-4D47-800D-EAB10185827B}"/>
    <hyperlink ref="A1321" r:id="rId611" display="https://enzyme.expasy.org/EC/5.3.1.1" xr:uid="{6409DE0B-3F4E-4726-9591-806B79233CCD}"/>
    <hyperlink ref="A1322" r:id="rId612" display="https://enzyme.expasy.org/EC/5.4.2.12" xr:uid="{F4AD19D9-D58C-4FB8-91FF-C59614DA678B}"/>
    <hyperlink ref="A1323" r:id="rId613" display="https://enzyme.expasy.org/EC/4.2.1.11" xr:uid="{EE3EFEDA-4CA3-4457-88C0-58EF46F83F88}"/>
    <hyperlink ref="A1325" r:id="rId614" display="https://enzyme.expasy.org/EC/3.1.13.1" xr:uid="{A9BD6811-0D21-4506-A788-F8DA0AD021FB}"/>
    <hyperlink ref="A1326" r:id="rId615" display="https://enzyme.expasy.org/EC/1.8.1.2" xr:uid="{4A7D6A48-0F4E-402D-A7B8-689C30945EA6}"/>
    <hyperlink ref="A1327" r:id="rId616" display="https://enzyme.expasy.org/EC/1.1.1.283" xr:uid="{2A526031-4F43-4A5C-9805-D7A0A6A3CAD4}"/>
    <hyperlink ref="A1328" r:id="rId617" display="https://enzyme.expasy.org/EC/2.5.1.17" xr:uid="{D3954104-310F-4D8C-B039-0636378D7160}"/>
    <hyperlink ref="A1333" r:id="rId618" display="https://enzyme.expasy.org/EC/4.2.1.2" xr:uid="{865DE9D5-959B-4B3B-8692-8E7571F51C97}"/>
    <hyperlink ref="A1334" r:id="rId619" display="https://enzyme.expasy.org/EC/3.5.3.9" xr:uid="{F55D09BE-9D85-49B8-AE6F-FE8AB36B9139}"/>
    <hyperlink ref="A1336" r:id="rId620" display="https://enzyme.expasy.org/EC/1.17.1.4" xr:uid="{2E08877C-C3D6-4827-BA2E-C848A3578629}"/>
    <hyperlink ref="A1340" r:id="rId621" display="https://enzyme.expasy.org/EC/3.5.2.17" xr:uid="{BBD10298-5625-4938-A974-26BF2E09792A}"/>
    <hyperlink ref="A1341" r:id="rId622" display="https://enzyme.expasy.org/EC/1.7.3.3" xr:uid="{5F053DFB-AA45-468F-9E9E-69ACF37BD481}"/>
    <hyperlink ref="A1343" r:id="rId623" display="https://enzyme.expasy.org/EC/3.5.2.5" xr:uid="{4887423B-1B7E-41FB-995E-83AD6A20591C}"/>
    <hyperlink ref="A1344" r:id="rId624" display="https://enzyme.expasy.org/EC/2.8.1.8" xr:uid="{FAEB09BE-A12B-4265-B151-103C3F43984F}"/>
    <hyperlink ref="A1347" r:id="rId625" display="https://enzyme.expasy.org/EC/1.1.1.3" xr:uid="{563DFE1F-E6A8-41C4-8661-F4D747613718}"/>
    <hyperlink ref="A1349" r:id="rId626" display="https://enzyme.expasy.org/EC/4.2.3.1" xr:uid="{3D3DC1D0-D4A5-42AA-8B3C-1A71341A7F43}"/>
    <hyperlink ref="A1351" r:id="rId627" display="https://enzyme.expasy.org/EC/2.7.1.39" xr:uid="{4C46C872-F159-45FF-AE00-4CFB2C6F3C07}"/>
    <hyperlink ref="A1352" r:id="rId628" display="https://enzyme.expasy.org/EC/5.1.1.7" xr:uid="{174D7802-C25C-479E-BBB5-29E446217676}"/>
    <hyperlink ref="A1353" r:id="rId629" display="https://enzyme.expasy.org/EC/2.3.1.57" xr:uid="{7DF8A214-50B9-43C3-B96C-18D6B3760ACF}"/>
    <hyperlink ref="A1355" r:id="rId630" display="https://enzyme.expasy.org/EC/1.7.1.7" xr:uid="{53119AB0-4990-4FD1-8342-CED53A2FFB35}"/>
    <hyperlink ref="A1356" r:id="rId631" display="https://enzyme.expasy.org/EC/3.4.11.1" xr:uid="{C08CFC93-CFD6-4BD6-AA4E-C8A7FE44A66A}"/>
    <hyperlink ref="A1358" r:id="rId632" display="https://enzyme.expasy.org/EC/1.3.1.28" xr:uid="{DBEA5FC3-1535-4D86-8F1D-31C01364426F}"/>
    <hyperlink ref="A1359" r:id="rId633" display="https://enzyme.expasy.org/EC/6.2.1.71" xr:uid="{B8ED9B43-67C1-431D-B52E-290AA773C6AB}"/>
    <hyperlink ref="A1362" r:id="rId634" display="https://enzyme.expasy.org/EC/1.4.1.1" xr:uid="{2A24F8BC-B2BE-4DBF-91DF-EABF39A0A001}"/>
    <hyperlink ref="A1366" r:id="rId635" display="https://enzyme.expasy.org/EC/1.1.1.320" xr:uid="{CD041A7A-ABC2-4A8F-9342-36F9EFC0BD00}"/>
    <hyperlink ref="A1367" r:id="rId636" display="https://enzyme.expasy.org/EC/6.3.4.21" xr:uid="{A61BDB9E-8508-4F3E-988A-BAF64CEE51E3}"/>
    <hyperlink ref="A1368" r:id="rId637" display="https://enzyme.expasy.org/EC/5.3.1.9" xr:uid="{ADE5033B-C849-4C34-8C39-82506FBDBAA5}"/>
    <hyperlink ref="A1373" r:id="rId638" display="https://enzyme.expasy.org/EC/2.3.2.13" xr:uid="{70DBEA27-BE67-43C4-95BA-FA39D658CE32}"/>
    <hyperlink ref="A1374" r:id="rId639" display="https://enzyme.expasy.org/EC/2.7.1.5" xr:uid="{880B6C7C-E9BE-44EF-A33A-FBED100DEF86}"/>
    <hyperlink ref="A1376" r:id="rId640" display="https://enzyme.expasy.org/EC/5.1.3.32" xr:uid="{9C21DF83-5A92-4D74-845C-E5266992F844}"/>
    <hyperlink ref="A1377" r:id="rId641" display="https://enzyme.expasy.org/EC/5.3.1.14" xr:uid="{BBDB31EE-C458-4F08-B394-71F29D0768F9}"/>
    <hyperlink ref="A1378" r:id="rId642" display="https://enzyme.expasy.org/EC/1.1.1.371" xr:uid="{4C3F01F7-452A-414F-B77E-8B695429B458}"/>
    <hyperlink ref="A1379" r:id="rId643" display="https://enzyme.expasy.org/EC/3.6.1.23" xr:uid="{811D2906-5706-4A3D-A51A-4A94FF8F442B}"/>
    <hyperlink ref="A1381" r:id="rId644" display="https://enzyme.expasy.org/EC/1.13.11.20" xr:uid="{0945B67B-8DBA-4D49-9D07-A5393EC0DD93}"/>
    <hyperlink ref="A1382" r:id="rId645" display="https://enzyme.expasy.org/EC/1.2.1.8" xr:uid="{D1621E42-8E12-4B60-9266-1DD090DFA2DF}"/>
    <hyperlink ref="C4" r:id="rId646" xr:uid="{84E43FA6-5CF8-4DFE-8681-45EE1B2D7F7F}"/>
    <hyperlink ref="C5" r:id="rId647" xr:uid="{A9756CBF-0AD7-4735-B65B-51DEDF2B7751}"/>
    <hyperlink ref="C6" r:id="rId648" xr:uid="{5BC2481D-3886-4A84-9324-E8C52ED1DE13}"/>
    <hyperlink ref="C7" r:id="rId649" xr:uid="{AF157749-4FA9-43F3-B390-9C33DBF62C23}"/>
    <hyperlink ref="C8" r:id="rId650" xr:uid="{6848F09D-D027-4C80-A567-DD97EB041DCC}"/>
    <hyperlink ref="C11" r:id="rId651" xr:uid="{64619C20-C9F7-4F97-B33C-2FE689D6216E}"/>
    <hyperlink ref="C12" r:id="rId652" xr:uid="{BD954E14-C66B-4D2D-A4E5-60412C712539}"/>
    <hyperlink ref="C15" r:id="rId653" xr:uid="{A84D018A-2A47-4397-9400-798138E217A7}"/>
    <hyperlink ref="C16" r:id="rId654" xr:uid="{FB45EAA3-D04F-4500-9062-A33F210BEB44}"/>
    <hyperlink ref="C17" r:id="rId655" xr:uid="{6EC8E256-2C26-49A9-89F7-2C9543EF4830}"/>
    <hyperlink ref="C19" r:id="rId656" xr:uid="{E736D5C4-2BE9-4C08-B2B3-0F438B42C373}"/>
    <hyperlink ref="C22" r:id="rId657" xr:uid="{8F4595E4-3A76-4E2D-8602-1A639E8F36F6}"/>
    <hyperlink ref="C23" r:id="rId658" xr:uid="{3462C646-7A30-4FF6-A863-CB2525C0ED90}"/>
    <hyperlink ref="C24" r:id="rId659" xr:uid="{EBA8206A-A866-4E03-93B3-D57AE6936AA0}"/>
    <hyperlink ref="C25" r:id="rId660" xr:uid="{900EB169-58AF-48E1-82C3-8ABF09D1BE49}"/>
    <hyperlink ref="C44" r:id="rId661" xr:uid="{FEBEDF1D-ACA8-4F17-AA2D-71554FD53A3C}"/>
    <hyperlink ref="C45" r:id="rId662" xr:uid="{5BC48057-2E52-485A-833D-369F38DA66E1}"/>
    <hyperlink ref="C47" r:id="rId663" xr:uid="{F0AEBC6A-FEEA-438E-BA72-A37A7D3A0B00}"/>
    <hyperlink ref="C50" r:id="rId664" xr:uid="{B2AB3286-5783-41CD-B901-27AA39E68017}"/>
    <hyperlink ref="C51" r:id="rId665" xr:uid="{AD8E35D3-A692-4386-BD9E-C9C24800679D}"/>
    <hyperlink ref="C52" r:id="rId666" xr:uid="{0D42E583-43B4-48D5-8B4C-A96972764A5F}"/>
    <hyperlink ref="C56" r:id="rId667" xr:uid="{F55C4CCC-AC6C-455C-B2DF-0D373AB44716}"/>
    <hyperlink ref="C57" r:id="rId668" xr:uid="{517DD0F3-568D-4E80-B9C9-249E77F94E27}"/>
    <hyperlink ref="C58" r:id="rId669" xr:uid="{2FA40B9E-EB1C-41C6-8692-D248369DF4A3}"/>
    <hyperlink ref="C59" r:id="rId670" xr:uid="{B31B2331-6D3E-4C74-A22E-8D73C4E115DA}"/>
    <hyperlink ref="C65" r:id="rId671" xr:uid="{BD8E1465-4719-4AB2-BACC-D3DC82A29C7B}"/>
    <hyperlink ref="C66" r:id="rId672" xr:uid="{CE77CB03-CE06-4858-AB9E-291DAA52E566}"/>
    <hyperlink ref="C67" r:id="rId673" xr:uid="{9DF279D0-BF70-4A31-907E-8E7E5E7A226A}"/>
    <hyperlink ref="C68" r:id="rId674" xr:uid="{87B7DABB-D6C2-40E1-96D5-614E8658834F}"/>
    <hyperlink ref="C70" r:id="rId675" xr:uid="{82D597D2-82B9-40C7-BF17-A5CCFD2EE0D5}"/>
    <hyperlink ref="C72" r:id="rId676" xr:uid="{17492D75-C51E-4B86-99BA-EA331B872AF6}"/>
    <hyperlink ref="C73" r:id="rId677" xr:uid="{FCA95348-E51D-4F24-9C18-168CBA82ABAE}"/>
    <hyperlink ref="C74" r:id="rId678" xr:uid="{0CFF0BBE-1B5E-4466-A608-47910E25EB3B}"/>
    <hyperlink ref="C76" r:id="rId679" xr:uid="{77867E03-6C8D-4CF7-97DC-1B96439353D8}"/>
    <hyperlink ref="C77" r:id="rId680" xr:uid="{8533B14D-2C66-4070-A090-60F96ED9EA4E}"/>
    <hyperlink ref="C87" r:id="rId681" xr:uid="{C348F5DB-20F6-4E5C-B568-77B8D5E0DC57}"/>
    <hyperlink ref="C95" r:id="rId682" xr:uid="{EB7451F9-DA4F-4062-A0E0-D823AA77322B}"/>
    <hyperlink ref="C96" r:id="rId683" xr:uid="{71AF2C70-0B00-4D2A-880D-3DA837A59A87}"/>
    <hyperlink ref="C98" r:id="rId684" xr:uid="{C4112668-10DF-42D6-9F6F-243F2C30FC30}"/>
    <hyperlink ref="C99" r:id="rId685" xr:uid="{876BDB84-8E10-48DF-93D1-0103DC0A552D}"/>
    <hyperlink ref="C105" r:id="rId686" xr:uid="{CFE565C9-C96F-4DA1-81A4-8D041418CA37}"/>
    <hyperlink ref="C106" r:id="rId687" xr:uid="{8FE97DBF-4E04-49FF-B35F-0E08189F22A9}"/>
    <hyperlink ref="C108" r:id="rId688" xr:uid="{2792CE3B-AD0F-409C-9A5C-FA3DD0AF2B22}"/>
    <hyperlink ref="C109" r:id="rId689" xr:uid="{78D2F611-4BBE-4370-BDF6-540F695647A3}"/>
    <hyperlink ref="C110" r:id="rId690" xr:uid="{3E6C8C6C-ADBF-4047-9AB3-B41BC7B373A4}"/>
    <hyperlink ref="C112" r:id="rId691" xr:uid="{1DEA1912-6CA3-4C2B-BCFD-9A7EAD23D32A}"/>
    <hyperlink ref="C114" r:id="rId692" xr:uid="{8E4563CD-F986-4544-B63E-997761858433}"/>
    <hyperlink ref="C115" r:id="rId693" xr:uid="{FB7204D7-24ED-437B-896A-0EB746996F75}"/>
    <hyperlink ref="C117" r:id="rId694" xr:uid="{1FEC4F5D-784A-4DA3-BED2-1E419549311C}"/>
    <hyperlink ref="C118" r:id="rId695" xr:uid="{5651E058-D9E3-4C38-AC04-4C37A306A48C}"/>
    <hyperlink ref="C119" r:id="rId696" xr:uid="{BFC03DAB-8170-42FA-9797-499DA5969828}"/>
    <hyperlink ref="C120" r:id="rId697" xr:uid="{2646E0EE-D9B1-4C1A-BA16-E2464F2B56B0}"/>
    <hyperlink ref="C122" r:id="rId698" xr:uid="{4945CA44-312F-421C-AEDB-53166D749415}"/>
    <hyperlink ref="C144" r:id="rId699" xr:uid="{25BB6299-6E01-477B-B8B5-C025B5AD0A03}"/>
    <hyperlink ref="C145" r:id="rId700" xr:uid="{CD6181D8-4FD3-44FE-9192-621FD811B017}"/>
    <hyperlink ref="C146" r:id="rId701" xr:uid="{E7F2DD6C-3B68-4F19-ADEA-A763877908B1}"/>
    <hyperlink ref="C147" r:id="rId702" xr:uid="{4302C38C-493A-4239-A43B-DA68CD4FB999}"/>
    <hyperlink ref="C151" r:id="rId703" xr:uid="{5750ACD9-089D-434F-A5B3-4AEF29AD7A03}"/>
    <hyperlink ref="C158" r:id="rId704" xr:uid="{F7A127BA-0072-4174-8E3A-70A8AB260BE4}"/>
    <hyperlink ref="C164" r:id="rId705" xr:uid="{F331BA8D-596D-4975-A536-D7C123882EC8}"/>
    <hyperlink ref="C165" r:id="rId706" xr:uid="{DA04BE9A-E570-462E-BF7C-8711A40639B5}"/>
    <hyperlink ref="C169" r:id="rId707" xr:uid="{B76C01F8-4E7B-4441-83BD-6E4E6C822B52}"/>
    <hyperlink ref="C172" r:id="rId708" xr:uid="{E99E5B0F-9AD5-4051-BD73-6EA68C15029F}"/>
    <hyperlink ref="C173" r:id="rId709" xr:uid="{B747AAC8-4767-4239-B421-90B8D4375551}"/>
    <hyperlink ref="C174" r:id="rId710" xr:uid="{BB48DDEE-55CC-496C-9BAE-A46A5887B7CA}"/>
    <hyperlink ref="C175" r:id="rId711" xr:uid="{796DD8CA-871E-451C-A582-8BBACD91F480}"/>
    <hyperlink ref="C176" r:id="rId712" xr:uid="{44457574-C40F-4D78-8E9D-904441675D2B}"/>
    <hyperlink ref="C177" r:id="rId713" xr:uid="{A2582D5A-629F-4C14-BBE0-634105B4697B}"/>
    <hyperlink ref="C178" r:id="rId714" xr:uid="{A0727423-1D65-450A-B297-1736D8D1A6AE}"/>
    <hyperlink ref="C179" r:id="rId715" xr:uid="{A931B409-C613-4F93-A870-05492BBA05F9}"/>
    <hyperlink ref="C180" r:id="rId716" xr:uid="{163B13CE-4378-4CAF-8EE8-334ED8E00F15}"/>
    <hyperlink ref="C181" r:id="rId717" xr:uid="{E834B100-1A99-46CD-945C-EB670915570E}"/>
    <hyperlink ref="C182" r:id="rId718" xr:uid="{B0C0DC9C-95A8-4D11-9BA7-9E4EAA872CA1}"/>
    <hyperlink ref="C184" r:id="rId719" xr:uid="{2AD82AED-1986-4D9C-92E9-7339CF9DA892}"/>
    <hyperlink ref="C187" r:id="rId720" xr:uid="{493B3CDC-0841-4145-BAD5-2307CED3C132}"/>
    <hyperlink ref="C189" r:id="rId721" xr:uid="{7E0309A4-A19E-4221-9002-7098DEFE64A6}"/>
    <hyperlink ref="C195" r:id="rId722" xr:uid="{52AD0462-BEBD-49EC-9914-2BB2A518F501}"/>
    <hyperlink ref="C196" r:id="rId723" xr:uid="{17D1A00B-2D46-4A3E-809E-7AB9E4309838}"/>
    <hyperlink ref="C197" r:id="rId724" xr:uid="{000E5DC6-A51E-4ADB-BA24-5DEAC6C5FF05}"/>
    <hyperlink ref="C199" r:id="rId725" xr:uid="{2553A376-CCA8-4297-ACF7-DD3995DD95D6}"/>
    <hyperlink ref="C200" r:id="rId726" xr:uid="{14154D22-F9AE-4562-B67A-58EEAC72B396}"/>
    <hyperlink ref="C201" r:id="rId727" xr:uid="{C35C1C8C-D880-4442-8DEB-1CD99A52C8F7}"/>
    <hyperlink ref="C202" r:id="rId728" xr:uid="{D8139C04-1B05-4B68-B9A3-C06AA63D161E}"/>
    <hyperlink ref="C203" r:id="rId729" xr:uid="{577DEB8E-D000-432F-B6D4-FFA34EBA4807}"/>
    <hyperlink ref="C204" r:id="rId730" xr:uid="{9B53AA04-30EB-4371-B961-15A77FE672F5}"/>
    <hyperlink ref="C205" r:id="rId731" xr:uid="{0AF38DDB-7ACB-4D85-92BD-574A351308AA}"/>
    <hyperlink ref="C210" r:id="rId732" xr:uid="{646507DE-20ED-4038-B4B1-1E1F13E5100C}"/>
    <hyperlink ref="C211" r:id="rId733" xr:uid="{11B61B0F-B912-4883-B0B6-7DEA455CCAEA}"/>
    <hyperlink ref="C214" r:id="rId734" xr:uid="{93BF0969-E646-49DC-998E-FD284EF0A059}"/>
    <hyperlink ref="C215" r:id="rId735" xr:uid="{B0F966B4-5413-4503-B27F-204F62A29D90}"/>
    <hyperlink ref="C216" r:id="rId736" xr:uid="{11CEB175-D516-46B5-8560-9DDDE4CFA3A0}"/>
    <hyperlink ref="C282" r:id="rId737" xr:uid="{0A604E16-68E9-406E-846F-C78550900FCE}"/>
    <hyperlink ref="C284" r:id="rId738" xr:uid="{3F12FBB1-3EDD-4784-AAD0-7A615DECA17A}"/>
    <hyperlink ref="C286" r:id="rId739" xr:uid="{A33BD142-8BB3-4CD9-8CC4-39D328D8FBA3}"/>
    <hyperlink ref="C292" r:id="rId740" xr:uid="{4E09008B-8F66-4EBA-872C-EF0E15641F60}"/>
    <hyperlink ref="C293" r:id="rId741" xr:uid="{8C2C2C36-6EA2-4F68-B69F-E3C5C04A7D52}"/>
    <hyperlink ref="C294" r:id="rId742" xr:uid="{85F53326-A1CE-450A-A5D4-BD1848908926}"/>
    <hyperlink ref="C296" r:id="rId743" xr:uid="{A8B3A339-D6CE-459C-BDBC-BF977367E8F9}"/>
    <hyperlink ref="C298" r:id="rId744" xr:uid="{4F18526E-56CD-433A-A741-38407AF8C2D7}"/>
    <hyperlink ref="C299" r:id="rId745" xr:uid="{F62F0ED8-3BE2-4903-A388-6638D1F1DE52}"/>
    <hyperlink ref="C301" r:id="rId746" xr:uid="{FB5384D1-B6E8-4A15-B3DA-C2C743DCDB10}"/>
    <hyperlink ref="C302" r:id="rId747" xr:uid="{D5BC0106-330F-4B42-9DDE-92D8914B94F2}"/>
    <hyperlink ref="C303" r:id="rId748" xr:uid="{F896A6AF-4654-4471-885B-8781787AAFE0}"/>
    <hyperlink ref="C306" r:id="rId749" xr:uid="{6C5D1183-9F62-408E-A904-6D8301AFE5CF}"/>
    <hyperlink ref="C307" r:id="rId750" xr:uid="{95D4AF02-9EF5-49CB-978C-84D4707818B6}"/>
    <hyperlink ref="C308" r:id="rId751" xr:uid="{89737252-9A8D-4127-9C73-B61EA169E931}"/>
    <hyperlink ref="C309" r:id="rId752" xr:uid="{BD293194-EB05-4500-8CE2-4EC995472F82}"/>
    <hyperlink ref="C310" r:id="rId753" xr:uid="{04EC540E-3602-4C27-9350-37157C8C42AA}"/>
    <hyperlink ref="C312" r:id="rId754" xr:uid="{FB5239E8-B088-4FEE-90A8-148EB7C8DEC7}"/>
    <hyperlink ref="C313" r:id="rId755" xr:uid="{4120F854-42BB-40C6-A95C-B3A3A0ED2E01}"/>
    <hyperlink ref="C314" r:id="rId756" xr:uid="{D99AB635-1047-4F6B-8688-1F7B756ECB1E}"/>
    <hyperlink ref="C315" r:id="rId757" xr:uid="{9E2BCFAC-9D99-48FD-85BC-3B232C035949}"/>
    <hyperlink ref="C316" r:id="rId758" xr:uid="{AA9FE18D-9D23-4A8F-BD01-50129ED6FD43}"/>
    <hyperlink ref="C317" r:id="rId759" xr:uid="{A3BC99E9-F10F-4C57-895F-AB19D248E15D}"/>
    <hyperlink ref="C318" r:id="rId760" xr:uid="{57EA35E7-DFF9-49AD-BA17-F067CEF68F55}"/>
    <hyperlink ref="C321" r:id="rId761" xr:uid="{E75434ED-01E0-4017-B6A8-1B8A4DD9C434}"/>
    <hyperlink ref="C322" r:id="rId762" xr:uid="{EF2C58AE-3619-427F-9DCF-B431FA510BC9}"/>
    <hyperlink ref="C324" r:id="rId763" xr:uid="{0F778521-BFAE-45B0-876D-2775ABA08ECB}"/>
    <hyperlink ref="C325" r:id="rId764" xr:uid="{5FEB4D47-54C9-4C86-81EE-DE2AFF4A1640}"/>
    <hyperlink ref="C329" r:id="rId765" xr:uid="{42387F72-296E-4DE3-AAE9-A36358269715}"/>
    <hyperlink ref="C330" r:id="rId766" xr:uid="{4A780020-DC0C-4381-959F-A6B123372C37}"/>
    <hyperlink ref="C331" r:id="rId767" xr:uid="{E219CCD8-249B-420D-801B-E694D60B5C51}"/>
    <hyperlink ref="C332" r:id="rId768" xr:uid="{AD49BE70-101B-48B7-BCFF-058C82149962}"/>
    <hyperlink ref="C333" r:id="rId769" xr:uid="{E8240BCE-2F56-4934-80EB-563767A45D71}"/>
    <hyperlink ref="C334" r:id="rId770" xr:uid="{26D9C146-81D0-4575-8316-367CA21DA6E4}"/>
    <hyperlink ref="C335" r:id="rId771" xr:uid="{8D94CABC-8FC0-4EC8-B2C0-F807723C551E}"/>
    <hyperlink ref="C336" r:id="rId772" xr:uid="{D58B3B94-E014-42F5-81A5-2EA9A8AE677F}"/>
    <hyperlink ref="C339" r:id="rId773" xr:uid="{D8C1ACFD-BDC3-4E32-AC42-0352E060E2CB}"/>
    <hyperlink ref="C342" r:id="rId774" xr:uid="{787229BA-68FA-470B-B9A6-E664CDF2CC41}"/>
    <hyperlink ref="C345" r:id="rId775" xr:uid="{892C1E2C-29E8-4EB1-8D6D-0E424391690A}"/>
    <hyperlink ref="C346" r:id="rId776" xr:uid="{99E672DB-1C54-45EB-8575-303DC5704356}"/>
    <hyperlink ref="C347" r:id="rId777" xr:uid="{5C714DEA-E2F1-4DAE-B15B-37AB9D78B4D3}"/>
    <hyperlink ref="C348" r:id="rId778" xr:uid="{A51FBF45-1DC1-4CEB-BAC7-825B5E2E488A}"/>
    <hyperlink ref="C1267" r:id="rId779" xr:uid="{6771732B-45AB-4E0A-A4D4-CEDB32931607}"/>
    <hyperlink ref="C1268" r:id="rId780" xr:uid="{56D2A22C-469C-425E-ADA0-8CF962779AD3}"/>
    <hyperlink ref="C1271" r:id="rId781" xr:uid="{EAEB3A01-77A7-4C05-9BE1-9A0AB88A4FC7}"/>
    <hyperlink ref="C1275" r:id="rId782" xr:uid="{22A96510-21BE-44E1-93BB-6B8672B11BBF}"/>
    <hyperlink ref="C1276" r:id="rId783" xr:uid="{A8E54FB5-5557-4D24-B49F-8C0A71AF6118}"/>
    <hyperlink ref="C1277" r:id="rId784" xr:uid="{026FE066-3D5F-44CA-9F7E-138CC5321BFE}"/>
    <hyperlink ref="C1278" r:id="rId785" xr:uid="{DBDAAC72-F9FB-473F-A89F-7EE1C4D3C439}"/>
    <hyperlink ref="C1279" r:id="rId786" xr:uid="{F4E1F0E1-72B4-4F82-8DE8-D49431C4B65D}"/>
    <hyperlink ref="C1280" r:id="rId787" xr:uid="{495DE45E-B8DF-426D-B9C3-87F8D6C3EFE3}"/>
    <hyperlink ref="C1283" r:id="rId788" xr:uid="{B34D8563-2F8B-4344-83E3-03D82F1EFE85}"/>
    <hyperlink ref="C1284" r:id="rId789" xr:uid="{9E41813C-7EC9-476D-B64E-C79D7F7146EB}"/>
    <hyperlink ref="C1287" r:id="rId790" xr:uid="{1D43F030-9CA9-48A4-BAB3-E9A95297774A}"/>
    <hyperlink ref="C1288" r:id="rId791" xr:uid="{922B2471-27A7-4137-9376-3DA4464DC82E}"/>
    <hyperlink ref="C1289" r:id="rId792" xr:uid="{A92C7A04-C48C-4DB4-9885-4DCAE432D7C9}"/>
    <hyperlink ref="C1290" r:id="rId793" xr:uid="{C400634F-9965-4A18-B9EE-4356EBC9558C}"/>
    <hyperlink ref="C1294" r:id="rId794" xr:uid="{A603DD16-9C75-4054-826F-92110966A5AF}"/>
    <hyperlink ref="C1296" r:id="rId795" xr:uid="{D345C111-C223-4AD5-8B05-CE307AE32291}"/>
    <hyperlink ref="C1302" r:id="rId796" xr:uid="{5ED4EA29-7954-4022-B2C5-97EF92DE76B1}"/>
    <hyperlink ref="C1304" r:id="rId797" xr:uid="{10C608D3-1B1B-4664-BD1E-88FC0CD3F26F}"/>
    <hyperlink ref="C1305" r:id="rId798" xr:uid="{D77A756C-0CEA-4CC7-8E63-47323ACEADCB}"/>
    <hyperlink ref="C1308" r:id="rId799" xr:uid="{D13EA1E8-4E81-4B18-936C-816F73D51956}"/>
    <hyperlink ref="C1315" r:id="rId800" xr:uid="{31ED29A4-76FC-4791-8C4B-0B862CEF3E02}"/>
    <hyperlink ref="C1319" r:id="rId801" xr:uid="{C37FE8AA-FA23-47A2-8178-B1458E383F4C}"/>
    <hyperlink ref="C1320" r:id="rId802" xr:uid="{E7942471-B901-4B5A-884C-FB43F6073424}"/>
    <hyperlink ref="C1321" r:id="rId803" xr:uid="{08EC6A2E-BC3B-425E-9719-C2A08E480CC9}"/>
    <hyperlink ref="C1322" r:id="rId804" xr:uid="{424C2E9A-C02D-4C14-8793-A0C2A4F682CE}"/>
    <hyperlink ref="C1323" r:id="rId805" xr:uid="{C40CECB2-BD0F-4DA6-882D-7985A4E61AD0}"/>
    <hyperlink ref="C1325" r:id="rId806" xr:uid="{FDB41040-0B0B-49CC-B3FB-6D7BCA71F836}"/>
    <hyperlink ref="C1326" r:id="rId807" xr:uid="{7B26A42E-12C1-4E1D-B84B-EB815C77381D}"/>
    <hyperlink ref="C1327" r:id="rId808" xr:uid="{3CB8B4B4-62EB-410D-9C30-FE0C9BAE13B4}"/>
    <hyperlink ref="C1328" r:id="rId809" xr:uid="{9059C478-48D9-418B-9C38-1FDB51B33772}"/>
    <hyperlink ref="C1333" r:id="rId810" xr:uid="{A6D0EB6E-AAFB-4C3D-ADCD-B4DD63D1AA67}"/>
    <hyperlink ref="C1343" r:id="rId811" xr:uid="{16A03107-FFCC-4C95-AA8F-D515E40C83D4}"/>
    <hyperlink ref="C1341" r:id="rId812" xr:uid="{2E9AD216-0C32-473F-848D-6EE8B6DBDE8B}"/>
    <hyperlink ref="C1340" r:id="rId813" xr:uid="{AECECDB9-2ECD-42B8-B98E-69C722A21163}"/>
    <hyperlink ref="C1336" r:id="rId814" xr:uid="{44AC2623-4AE7-4B78-B947-6473172062B4}"/>
    <hyperlink ref="C1334" r:id="rId815" xr:uid="{E371593A-045E-4680-BAF5-100687024EB6}"/>
    <hyperlink ref="C1344" r:id="rId816" xr:uid="{4A95E72E-996C-4B9E-8023-974A0D1DB50B}"/>
    <hyperlink ref="C1351" r:id="rId817" xr:uid="{C09DFC9E-7B6D-4B77-9052-88E788D1DE6E}"/>
    <hyperlink ref="C1349" r:id="rId818" xr:uid="{0FD68A2A-BA99-4165-842A-35778AAA287D}"/>
    <hyperlink ref="C1347" r:id="rId819" xr:uid="{6F162ED4-260A-47CD-A1B2-6D62BEAB84AD}"/>
    <hyperlink ref="C1355" r:id="rId820" xr:uid="{29AD7ED4-FB39-4AC9-A668-0D5B688C3169}"/>
    <hyperlink ref="C1353" r:id="rId821" xr:uid="{6FF92341-1BAE-4248-975F-17439BAE0A7B}"/>
    <hyperlink ref="C1352" r:id="rId822" xr:uid="{C336FF40-8827-44C7-AAB6-FA22406D2608}"/>
    <hyperlink ref="C1366" r:id="rId823" xr:uid="{BF01057C-68E8-4836-AF42-EDB71B9215D5}"/>
    <hyperlink ref="C1362" r:id="rId824" xr:uid="{463EAF5B-2621-4A7E-B838-D97DF78A028D}"/>
    <hyperlink ref="C1359" r:id="rId825" xr:uid="{34CB3ADF-D40A-46A0-89FA-FED6C9167106}"/>
    <hyperlink ref="C1358" r:id="rId826" xr:uid="{440BB458-61EF-4CC5-80C4-3DEC86629A73}"/>
    <hyperlink ref="C1356" r:id="rId827" xr:uid="{F457A1A1-9F40-40CE-A3E9-FA1789E751DD}"/>
    <hyperlink ref="C1367" r:id="rId828" xr:uid="{A4A57A6D-6FCA-44ED-B7B9-FBB41893C312}"/>
    <hyperlink ref="C1382" r:id="rId829" xr:uid="{CF5A2E5B-B25C-4A5E-951C-928854431484}"/>
    <hyperlink ref="C1381" r:id="rId830" xr:uid="{2A2F55E4-FCFE-40F9-962B-D581F559EB67}"/>
    <hyperlink ref="C1379" r:id="rId831" xr:uid="{FF49EBBF-D2E2-44C6-9F2D-E6B1A4863676}"/>
    <hyperlink ref="C1378" r:id="rId832" xr:uid="{501311FE-61CB-4890-8434-CBD01AC63CCB}"/>
    <hyperlink ref="C1377" r:id="rId833" xr:uid="{BA603915-FA26-4775-9175-61A537BEC679}"/>
    <hyperlink ref="C1376" r:id="rId834" xr:uid="{D3F492C9-691E-417A-8858-401008171460}"/>
    <hyperlink ref="C1374" r:id="rId835" xr:uid="{3A66016E-5EF7-4652-A874-DBE22399A65A}"/>
    <hyperlink ref="C1373" r:id="rId836" xr:uid="{3A8F9410-80BB-4D89-B555-C7FFB4E0DC66}"/>
    <hyperlink ref="C1368" r:id="rId837" xr:uid="{DCC4FD49-D26D-46EA-9405-44CBD9AB09D5}"/>
    <hyperlink ref="D2" r:id="rId838" display="https://www.genome.jp/entry/R02110" xr:uid="{CC0C98D2-8D21-416D-9DF4-DF13ED219F8F}"/>
    <hyperlink ref="D3" r:id="rId839" display="https://www.genome.jp/entry/R06186" xr:uid="{C0DAFE32-7023-4E69-912D-D03D780AA5AB}"/>
    <hyperlink ref="D4" r:id="rId840" display="https://www.genome.jp/entry/R00948" xr:uid="{DEE8685A-C9E5-4F9F-88A9-73CA8A6F62F0}"/>
    <hyperlink ref="D5" r:id="rId841" display="https://www.genome.jp/entry/R01717" xr:uid="{B4913B75-BD47-49CB-BA8D-1FD940AE9F89}"/>
    <hyperlink ref="D6" r:id="rId842" display="https://www.genome.jp/entry/R08165" xr:uid="{293178A7-D4A8-4C78-A8CE-7139860B5C31}"/>
    <hyperlink ref="D7" r:id="rId843" display="https://www.genome.jp/entry/R08166" xr:uid="{5F5EA426-8BCC-4976-96B2-538B1251933D}"/>
    <hyperlink ref="D8" r:id="rId844" display="https://www.genome.jp/entry/R04150" xr:uid="{00492E01-3836-4B5A-B3FC-98BB8FB6E599}"/>
    <hyperlink ref="C10" r:id="rId845" xr:uid="{98C73AB1-05ED-44F7-B6FC-115441F1002A}"/>
    <hyperlink ref="A10" r:id="rId846" display="https://enzyme.expasy.org/EC/6.2.1.26" xr:uid="{C93BE05E-8489-4F60-8848-9D76D06DABE6}"/>
    <hyperlink ref="D9" r:id="rId847" display="https://www.genome.jp/entry/R07263" xr:uid="{D4D9BC72-10E1-42DC-B354-48A8F9E18BF8}"/>
    <hyperlink ref="D10" r:id="rId848" display="https://www.genome.jp/entry/R04030" xr:uid="{17E1648A-460F-4D3E-93DF-341FB357F8B3}"/>
    <hyperlink ref="D11" r:id="rId849" display="https://www.genome.jp/entry/R04031" xr:uid="{0AEB058C-59B2-4FCC-80C8-EF6213CDB11A}"/>
    <hyperlink ref="D12" r:id="rId850" display="https://www.genome.jp/entry/R11325" xr:uid="{908898C6-08BF-4D3A-A1F5-8599ECE8FCDA}"/>
    <hyperlink ref="D13" r:id="rId851" display="https://www.genome.jp/entry/R11885" xr:uid="{974F2445-1663-422C-84BF-11A6DA700449}"/>
    <hyperlink ref="D14" r:id="rId852" display="https://www.genome.jp/entry/R11886" xr:uid="{D8BFF64D-7CC0-43B2-8C9E-CAB5AD9ED6F6}"/>
    <hyperlink ref="D15" r:id="rId853" display="https://www.genome.jp/entry/R01291" xr:uid="{EFD04645-F0FF-46B5-92FA-CA12229678A1}"/>
    <hyperlink ref="D16" r:id="rId854" display="https://www.genome.jp/entry/R00341" xr:uid="{BC345453-698A-4D32-A114-B18F906DBA27}"/>
    <hyperlink ref="D17" r:id="rId855" display="https://www.genome.jp/entry/R00177" xr:uid="{C84C5BD7-0D19-4069-B951-64CBD7847845}"/>
    <hyperlink ref="D18" r:id="rId856" display="https://www.genome.jp/entry/R04771" xr:uid="{EE3A6F1A-BD72-4BF6-81D5-81059A1D75B3}"/>
    <hyperlink ref="D19" r:id="rId857" display="https://www.genome.jp/entry/R00256" xr:uid="{56B1FB79-845C-4A13-A23E-A57B48314206}"/>
    <hyperlink ref="D20" r:id="rId858" display="https://www.genome.jp/entry/R00483" xr:uid="{1F1A3DE0-1225-4748-8BFD-B75C573E0529}"/>
    <hyperlink ref="D21" r:id="rId859" display="https://www.genome.jp/entry/R00578" xr:uid="{E835B3F6-EBE0-45F6-B683-EF004425AB97}"/>
    <hyperlink ref="D22" r:id="rId860" display="https://www.genome.jp/entry/R10009" xr:uid="{5DE7AC8C-7B5B-434E-A89E-A8CE4F2B6FDC}"/>
    <hyperlink ref="D23" r:id="rId861" display="https://www.genome.jp/entry/R00601" xr:uid="{57B1F741-70ED-4946-857B-203B0232DE91}"/>
    <hyperlink ref="C43" r:id="rId862" xr:uid="{EFD18D7D-8906-4A34-BD21-8EF7E883D8E0}"/>
    <hyperlink ref="D24" r:id="rId863" display="https://www.genome.jp/entry/R03657" xr:uid="{2A98C4F3-7657-4C1C-BB6D-DAED5EC5D5DE}"/>
    <hyperlink ref="D25" r:id="rId864" display="https://www.genome.jp/entry/R01101" xr:uid="{934C30E0-9CEC-466F-9A78-BC0EB62028AB}"/>
    <hyperlink ref="D26" r:id="rId865" display="https://www.genome.jp/entry/R01103" xr:uid="{2F7F3CFC-51E5-4F8C-BD84-838D84114DC1}"/>
    <hyperlink ref="D27" r:id="rId866" display="https://www.genome.jp/entry/R01104" xr:uid="{56499FA0-C477-48BA-9988-4721A46C949B}"/>
    <hyperlink ref="D28" r:id="rId867" display="https://www.genome.jp/entry/R01194" xr:uid="{49A5B547-F8C8-4F0C-AB3E-1AB94614690E}"/>
    <hyperlink ref="D29" r:id="rId868" display="https://www.genome.jp/entry/R01329" xr:uid="{8EA6192A-C992-43FB-A8EE-403FFF4C4E15}"/>
    <hyperlink ref="D30" r:id="rId869" display="https://www.genome.jp/entry/R02926" xr:uid="{7D8F22B3-F37C-46EA-BDCE-79D25D79C06A}"/>
    <hyperlink ref="D31" r:id="rId870" display="https://www.genome.jp/entry/R03618" xr:uid="{7878F5B9-5133-4346-81FE-4BAB9865A1C5}"/>
    <hyperlink ref="D32" r:id="rId871" display="https://www.genome.jp/entry/R03634" xr:uid="{F2E3A976-5721-4309-9DD2-E246CB796DF8}"/>
    <hyperlink ref="D33" r:id="rId872" display="https://www.genome.jp/entry/R04019" xr:uid="{C358E9AD-66AA-4FE9-9301-4F8C037924FF}"/>
    <hyperlink ref="D34" r:id="rId873" display="https://www.genome.jp/entry/R04470" xr:uid="{86B2F965-C1A3-4343-BDDD-6FB80CA8E72F}"/>
    <hyperlink ref="D35" r:id="rId874" display="https://www.genome.jp/entry/R05549" xr:uid="{7B222D91-612F-4557-A483-1D0DC0A545A9}"/>
    <hyperlink ref="D36" r:id="rId875" display="https://www.genome.jp/entry/R06070" xr:uid="{C2DEEC50-CCBC-479D-B597-DCBCEE2090E1}"/>
    <hyperlink ref="D37" r:id="rId876" display="https://www.genome.jp/entry/R06091" xr:uid="{5C94A921-2D4C-495E-A9B2-954594E7DB8D}"/>
    <hyperlink ref="D38" r:id="rId877" display="https://www.genome.jp/entry/R06093" xr:uid="{0A848B6E-E4BF-4D10-AF25-C92C13E84B55}"/>
    <hyperlink ref="D39" r:id="rId878" display="https://www.genome.jp/entry/R06094" xr:uid="{1DD99F1E-8CA3-4CE2-801F-A33AA2D5F45F}"/>
    <hyperlink ref="D40" r:id="rId879" display="https://www.genome.jp/entry/R06096" xr:uid="{2B06DB25-2962-449E-BF3C-30CBE76003E0}"/>
    <hyperlink ref="D41" r:id="rId880" display="https://www.genome.jp/entry/R06142" xr:uid="{ACC4C62D-2AD6-4EFA-BDAA-A1B04C1F542D}"/>
    <hyperlink ref="D42" r:id="rId881" display="https://www.genome.jp/entry/R06152" xr:uid="{0E0D8EA5-C033-4EA5-92F2-ABAF7693A7B2}"/>
    <hyperlink ref="D43" r:id="rId882" display="https://www.genome.jp/entry/R03209" xr:uid="{1BF555D4-968A-4423-91FA-AD37B035E6CB}"/>
    <hyperlink ref="D44" r:id="rId883" display="https://www.genome.jp/entry/R03231" xr:uid="{1A0B9622-5CE9-4D9A-978A-D34E632C95F0}"/>
    <hyperlink ref="D45" r:id="rId884" display="https://www.genome.jp/entry/R03210" xr:uid="{7313E761-1DCA-4840-994F-A4986133969F}"/>
    <hyperlink ref="D46" r:id="rId885" display="https://www.genome.jp/entry/R10124" xr:uid="{A44564D4-5345-4857-8DAF-014E406F3BDC}"/>
    <hyperlink ref="D47" r:id="rId886" display="https://www.genome.jp/entry/R03182" xr:uid="{C427E19A-CB3E-40B6-A3B3-9D601ACF9882}"/>
    <hyperlink ref="D48" r:id="rId887" display="https://www.genome.jp/entry/R12933" xr:uid="{BC962CD0-C0F7-40B0-A908-B3DD498EDB78}"/>
    <hyperlink ref="D49" r:id="rId888" display="https://www.genome.jp/entry/R12934" xr:uid="{BB706BD2-4737-4175-A705-454B826E9A0D}"/>
    <hyperlink ref="D50" r:id="rId889" display="https://www.genome.jp/entry/R01078" xr:uid="{B9EB73DE-5C11-4F5C-BF84-2C3C19881A41}"/>
    <hyperlink ref="D52" r:id="rId890" display="https://www.genome.jp/entry/R00897" xr:uid="{D1DE7C2A-5D4E-40FF-832F-51FE2FE895D7}"/>
    <hyperlink ref="D53" r:id="rId891" display="https://www.genome.jp/entry/R03601" xr:uid="{737F47DD-2DB4-4297-B4EB-7C76CF23DE75}"/>
    <hyperlink ref="D54" r:id="rId892" display="https://www.genome.jp/entry/R04859" xr:uid="{F9036E37-FB54-4D44-8330-5C78B7500D0A}"/>
    <hyperlink ref="D55" r:id="rId893" display="https://www.genome.jp/entry/R07274" xr:uid="{8C47E9E1-2E40-452E-9F64-E7712376C22B}"/>
    <hyperlink ref="D57" r:id="rId894" display="https://www.genome.jp/entry/R00600" xr:uid="{7015C799-272F-4FA1-9C8D-89BA42BCE2C3}"/>
    <hyperlink ref="D58" r:id="rId895" display="https://www.genome.jp/entry/R03193" xr:uid="{4144F69E-49C8-4242-B94B-31DDA7CAA43F}"/>
    <hyperlink ref="D59" r:id="rId896" display="https://www.genome.jp/entry/R00235" xr:uid="{C86EAC32-21C8-4201-B907-3B078598736A}"/>
    <hyperlink ref="D60" r:id="rId897" display="https://www.genome.jp/entry/R00236" xr:uid="{2C0B057D-71DB-4631-BB4A-3C4F327CBEB7}"/>
    <hyperlink ref="D61" r:id="rId898" display="https://www.genome.jp/entry/R00316" xr:uid="{B494C204-A4FD-49C7-9340-8C59584DD157}"/>
    <hyperlink ref="D62" r:id="rId899" display="https://www.genome.jp/entry/R00925" xr:uid="{F68431A4-DC1D-4CBB-8E1D-29E3D1A68C61}"/>
    <hyperlink ref="D63" r:id="rId900" display="https://www.genome.jp/entry/R00926" xr:uid="{E1F6B50F-EAC0-4E12-9E25-EA8247BD6BC3}"/>
    <hyperlink ref="D64" r:id="rId901" display="https://www.genome.jp/entry/R01354" xr:uid="{2864EE69-B8CD-4DAD-B733-B97284A92B75}"/>
    <hyperlink ref="D65" r:id="rId902" display="https://www.genome.jp/entry/R02918" xr:uid="{BCB1F34E-CCDA-4F54-9F0C-B5B743FC6ACF}"/>
    <hyperlink ref="D66" r:id="rId903" display="https://www.genome.jp/entry/R08057" xr:uid="{BA6BF86B-110D-4CFA-AAD2-433B25CE9631}"/>
    <hyperlink ref="D67" r:id="rId904" display="https://www.genome.jp/entry/R03013" xr:uid="{1098872D-1E6E-47E6-AC98-4C99AB80C3A0}"/>
    <hyperlink ref="D68" r:id="rId905" display="https://www.genome.jp/entry/R03923" xr:uid="{6A941BD5-DB1D-472D-9A4D-8C2484784B4B}"/>
    <hyperlink ref="D69" r:id="rId906" display="https://www.genome.jp/entry/R07461" xr:uid="{4AF59328-2749-487A-A3C2-E74634C6D287}"/>
    <hyperlink ref="D70" r:id="rId907" display="https://www.genome.jp/entry/R00315" xr:uid="{30BEB52A-6C29-4A36-A945-C32C640FA52F}"/>
    <hyperlink ref="D71" r:id="rId908" display="https://www.genome.jp/entry/R01353" xr:uid="{62BD3880-A32E-4A3C-A322-CC16AE19AD1B}"/>
    <hyperlink ref="D72" r:id="rId909" display="https://www.genome.jp/entry/R01954" xr:uid="{58535A20-AAAD-4BD7-BD11-239EA69BC3CF}"/>
    <hyperlink ref="D73" r:id="rId910" display="https://www.genome.jp/entry/R01086" xr:uid="{A7A45D10-904A-45CE-8FEC-CEB7A9BAAC17}"/>
    <hyperlink ref="D74" r:id="rId911" display="https://www.genome.jp/entry/R00188" xr:uid="{51AF1DD8-CF87-42D8-B208-746AC9A0FAA7}"/>
    <hyperlink ref="D75" r:id="rId912" display="https://www.genome.jp/entry/R00508" xr:uid="{41241684-775B-4AD3-98CF-6B91032FA191}"/>
    <hyperlink ref="D76" r:id="rId913" display="https://www.genome.jp/entry/R00742" xr:uid="{7BC33AD9-CE85-44F2-995F-48A318693CEA}"/>
    <hyperlink ref="D77" r:id="rId914" display="https://www.genome.jp/entry/R04779" xr:uid="{1C6E5A92-B0E5-4DD7-A8AD-0B68743A033E}"/>
    <hyperlink ref="D78" r:id="rId915" display="https://www.genome.jp/entry/R00756" xr:uid="{B2937F42-FCCD-4EFA-B509-556B414C83C9}"/>
    <hyperlink ref="D79" r:id="rId916" display="https://www.genome.jp/entry/R00767" xr:uid="{41843ECA-FD3B-40C8-8129-5BE16F09D1D2}"/>
    <hyperlink ref="D80" r:id="rId917" display="https://www.genome.jp/entry/R00769" xr:uid="{11ECAAB2-0D62-4E00-90B9-58404940A5CA}"/>
    <hyperlink ref="D81" r:id="rId918" display="https://www.genome.jp/entry/R00770" xr:uid="{8164AEA4-7C84-4650-B37A-FC66F2F1B6AA}"/>
    <hyperlink ref="D82" r:id="rId919" display="https://www.genome.jp/entry/R01843" xr:uid="{8EF6F930-C93E-443A-A79F-7C2946BF285A}"/>
    <hyperlink ref="D83" r:id="rId920" display="https://www.genome.jp/entry/R03236" xr:uid="{4D7CE7F8-B6F0-4834-89CE-85EB6CCD1F2B}"/>
    <hyperlink ref="D84" r:id="rId921" display="https://www.genome.jp/entry/R03237" xr:uid="{A5D8EA88-1AF1-48F5-87E7-358FD9A85BB1}"/>
    <hyperlink ref="D85" r:id="rId922" display="https://www.genome.jp/entry/R03238" xr:uid="{2C17EE2D-C3AA-4740-AE36-B48FBCA58744}"/>
    <hyperlink ref="D86" r:id="rId923" display="https://www.genome.jp/entry/R03239" xr:uid="{E29F80A0-FE8C-4FF5-99C8-1BAFF2D59548}"/>
    <hyperlink ref="D87" r:id="rId924" display="https://www.genome.jp/entry/R00200" xr:uid="{A92F921F-764F-4782-A5B0-21A5656DF7F0}"/>
    <hyperlink ref="D88" r:id="rId925" display="https://www.genome.jp/entry/R00430" xr:uid="{BF4472D8-D062-48F4-AB04-B4AA503123A6}"/>
    <hyperlink ref="D90" r:id="rId926" display="https://www.genome.jp/entry/R00659" xr:uid="{77A0F8F9-BB67-47F9-A686-53591626626A}"/>
    <hyperlink ref="D91" r:id="rId927" display="https://www.genome.jp/entry/R00724" xr:uid="{2E6828C6-29A8-477C-B2DE-DC14A0A77E45}"/>
    <hyperlink ref="D92" r:id="rId928" display="https://www.genome.jp/entry/R01138" xr:uid="{1FBA8CD1-8A45-4EAB-B5A6-FF9E0CC94AEC}"/>
    <hyperlink ref="D93" r:id="rId929" display="https://www.genome.jp/entry/R01858" xr:uid="{C2A02752-352E-4559-8094-B7FB3B047371}"/>
    <hyperlink ref="D94" r:id="rId930" display="https://www.genome.jp/entry/R02320" xr:uid="{C652630C-5683-4C9F-A5C7-7019E69B3334}"/>
    <hyperlink ref="D95" r:id="rId931" display="https://www.genome.jp/entry/R00351" xr:uid="{CA0463D7-F702-4431-A4D7-6A31391087E9}"/>
    <hyperlink ref="D96" r:id="rId932" display="https://www.genome.jp/entry/R00342" xr:uid="{CD5A085E-FB25-45D4-B296-EA503F643A1A}"/>
    <hyperlink ref="D97" r:id="rId933" display="https://www.genome.jp/entry/R07136" xr:uid="{A63610CD-8941-4A86-81CC-F7F33B7E59AE}"/>
    <hyperlink ref="D99" r:id="rId934" display="https://www.genome.jp/entry/R00379" xr:uid="{3AAD5F28-FDBA-4586-A805-27F12905D628}"/>
    <hyperlink ref="D100" r:id="rId935" display="https://www.genome.jp/entry/R00375" xr:uid="{AC158A58-D4F3-4DE1-B5F0-D00453B77883}"/>
    <hyperlink ref="D101" r:id="rId936" display="https://www.genome.jp/entry/R00376" xr:uid="{4853911F-F07D-4990-B5B9-EF3EDEA746F3}"/>
    <hyperlink ref="D102" r:id="rId937" display="https://www.genome.jp/entry/R00377" xr:uid="{07D5209E-E8E3-4AE8-87B8-74F214B75ACE}"/>
    <hyperlink ref="D103" r:id="rId938" display="https://www.genome.jp/entry/R00378" xr:uid="{BECD03FF-6D3B-4AE8-B29A-AFBDFEB24C09}"/>
    <hyperlink ref="D104" r:id="rId939" display="https://www.genome.jp/entry/R11029" xr:uid="{CFB79472-4745-4E31-9126-01CED8619F73}"/>
    <hyperlink ref="C107" r:id="rId940" xr:uid="{B38E5A86-38A3-4C18-9FAC-CB5E6EB5A225}"/>
    <hyperlink ref="D106" r:id="rId941" display="https://www.genome.jp/entry/R00130" xr:uid="{66F44F5A-8D66-4B63-A68F-579293489633}"/>
    <hyperlink ref="D107" r:id="rId942" display="https://www.genome.jp/entry/R00178" xr:uid="{0EDB057B-177F-4A62-895F-CE63DC141CCA}"/>
    <hyperlink ref="D108" r:id="rId943" display="https://www.genome.jp/entry/R03663" xr:uid="{C1071EC0-1893-4C11-B1E1-EA6B6FB821B6}"/>
    <hyperlink ref="D110" r:id="rId944" display="https://www.genome.jp/entry/R12991" xr:uid="{DBD636A5-AB1D-46AC-93B7-B19373289DFC}"/>
    <hyperlink ref="D111" r:id="rId945" display="https://www.genome.jp/entry/R01761" xr:uid="{14C7D8DD-1297-4684-AE9F-522B04685B71}"/>
    <hyperlink ref="D112" r:id="rId946" display="https://www.genome.jp/entry/R01526" xr:uid="{DB953A95-37AD-4C8E-886C-8B608E346680}"/>
    <hyperlink ref="D113" r:id="rId947" display="https://www.genome.jp/entry/R02439" xr:uid="{DFEC55A3-001A-46BE-A3DA-D79D059B3D57}"/>
    <hyperlink ref="D114" r:id="rId948" display="https://www.genome.jp/entry/R05850" xr:uid="{193CB907-98F7-40C2-89AA-DA77A468CFD9}"/>
    <hyperlink ref="D115" r:id="rId949" display="https://www.genome.jp/entry/R05679" xr:uid="{C9019B79-D529-4DF5-89AA-E1598C8F4A08}"/>
    <hyperlink ref="D116" r:id="rId950" display="https://www.genome.jp/entry/R05680" xr:uid="{745D7895-D79D-40A1-80C7-E8DD7A97413F}"/>
    <hyperlink ref="D117" r:id="rId951" display="https://www.genome.jp/entry/R01762" xr:uid="{49F6D23E-38AA-45F6-B30D-90F04ECDBF12}"/>
    <hyperlink ref="D118" r:id="rId952" display="https://www.genome.jp/entry/R00476" xr:uid="{92F9B82D-2F37-4BDF-A750-6923F7437937}"/>
    <hyperlink ref="D119" r:id="rId953" display="https://www.genome.jp/entry/R03660" xr:uid="{80E8B2D1-F5E3-4207-9CFC-EF81CE8641D9}"/>
    <hyperlink ref="D120" r:id="rId954" display="https://www.genome.jp/entry/R00390" xr:uid="{7337E4C6-1FB2-4985-8113-D0587958FD20}"/>
    <hyperlink ref="D121" r:id="rId955" display="https://www.genome.jp/entry/R01280" xr:uid="{EB9CE1BA-3848-4164-B1D6-D35AD29BF218}"/>
    <hyperlink ref="D122" r:id="rId956" display="https://www.genome.jp/entry/R02685" xr:uid="{A44D0649-FC2F-414C-93B4-C1C17767F407}"/>
    <hyperlink ref="D123" r:id="rId957" display="https://www.genome.jp/entry/R03026" xr:uid="{3003E0D8-B3A0-4CF1-9D42-FEE8F7A4627B}"/>
    <hyperlink ref="D124" r:id="rId958" display="https://www.genome.jp/entry/R03045" xr:uid="{B9D45F21-DCB2-42BB-9772-6E69F88F99D4}"/>
    <hyperlink ref="D125" r:id="rId959" display="https://www.genome.jp/entry/R04170" xr:uid="{89BE12CA-CFA6-4A03-A9DC-DF9C1DF7A113}"/>
    <hyperlink ref="D126" r:id="rId960" display="https://www.genome.jp/entry/R04204" xr:uid="{2F5435E9-B999-40D3-BA27-9070A2EB63BE}"/>
    <hyperlink ref="D127" r:id="rId961" display="https://www.genome.jp/entry/R04224" xr:uid="{9F83124B-59DD-487A-8D25-CE686FEE59ED}"/>
    <hyperlink ref="D128" r:id="rId962" display="https://www.genome.jp/entry/R04738" xr:uid="{3905D130-FEEC-484A-A441-CD9DEBCFFB69}"/>
    <hyperlink ref="D129" r:id="rId963" display="https://www.genome.jp/entry/R04740" xr:uid="{63858FD9-C0A2-4A7C-A2A1-CAD752CFF0E8}"/>
    <hyperlink ref="D130" r:id="rId964" display="https://www.genome.jp/entry/R04744" xr:uid="{DCE23F9E-7751-432F-BC76-9242FB225D7F}"/>
    <hyperlink ref="D131" r:id="rId965" display="https://www.genome.jp/entry/R04746" xr:uid="{346DC28D-E2C1-4400-9808-77A0ADC35793}"/>
    <hyperlink ref="D132" r:id="rId966" display="https://www.genome.jp/entry/R04749" xr:uid="{C853C227-402F-43A2-8F4F-9CE2A0560A59}"/>
    <hyperlink ref="D133" r:id="rId967" display="https://www.genome.jp/entry/R07889" xr:uid="{DF3E6CDC-D0CE-4C4C-BD2D-E69E1A3076F6}"/>
    <hyperlink ref="D134" r:id="rId968" display="https://www.genome.jp/entry/R07893" xr:uid="{76AE6053-EAE8-4FCA-8C28-815CFA173D5F}"/>
    <hyperlink ref="D135" r:id="rId969" display="https://www.genome.jp/entry/R07897" xr:uid="{90DB8CB0-7A17-4BA9-AFFF-3017E2E817A6}"/>
    <hyperlink ref="D136" r:id="rId970" display="https://www.genome.jp/entry/R07314" xr:uid="{E06901DB-DF89-42F8-814C-EF844C7194C7}"/>
    <hyperlink ref="D137" r:id="rId971" display="https://www.genome.jp/entry/R03224" xr:uid="{D69CB068-713D-4B66-8BB0-AD79E6F11522}"/>
    <hyperlink ref="D138" r:id="rId972" display="https://www.genome.jp/entry/R04137" xr:uid="{1E7FA208-2317-4A87-9B21-84B6E055DCD8}"/>
    <hyperlink ref="D139" r:id="rId973" display="https://www.genome.jp/entry/R05595" xr:uid="{80F3002D-495B-4A68-B118-36B41A8268ED}"/>
    <hyperlink ref="D140" r:id="rId974" display="https://www.genome.jp/entry/R06411" xr:uid="{76F2486B-292D-422A-8D3D-84FB4FD9B66D}"/>
    <hyperlink ref="D141" r:id="rId975" display="https://www.genome.jp/entry/R06412" xr:uid="{3E1152F3-ED5B-48B4-86E3-D4EDCDF85087}"/>
    <hyperlink ref="D142" r:id="rId976" display="https://www.genome.jp/entry/R06942" xr:uid="{0218B0BA-441E-42FD-99BE-56D2ECEEAA0C}"/>
    <hyperlink ref="D143" r:id="rId977" display="https://www.genome.jp/entry/R08093" xr:uid="{4A69D704-5AE1-4FC3-A6CF-B78B027B1198}"/>
    <hyperlink ref="D144" r:id="rId978" display="https://www.genome.jp/entry/R00480" xr:uid="{951DCB83-9172-4794-AFA1-C27C52435E61}"/>
    <hyperlink ref="D145" r:id="rId979" display="https://www.genome.jp/entry/R00260" xr:uid="{28B06778-5797-4DC8-9A8C-36F5E505AD75}"/>
    <hyperlink ref="D146" r:id="rId980" display="https://www.genome.jp/entry/R07285" xr:uid="{133C566F-4BB6-455E-A7D7-0952E3B4EA0A}"/>
    <hyperlink ref="D147" r:id="rId981" display="https://www.genome.jp/entry/R00720" xr:uid="{10F1CE09-3CB5-4F90-8367-00A4D986FC36}"/>
    <hyperlink ref="D148" r:id="rId982" display="https://www.genome.jp/entry/R02720" xr:uid="{31A88443-03D1-44D6-A837-56FDE92AFCEF}"/>
    <hyperlink ref="D149" r:id="rId983" display="https://www.genome.jp/entry/R03531" xr:uid="{F4BC5AB2-E8B9-4D55-AC9E-7B7A80C990C0}"/>
    <hyperlink ref="D150" r:id="rId984" display="https://www.genome.jp/entry/R08243" xr:uid="{21DA3BD8-0275-4FF0-9F66-93CDCBB14B92}"/>
    <hyperlink ref="D151" r:id="rId985" display="https://www.genome.jp/entry/R00006" xr:uid="{B3BA52DA-FB5C-4F3C-B3D0-EFE2A3E6D129}"/>
    <hyperlink ref="D152" r:id="rId986" display="https://www.genome.jp/entry/R00226" xr:uid="{DE832931-A4C6-426D-9F71-92DA0DA92847}"/>
    <hyperlink ref="D153" r:id="rId987" display="https://www.genome.jp/entry/R00014" xr:uid="{EA32CEC5-3D5A-4415-A579-543F5CE128CC}"/>
    <hyperlink ref="D154" r:id="rId988" display="https://www.genome.jp/entry/R03050" xr:uid="{D97941F9-B09E-49B0-B3E8-85B2056736C1}"/>
    <hyperlink ref="D155" r:id="rId989" display="https://www.genome.jp/entry/R04672" xr:uid="{1C85E46F-E6C3-4444-9D8C-18317E24ABA8}"/>
    <hyperlink ref="D156" r:id="rId990" display="https://www.genome.jp/entry/R04673" xr:uid="{55A5694E-DD18-4DAA-899C-92F43B1A2EDB}"/>
    <hyperlink ref="D157" r:id="rId991" display="https://www.genome.jp/entry/R08648" xr:uid="{E80A9644-3C74-4761-8B78-A165648BCBFB}"/>
    <hyperlink ref="D158" r:id="rId992" display="https://www.genome.jp/entry/R04439" xr:uid="{3990C5F4-B329-471D-A93F-16E0451A47B7}"/>
    <hyperlink ref="D159" r:id="rId993" display="https://www.genome.jp/entry/R03051" xr:uid="{BCF5CB5A-18DC-4246-B372-389D17E45207}"/>
    <hyperlink ref="D160" r:id="rId994" display="https://www.genome.jp/entry/R04440" xr:uid="{D3A71EEE-6FAF-4C4C-ABBE-6FF5315D57CE}"/>
    <hyperlink ref="D161" r:id="rId995" display="https://www.genome.jp/entry/R05068" xr:uid="{8ECD0131-47DE-46DF-9DE4-9A70E689751F}"/>
    <hyperlink ref="D162" r:id="rId996" display="https://www.genome.jp/entry/R05069" xr:uid="{E4F26D54-6732-48A4-B93B-41C0CCEA7A2E}"/>
    <hyperlink ref="D163" r:id="rId997" display="https://www.genome.jp/entry/R05071" xr:uid="{A18A20F2-CA7B-407C-B06A-56CA949B0E83}"/>
    <hyperlink ref="D164" r:id="rId998" display="https://www.genome.jp/entry/R01213" xr:uid="{D8573155-B19F-453A-89F6-0F72D26BAE9A}"/>
    <hyperlink ref="D165" r:id="rId999" display="https://www.genome.jp/entry/R01652" xr:uid="{BEF3B917-E3CB-4E8F-B7CE-EFA0BE50CB13}"/>
    <hyperlink ref="D166" r:id="rId1000" display="https://www.genome.jp/entry/R04426" xr:uid="{0BCC4CDB-447A-4E51-BDD5-3F6FB1873CD5}"/>
    <hyperlink ref="D167" r:id="rId1001" display="https://www.genome.jp/entry/R10052" xr:uid="{764BE3A4-363F-4372-A982-3489698CC98F}"/>
    <hyperlink ref="D168" r:id="rId1002" display="https://www.genome.jp/entry/R00994" xr:uid="{01824C95-2F70-441B-BA94-773C56C105C0}"/>
    <hyperlink ref="D169" r:id="rId1003" display="https://www.genome.jp/entry/R03968" xr:uid="{62057106-119D-4530-B33B-27ADCB611E33}"/>
    <hyperlink ref="D170" r:id="rId1004" display="https://www.genome.jp/entry/R04001" xr:uid="{66CB12D2-8B53-4566-8D1E-C182DF136189}"/>
    <hyperlink ref="D171" r:id="rId1005" display="https://www.genome.jp/entry/R10170" xr:uid="{8F8189B3-05B6-4878-B64F-F253DA9E091F}"/>
    <hyperlink ref="D172" r:id="rId1006" display="https://www.genome.jp/entry/R04273" xr:uid="{3A52AF2B-CF46-4A66-985E-344BD5769605}"/>
    <hyperlink ref="D175" r:id="rId1007" display="https://www.genome.jp/entry/R04109" xr:uid="{B3F713A7-0B84-4658-A220-591BE6AF87C7}"/>
    <hyperlink ref="D176" r:id="rId1008" display="https://www.genome.jp/entry/R00084" xr:uid="{006BD29E-BCA0-427B-9A53-58DFAEDD3BD2}"/>
    <hyperlink ref="D177" r:id="rId1009" display="https://www.genome.jp/entry/R03165" xr:uid="{8D621E8E-09A4-43AB-B019-D7ADB5CC406F}"/>
    <hyperlink ref="D178" r:id="rId1010" display="https://www.genome.jp/entry/R00036" xr:uid="{C7B9E010-551C-4550-8DB8-4F60E88E39B0}"/>
    <hyperlink ref="D179" r:id="rId1011" display="https://www.genome.jp/entry/R02272" xr:uid="{00362A96-31D9-48D3-A660-05E0BC98DB58}"/>
    <hyperlink ref="D180" r:id="rId1012" display="https://www.genome.jp/entry/R03665" xr:uid="{9D6B24D9-551C-4A37-94B3-1E55F48DDEEF}"/>
    <hyperlink ref="D182" r:id="rId1013" display="https://www.genome.jp/entry/R01373" xr:uid="{36C93FFA-B735-4A1F-B763-A86936018AF9}"/>
    <hyperlink ref="D183" r:id="rId1014" display="https://www.genome.jp/entry/R00691" xr:uid="{FE92BD62-7833-4391-B7F0-F262AAF45814}"/>
    <hyperlink ref="D184" r:id="rId1015" display="https://www.genome.jp/entry/R07460" xr:uid="{015A959D-E7AD-422A-895A-DC74C4EA226A}"/>
    <hyperlink ref="D185" r:id="rId1016" display="https://www.genome.jp/entry/R11528" xr:uid="{0124B8D2-3681-4FA8-B0AE-3309620BD08D}"/>
    <hyperlink ref="D186" r:id="rId1017" display="https://www.genome.jp/entry/R11529" xr:uid="{D690B2B1-A1D9-44AC-9EA3-E4A292FF5416}"/>
    <hyperlink ref="D187" r:id="rId1018" display="https://www.genome.jp/entry/R00481" xr:uid="{BF042050-9210-49BE-8F24-2F00C8E8FB9A}"/>
    <hyperlink ref="D188" r:id="rId1019" display="https://www.genome.jp/entry/R00357" xr:uid="{D3BB06B0-2C7D-42AA-8F60-259077E69F90}"/>
    <hyperlink ref="D189" r:id="rId1020" display="https://www.genome.jp/entry/R03348" xr:uid="{63382651-AFDE-46C9-81CA-074AD6CC9228}"/>
    <hyperlink ref="D190" r:id="rId1021" display="https://www.genome.jp/entry/R00660" xr:uid="{209F671D-4936-4382-9A92-0328A7964DC8}"/>
    <hyperlink ref="D191" r:id="rId1022" display="https://www.genome.jp/entry/R01183" xr:uid="{2ED2A52E-1184-46AF-AC74-566DC8F21612}"/>
    <hyperlink ref="C192" r:id="rId1023" xr:uid="{EE5CAE3B-E806-4B1E-AA66-CB5E63C37B51}"/>
    <hyperlink ref="B193" r:id="rId1024" display="https://www.genome.jp/entry/5.6.2.3" xr:uid="{D603CD7B-48E4-4D62-A19A-9E29DE7A0384}"/>
    <hyperlink ref="B194" r:id="rId1025" display="https://www.genome.jp/entry/5.6.2.4" xr:uid="{AB4B08D3-8755-4E80-9E15-26F99F70568B}"/>
    <hyperlink ref="C193:C194" r:id="rId1026" display="https://www.genome.jp/entry/3.6.4.12" xr:uid="{BD9EA0FB-8332-4D55-9641-F40E73541252}"/>
    <hyperlink ref="C193" r:id="rId1027" xr:uid="{DA20FFB6-7A57-41D4-980F-B2E96E048CE4}"/>
    <hyperlink ref="C194" r:id="rId1028" xr:uid="{AA982F2D-23DE-4964-8CCD-DC369AE277B6}"/>
    <hyperlink ref="D195" r:id="rId1029" display="https://www.genome.jp/entry/R10220" xr:uid="{9BC42DA3-3CFC-4BAF-BF4C-E05D0D6D46F5}"/>
    <hyperlink ref="D196" r:id="rId1030" display="https://www.genome.jp/entry/R10209" xr:uid="{9A1F2D98-001D-4837-9CB6-5E69CD61181F}"/>
    <hyperlink ref="D197" r:id="rId1031" display="https://www.genome.jp/entry/R00190" xr:uid="{06054A64-4A7B-463C-8F27-AE84199F7ED1}"/>
    <hyperlink ref="D198" r:id="rId1032" display="https://www.genome.jp/entry/R04378" xr:uid="{C411C7AB-0AAD-4F9D-A707-69C9C74507E2}"/>
    <hyperlink ref="D199" r:id="rId1033" display="https://www.genome.jp/entry/R00429" xr:uid="{8FF9C050-0021-44C1-A815-7E2D54BBFFD2}"/>
    <hyperlink ref="D201" r:id="rId1034" display="https://www.genome.jp/entry/R03655" xr:uid="{D934515B-BC4B-4CF8-A920-796973A3457D}"/>
    <hyperlink ref="D202" r:id="rId1035" display="https://www.genome.jp/entry/R08700" xr:uid="{E8EC33F6-6C0C-4EB8-B09F-9B74DBD387BF}"/>
    <hyperlink ref="D203" r:id="rId1036" display="https://www.genome.jp/entry/R03038" xr:uid="{9B5B01EC-96E1-4815-BA57-F785BA0789DF}"/>
    <hyperlink ref="D205" r:id="rId1037" display="https://www.genome.jp/entry/R00513" xr:uid="{E34C48DD-1BFB-4DCD-9FB6-02B390AFFAD3}"/>
    <hyperlink ref="D206" r:id="rId1038" display="https://www.genome.jp/entry/R00964" xr:uid="{5FA57528-C148-45FC-A7E1-F3D50061EB48}"/>
    <hyperlink ref="D207" r:id="rId1039" display="https://www.genome.jp/entry/R00517" xr:uid="{C9293459-78C0-4889-93A4-86087D7A90F8}"/>
    <hyperlink ref="D208" r:id="rId1040" display="https://www.genome.jp/entry/R00968" xr:uid="{02799B4C-5C85-46A2-992C-BE296E5C6816}"/>
    <hyperlink ref="D209" r:id="rId1041" display="https://www.genome.jp/entry/R08232" xr:uid="{F0940211-F874-492E-8276-4D4E91893683}"/>
    <hyperlink ref="D210" r:id="rId1042" display="https://www.genome.jp/entry/R01401" xr:uid="{2DD61910-6EAA-4D0F-8549-220CD3DAACF0}"/>
    <hyperlink ref="D211" r:id="rId1043" display="https://www.genome.jp/entry/R00194" xr:uid="{6A8E75CB-4622-459D-99F8-DE085B145C24}"/>
    <hyperlink ref="D212" r:id="rId1044" display="https://www.genome.jp/entry/R01401" xr:uid="{9DDF024B-9BD3-47FF-8377-C564A58EBFA8}"/>
    <hyperlink ref="D213" r:id="rId1045" display="https://www.genome.jp/entry/R12621" xr:uid="{9AE62EEA-FA5F-41A7-8A26-59821293C5B4}"/>
    <hyperlink ref="D214" r:id="rId1046" display="https://www.genome.jp/entry/R10305" xr:uid="{E5BBBAE2-FC3A-43EC-B491-65388CCA0381}"/>
    <hyperlink ref="D215" r:id="rId1047" display="https://www.genome.jp/entry/R00519" xr:uid="{786C8691-628A-4EEF-8F2E-A8366CBAAD04}"/>
    <hyperlink ref="D216" r:id="rId1048" display="https://www.genome.jp/entry/R04122" xr:uid="{ED44F984-7169-4574-9D0F-10F739BB9670}"/>
    <hyperlink ref="D217" r:id="rId1049" display="https://www.genome.jp/entry/R01842" xr:uid="{BF71012E-103D-42BA-BF57-68C9D5A70A4E}"/>
    <hyperlink ref="D218" r:id="rId1050" display="https://www.genome.jp/entry/R02354" xr:uid="{9DD6E678-24C7-4719-B8EB-2FBAB588D141}"/>
    <hyperlink ref="D219" r:id="rId1051" display="https://www.genome.jp/entry/R02355" xr:uid="{E1F2C11C-FB92-4175-9E68-DA5C0D905B9E}"/>
    <hyperlink ref="D220" r:id="rId1052" display="https://www.genome.jp/entry/R02356" xr:uid="{670FD337-0E42-4BB2-B45B-DDAF26A5A5D4}"/>
    <hyperlink ref="D221" r:id="rId1053" display="https://www.genome.jp/entry/R02503" xr:uid="{F3D2E954-0067-451E-9629-94FF8CA827FD}"/>
    <hyperlink ref="D223" r:id="rId1054" display="https://www.genome.jp/entry/R03089" xr:uid="{47B1EEBF-1862-40A5-B6EF-EE5CAA347443}"/>
    <hyperlink ref="D224" r:id="rId1055" display="https://www.genome.jp/entry/R03090" xr:uid="{B52E43FB-184F-43DD-B7BA-D23011CB3DE5}"/>
    <hyperlink ref="D225" r:id="rId1056" display="https://www.genome.jp/entry/R03408" xr:uid="{AD62A90E-DE27-465E-A5EE-6AD8BAF8489F}"/>
    <hyperlink ref="D226" r:id="rId1057" display="https://www.genome.jp/entry/R03629" xr:uid="{03379BB0-FD9B-43EA-A8C7-0896FFD583D2}"/>
    <hyperlink ref="D227" r:id="rId1058" display="https://www.genome.jp/entry/R04121" xr:uid="{C2EC655E-AE6A-4A65-854E-FB577D936F9A}"/>
    <hyperlink ref="D228" r:id="rId1059" display="https://www.genome.jp/entry/R03697" xr:uid="{77C9C636-52CA-409E-98C0-98B70CC0E4CD}"/>
    <hyperlink ref="D229" r:id="rId1060" display="https://www.genome.jp/entry/R05259" xr:uid="{59F6C8E5-619A-40C3-8FCE-35C6A28F4B6E}"/>
    <hyperlink ref="D230" r:id="rId1061" display="https://www.genome.jp/entry/R07000" xr:uid="{230E381D-3AC2-4C28-BF7A-5BF33DE0770F}"/>
    <hyperlink ref="D231" r:id="rId1062" display="https://www.genome.jp/entry/R07001" xr:uid="{A81117CB-EF6B-46D8-8042-DEDE166FF81F}"/>
    <hyperlink ref="D232" r:id="rId1063" display="https://www.genome.jp/entry/R07021" xr:uid="{AA6CC23F-9153-4966-A01C-294B45B5B39B}"/>
    <hyperlink ref="D233" r:id="rId1064" display="https://www.genome.jp/entry/R07022" xr:uid="{A93E63CB-6FCF-4E23-88CD-1AC88B9701B3}"/>
    <hyperlink ref="D234" r:id="rId1065" display="https://www.genome.jp/entry/R07042" xr:uid="{F6697AA0-0B2B-43D8-B9CE-D68EDF62701E}"/>
    <hyperlink ref="D235" r:id="rId1066" display="https://www.genome.jp/entry/R07043" xr:uid="{284B613E-A463-4CB5-977A-FF26E7FE0D3B}"/>
    <hyperlink ref="D236" r:id="rId1067" display="https://www.genome.jp/entry/R07044" xr:uid="{17B20768-A72B-471B-9375-A70E59DFA32E}"/>
    <hyperlink ref="D237" r:id="rId1068" display="https://www.genome.jp/entry/R07045" xr:uid="{C45D0AE0-289A-4C28-8AC3-5622A8D9F362}"/>
    <hyperlink ref="D238" r:id="rId1069" display="https://www.genome.jp/entry/R07046" xr:uid="{8A3FFC92-14CD-4E24-9C4D-5C6649648EBB}"/>
    <hyperlink ref="D239" r:id="rId1070" display="https://www.genome.jp/entry/R07048" xr:uid="{4E5F0C4E-A825-4794-804E-38DD1BAF3E78}"/>
    <hyperlink ref="D240" r:id="rId1071" display="https://www.genome.jp/entry/R07050" xr:uid="{C6F96207-C317-470A-A911-A667FFCDF783}"/>
    <hyperlink ref="D241" r:id="rId1072" display="https://www.genome.jp/entry/R07051" xr:uid="{5FFBB7E8-32FD-4408-AAAA-B268FD6227A7}"/>
    <hyperlink ref="D242" r:id="rId1073" display="https://www.genome.jp/entry/R07052" xr:uid="{E9A2A279-1464-449D-89FF-141CC0EFC056}"/>
    <hyperlink ref="D243" r:id="rId1074" display="https://www.genome.jp/entry/R07054" xr:uid="{39B53378-36C3-4663-A202-DFBB04F205B0}"/>
    <hyperlink ref="D244" r:id="rId1075" display="https://www.genome.jp/entry/R07055" xr:uid="{7EE33628-BC4A-4342-AC8D-92A918BACAE3}"/>
    <hyperlink ref="D245" r:id="rId1076" display="https://www.genome.jp/entry/R07056" xr:uid="{D0407D0D-D765-4972-A481-0FFFDCFA1116}"/>
    <hyperlink ref="D246" r:id="rId1077" display="https://www.genome.jp/entry/R07079" xr:uid="{643CF1E2-C04E-4021-8B5C-11A1AAE439E1}"/>
    <hyperlink ref="D247" r:id="rId1078" display="https://www.genome.jp/entry/R07080" xr:uid="{38BDF415-D03D-43F3-83BD-EECC7766F2B9}"/>
    <hyperlink ref="D248" r:id="rId1079" display="https://www.genome.jp/entry/R07081" xr:uid="{60534C98-2497-4C9E-ADB3-DFB835E39601}"/>
    <hyperlink ref="D249" r:id="rId1080" display="https://www.genome.jp/entry/R07085" xr:uid="{E6E3BDDD-6070-4C42-A30B-BAF75ECA33CB}"/>
    <hyperlink ref="D250" r:id="rId1081" display="https://www.genome.jp/entry/R07087" xr:uid="{24FC61B1-B825-42D6-96F4-D7957055A869}"/>
    <hyperlink ref="D251" r:id="rId1082" display="https://www.genome.jp/entry/R07098" xr:uid="{2C6F8D03-B435-48E9-81AC-F682FEFCECCD}"/>
    <hyperlink ref="D252" r:id="rId1083" display="https://www.genome.jp/entry/R07099" xr:uid="{4DD35C6F-25AC-4E16-B261-4A747DE7E95E}"/>
    <hyperlink ref="D253" r:id="rId1084" display="https://www.genome.jp/entry/R07939" xr:uid="{0F523E44-3018-4EEC-8D08-A05843A2BF01}"/>
    <hyperlink ref="D254" r:id="rId1085" display="https://www.genome.jp/entry/R07943" xr:uid="{B18770E4-445E-4F74-9115-EAC98EA64D72}"/>
    <hyperlink ref="D255" r:id="rId1086" display="https://www.genome.jp/entry/R07945" xr:uid="{A8164BE5-94E5-4714-A814-13E9CD4BD5E0}"/>
    <hyperlink ref="D256" r:id="rId1087" display="https://www.genome.jp/entry/R08265" xr:uid="{E286C85D-C4F4-4786-BD28-A9638B73D1C0}"/>
    <hyperlink ref="D257" r:id="rId1088" display="https://www.genome.jp/entry/R08267" xr:uid="{0950EADE-2B90-4EDE-8B6B-823AD2CA68F1}"/>
    <hyperlink ref="D258" r:id="rId1089" display="https://www.genome.jp/entry/R08270" xr:uid="{580169FC-E7FC-4AD9-BABA-F6187746BEFC}"/>
    <hyperlink ref="D259" r:id="rId1090" display="https://www.genome.jp/entry/R08286" xr:uid="{4FB6E4D2-E8B8-436E-8ADC-AC960CC9C4F2}"/>
    <hyperlink ref="D260" r:id="rId1091" display="https://www.genome.jp/entry/R08287" xr:uid="{2CE967E1-8EB4-47B5-877B-CC3B236F3C71}"/>
    <hyperlink ref="D261" r:id="rId1092" display="https://www.genome.jp/entry/R08293" xr:uid="{4FDCAD1A-2AAB-4626-8D01-F07AF5672424}"/>
    <hyperlink ref="D262" r:id="rId1093" display="https://www.genome.jp/entry/R08294" xr:uid="{A47B3025-1E3D-4A8A-81F7-31C0730DC9D0}"/>
    <hyperlink ref="D263" r:id="rId1094" display="https://www.genome.jp/entry/R08312" xr:uid="{E44EE6EC-4A73-4FDA-9E6F-914B018093E9}"/>
    <hyperlink ref="D264" r:id="rId1095" display="https://www.genome.jp/entry/R08343" xr:uid="{FD35A92D-7116-4318-A505-290C0A95927B}"/>
    <hyperlink ref="D265" r:id="rId1096" display="https://www.genome.jp/entry/R08344" xr:uid="{F0638E7F-1947-407D-97D5-B1894FCC1DDD}"/>
    <hyperlink ref="D266" r:id="rId1097" display="https://www.genome.jp/entry/R08345" xr:uid="{906769CC-68C4-4F2F-901E-DEE9604FD11F}"/>
    <hyperlink ref="D267" r:id="rId1098" display="https://www.genome.jp/entry/R08390" xr:uid="{11D2897D-3A2A-4ECC-8990-AC06B72B048B}"/>
    <hyperlink ref="D268" r:id="rId1099" display="https://www.genome.jp/entry/R08391" xr:uid="{70FB1444-024B-49B7-B167-79E069BF22D8}"/>
    <hyperlink ref="D269" r:id="rId1100" display="https://www.genome.jp/entry/R08392" xr:uid="{EBEE3255-8978-443D-A658-18E8C3922426}"/>
    <hyperlink ref="D270" r:id="rId1101" display="https://www.genome.jp/entry/R09404" xr:uid="{F492F08A-C74D-4966-914D-9E3D72DAD8C5}"/>
    <hyperlink ref="D271" r:id="rId1102" display="https://www.genome.jp/entry/R09405" xr:uid="{78E1A828-8488-4726-8EC5-DDA3FA38D0DD}"/>
    <hyperlink ref="D272" r:id="rId1103" display="https://www.genome.jp/entry/R09406" xr:uid="{E352C99D-AC1B-43B2-A232-15259605A995}"/>
    <hyperlink ref="D273" r:id="rId1104" display="https://www.genome.jp/entry/R09407" xr:uid="{F88505FB-ABB1-48D0-BB11-B275940729DF}"/>
    <hyperlink ref="D274" r:id="rId1105" display="https://www.genome.jp/entry/R09408" xr:uid="{D76A7443-75FF-4C3B-99C0-C1958492E738}"/>
    <hyperlink ref="D275" r:id="rId1106" display="https://www.genome.jp/entry/R09416" xr:uid="{B3C7B886-5D47-44EF-B6D1-A18178A653E8}"/>
    <hyperlink ref="D276" r:id="rId1107" display="https://www.genome.jp/entry/R09418" xr:uid="{92AA53A3-0DBA-4289-9EB0-A5CE240D3AD7}"/>
    <hyperlink ref="D277" r:id="rId1108" display="https://www.genome.jp/entry/R09421" xr:uid="{98F251CF-BBB0-48AB-9C90-C345968243E4}"/>
    <hyperlink ref="D278" r:id="rId1109" display="https://www.genome.jp/entry/R09423" xr:uid="{A55F1B2B-D965-4D8F-8FE1-2624FDA95F44}"/>
    <hyperlink ref="D279" r:id="rId1110" display="https://www.genome.jp/entry/R09424" xr:uid="{5517CABF-420C-4FCB-AFF0-7BD600C8BEBA}"/>
    <hyperlink ref="D280" r:id="rId1111" display="https://www.genome.jp/entry/R09425" xr:uid="{15A70271-3AE4-48C5-AC8F-FAF789827D84}"/>
    <hyperlink ref="D281" r:id="rId1112" display="https://www.genome.jp/entry/R09442" xr:uid="{8098E430-3147-4944-AAE9-0180E66F9F8E}"/>
    <hyperlink ref="D282" r:id="rId1113" display="https://www.genome.jp/entry/R00879" xr:uid="{0FA35917-1AB2-4633-9A11-6BD30C6D00D4}"/>
    <hyperlink ref="D283" r:id="rId1114" display="https://www.genome.jp/entry/R06208" xr:uid="{D879A086-1263-4813-BD10-7A693850D2F2}"/>
    <hyperlink ref="D284" r:id="rId1115" display="https://www.genome.jp/entry/R02833" xr:uid="{390FB66D-AF6D-42C1-BE2E-A6886C3513CB}"/>
    <hyperlink ref="D285" r:id="rId1116" display="https://www.genome.jp/entry/R06175" xr:uid="{A879A6CC-2BC9-4937-B438-06F57B70F1FB}"/>
    <hyperlink ref="D286" r:id="rId1117" display="https://www.genome.jp/entry/R01641" xr:uid="{7C8CA70A-948E-43EC-B213-8A618C8E83AB}"/>
    <hyperlink ref="D287" r:id="rId1118" display="https://www.genome.jp/entry/R01067" xr:uid="{6011C997-697D-46F0-8682-1A3404F2CF1D}"/>
    <hyperlink ref="D288" r:id="rId1119" display="https://www.genome.jp/entry/R01830" xr:uid="{BEB91845-9DE6-40FF-BFFD-3792C129B04A}"/>
    <hyperlink ref="D289" r:id="rId1120" display="https://www.genome.jp/entry/R06590" xr:uid="{4E074D7A-D24E-4EF7-A5AF-BCA58437F827}"/>
    <hyperlink ref="D290" r:id="rId1121" display="https://www.genome.jp/entry/R06861" xr:uid="{BE3DAF4C-3C97-418C-9F4D-F7E335A444D0}"/>
    <hyperlink ref="D291" r:id="rId1122" display="https://www.genome.jp/entry/R06863" xr:uid="{4FFDA60F-6413-4D93-86F6-762218906CD1}"/>
    <hyperlink ref="D292" r:id="rId1123" display="https://www.genome.jp/entry/R04112" xr:uid="{A9D6A6D9-D971-477B-8FD4-714C9CC95C06}"/>
    <hyperlink ref="D293" r:id="rId1124" display="https://www.genome.jp/entry/R10221" xr:uid="{5B9E7391-26B1-4F8B-A2CA-7AB7E74B257E}"/>
    <hyperlink ref="D294" r:id="rId1125" display="https://www.genome.jp/entry/R02413" xr:uid="{1A616326-03AB-433B-AEC2-60A0918931FA}"/>
    <hyperlink ref="D295" r:id="rId1126" display="https://www.genome.jp/entry/R12885" xr:uid="{8B6D6C78-A9B7-4BB7-8251-294E34412976}"/>
    <hyperlink ref="D296" r:id="rId1127" display="https://www.genome.jp/entry/R03005" xr:uid="{65E8DFE0-157C-4C23-B9F1-0B1AAEA96F15}"/>
    <hyperlink ref="D297" r:id="rId1128" display="https://www.genome.jp/entry/R00137" xr:uid="{80E9C9E0-8484-4EBA-B386-C3CD5CF81603}"/>
    <hyperlink ref="D298" r:id="rId1129" display="https://www.genome.jp/entry/R00125" xr:uid="{75B7E211-F87D-4E03-80D6-49AF6157E5A1}"/>
    <hyperlink ref="D302" r:id="rId1130" display="https://www.genome.jp/entry/R12345" xr:uid="{4F65B0AD-2990-4661-8AD5-47835634E564}"/>
    <hyperlink ref="D303" r:id="rId1131" display="https://www.genome.jp/entry/R01878" xr:uid="{3351DFF2-30F2-4CE7-A100-7D06BFF55D62}"/>
    <hyperlink ref="D304" r:id="rId1132" display="https://www.genome.jp/entry/R02485" xr:uid="{0A2D923B-888D-46ED-A214-ED7B34B4F907}"/>
    <hyperlink ref="D305" r:id="rId1133" display="https://www.genome.jp/entry/R08221" xr:uid="{E7FF76D8-A68F-43D8-B5ED-7B0C2F895A5E}"/>
    <hyperlink ref="D306" r:id="rId1134" display="https://www.genome.jp/entry/R03654" xr:uid="{E67A0D06-B54E-47F1-94D7-F17329ED74E8}"/>
    <hyperlink ref="D310" r:id="rId1135" display="https://www.genome.jp/entry/R05884" xr:uid="{C6AD288F-0FA8-497F-96D3-3472B98F2DB9}"/>
    <hyperlink ref="D311" r:id="rId1136" display="https://www.genome.jp/entry/R08210" xr:uid="{E465FEC8-CDE2-48B9-99F1-FFADBDE9C1B6}"/>
    <hyperlink ref="D313" r:id="rId1137" display="https://www.genome.jp/entry/R08689" xr:uid="{D7E52304-4590-4D35-BDA3-A7041AE1FD82}"/>
    <hyperlink ref="D1382" r:id="rId1138" display="https://www.genome.jp/entry/R02565" xr:uid="{B8E7D508-0B65-469A-8E37-1A8E38AC8B7C}"/>
    <hyperlink ref="D1383" r:id="rId1139" display="https://www.genome.jp/entry/R02566" xr:uid="{4241F2AC-0174-4D64-9025-B8763D9768D7}"/>
    <hyperlink ref="D1381" r:id="rId1140" display="https://www.genome.jp/entry/R00893" xr:uid="{623CA967-0BF3-41D9-A2AA-4341DCD9E9A9}"/>
    <hyperlink ref="D1379" r:id="rId1141" display="https://www.genome.jp/entry/R02100" xr:uid="{66EF183D-59FA-436E-AD3F-69078D773768}"/>
    <hyperlink ref="D1380" r:id="rId1142" display="https://www.genome.jp/entry/R11896" xr:uid="{AD30B1FC-2C45-4FFD-A17C-D923215CC6D7}"/>
    <hyperlink ref="D1378" r:id="rId1143" display="https://www.genome.jp/entry/R09954" xr:uid="{1DBC8CD9-6905-41F3-A017-E221229CB689}"/>
    <hyperlink ref="D1377" r:id="rId1144" display="https://www.genome.jp/entry/R02437" xr:uid="{E77F0A80-2CD9-40D6-8BDB-A7C676DE0C6F}"/>
    <hyperlink ref="D1376" r:id="rId1145" display="https://www.genome.jp/entry/R10819" xr:uid="{43BC8515-9B0E-4C38-A6D6-74B777041C8D}"/>
    <hyperlink ref="D1374" r:id="rId1146" display="https://www.genome.jp/entry/R03014" xr:uid="{E85B2697-C08B-4EEA-B29C-3B8CDA63B10C}"/>
    <hyperlink ref="D1375" r:id="rId1147" display="https://www.genome.jp/entry/R01902" xr:uid="{A8BD8E68-ECF8-4057-A8D1-017C17DF9787}"/>
    <hyperlink ref="D1373" r:id="rId1148" display="https://www.genome.jp/entry/R03983" xr:uid="{560EA858-564C-4963-A4F3-D9EBC56E4B9A}"/>
    <hyperlink ref="D1368" r:id="rId1149" display="https://www.genome.jp/entry/R02740" xr:uid="{C6B091D1-645B-4ED2-A63C-15DD4836EFC2}"/>
    <hyperlink ref="D1369" r:id="rId1150" display="https://www.genome.jp/entry/R00771" xr:uid="{2760A19E-6687-45CF-8919-16FFC3C6ABA8}"/>
    <hyperlink ref="D1370" r:id="rId1151" display="https://www.genome.jp/entry/R02739" xr:uid="{68A02077-8CE2-4466-A554-AC87E996EA84}"/>
    <hyperlink ref="D1371" r:id="rId1152" display="https://www.genome.jp/entry/R03321" xr:uid="{772481A2-C247-4369-A5A0-3C0F58A072B1}"/>
    <hyperlink ref="D1372" r:id="rId1153" display="https://www.genome.jp/entry/R13199" xr:uid="{4D8307ED-35E6-4566-923E-1F84595CCFC5}"/>
    <hyperlink ref="D1367" r:id="rId1154" display="https://www.genome.jp/entry/R01724" xr:uid="{EAC9BE57-7CAC-461D-9E86-21CAA71562FC}"/>
    <hyperlink ref="D1366" r:id="rId1155" display="https://www.genome.jp/entry/R09932" xr:uid="{DE3A96AA-B7EB-40C3-A781-EF01AEBBE5E6}"/>
    <hyperlink ref="D1362" r:id="rId1156" display="https://www.genome.jp/entry/R00396" xr:uid="{25643DE5-F381-4AE7-A05F-C71D32370A58}"/>
    <hyperlink ref="D1363" r:id="rId1157" display="https://www.genome.jp/entry/R00145" xr:uid="{458ACE7F-AC79-46C2-9EAE-B616F27835E5}"/>
    <hyperlink ref="D1364" r:id="rId1158" display="https://www.genome.jp/entry/R00146" xr:uid="{4888D1E9-FA08-4F2A-806B-687C7A306FC2}"/>
    <hyperlink ref="D1365" r:id="rId1159" display="https://www.genome.jp/entry/R00365" xr:uid="{9D5EA53B-86BB-4E3D-9405-12D7785E7DDE}"/>
    <hyperlink ref="D1359" r:id="rId1160" display="https://www.genome.jp/entry/R01504" xr:uid="{F51D3AC7-B0E3-4FB1-BE15-E1F1B3F5808E}"/>
    <hyperlink ref="D1360" r:id="rId1161" display="https://www.genome.jp/entry/R12776" xr:uid="{073EDB2D-565E-43E5-8B2B-F82FE384E5B4}"/>
    <hyperlink ref="D1361" r:id="rId1162" display="https://www.genome.jp/entry/R12777" xr:uid="{54050247-2D38-47FA-91FE-95FF42CC189E}"/>
    <hyperlink ref="D1358" r:id="rId1163" display="https://www.genome.jp/entry/R01505" xr:uid="{F32301CB-FB11-4914-B790-C5F6201A6C5F}"/>
    <hyperlink ref="D1356" r:id="rId1164" display="https://www.genome.jp/entry/R00899" xr:uid="{28ECA33A-7392-4405-9129-81EE760C32B9}"/>
    <hyperlink ref="D1357" r:id="rId1165" display="https://www.genome.jp/entry/R04951" xr:uid="{C37D6D2E-8A2B-4D12-8B6E-F3F80ACD8BDC}"/>
    <hyperlink ref="D1355" r:id="rId1166" display="https://www.genome.jp/entry/R01134" xr:uid="{E38F944E-F775-4505-907B-37400E8D0022}"/>
    <hyperlink ref="D1353" r:id="rId1167" display="https://www.genome.jp/entry/R03910" xr:uid="{D81E19F3-6CE3-4165-862A-6B3E94EA1C92}"/>
    <hyperlink ref="D1354" r:id="rId1168" display="https://www.genome.jp/entry/R01154" xr:uid="{7A3532C2-4B0B-461E-A8C3-A88AF9E5E89E}"/>
    <hyperlink ref="D1352" r:id="rId1169" display="https://www.genome.jp/entry/R02735" xr:uid="{A88DA789-9EE4-45D9-9DB9-7EDCA8D365E5}"/>
    <hyperlink ref="D1351" r:id="rId1170" display="https://www.genome.jp/entry/R01771" xr:uid="{53AFFE2D-5D7D-4EC9-AB61-FF789671E7A5}"/>
    <hyperlink ref="D1349" r:id="rId1171" display="https://www.genome.jp/entry/R01466" xr:uid="{F6592EF2-0A4D-4E42-803D-23C7592F7092}"/>
    <hyperlink ref="D1350" r:id="rId1172" display="https://www.genome.jp/entry/R05086" xr:uid="{90593612-B876-4ED4-8B07-116079B17058}"/>
    <hyperlink ref="D1347" r:id="rId1173" display="https://www.genome.jp/entry/R01773" xr:uid="{7B4FBE4A-CEBA-409F-9D80-47243985E242}"/>
    <hyperlink ref="D1348" r:id="rId1174" display="https://www.genome.jp/entry/R01775" xr:uid="{8A6560FE-EFBA-450F-8F06-510DFC29E116}"/>
    <hyperlink ref="D1344" r:id="rId1175" display="https://www.genome.jp/entry/R07767" xr:uid="{5151BEB8-CC28-4E65-A7EF-774F77A88E7E}"/>
    <hyperlink ref="D1345" r:id="rId1176" display="https://www.genome.jp/entry/R12423" xr:uid="{659B34FB-0C2C-49A4-B33F-F2EEA5870525}"/>
    <hyperlink ref="D1346" r:id="rId1177" display="https://www.genome.jp/entry/R12424" xr:uid="{0ED5A359-05D2-4D19-9277-05595C147F07}"/>
    <hyperlink ref="D1343" r:id="rId1178" display="https://www.genome.jp/entry/R02425" xr:uid="{1ABE8A98-4BBB-48DF-9FED-6525880B00B5}"/>
    <hyperlink ref="D1341" r:id="rId1179" display="https://www.genome.jp/entry/R02106" xr:uid="{06300F3B-5C32-44B3-8E9B-7009E92B50D1}"/>
    <hyperlink ref="D1342" r:id="rId1180" display="https://www.genome.jp/entry/R07981" xr:uid="{4BFBE1AA-14F1-4A59-89F3-B4441F196DB0}"/>
    <hyperlink ref="D1340" r:id="rId1181" display="https://www.genome.jp/entry/R06601" xr:uid="{438FCF59-0771-45CC-9944-6D61044DEEDE}"/>
    <hyperlink ref="D1336" r:id="rId1182" display="https://www.genome.jp/entry/R02103" xr:uid="{A82389E7-D37C-46EA-B946-3C70F97AA4AB}"/>
    <hyperlink ref="D1337" r:id="rId1183" display="https://www.genome.jp/entry/R01768" xr:uid="{72C7CDA5-5676-4C9B-B507-288CB48F9D49}"/>
    <hyperlink ref="D1338" r:id="rId1184" display="https://www.genome.jp/entry/R12987" xr:uid="{E7AB97AE-A1F6-44CF-AB7D-2E0D36E86FAD}"/>
    <hyperlink ref="D1339" r:id="rId1185" display="https://www.genome.jp/entry/R12988" xr:uid="{7AC3F350-4832-4B30-A46F-61281AB558ED}"/>
    <hyperlink ref="D1334" r:id="rId1186" display="https://www.genome.jp/entry/R02423" xr:uid="{F46A7AD2-BA4C-44CE-A247-00956D646E56}"/>
    <hyperlink ref="D1335" r:id="rId1187" display="https://www.genome.jp/entry/R06138" xr:uid="{0FBF78D2-08BD-4925-8617-8837A7F937BE}"/>
    <hyperlink ref="D1333" r:id="rId1188" display="https://www.genome.jp/entry/R01082" xr:uid="{A249A42C-4636-4D09-927C-C8BAD6B0980B}"/>
    <hyperlink ref="D1328" r:id="rId1189" display="https://www.genome.jp/entry/R12183" xr:uid="{C863A085-7AA9-481F-B2D7-A6AD2AEBCDB0}"/>
    <hyperlink ref="D1329" r:id="rId1190" display="https://www.genome.jp/entry/R12184" xr:uid="{E9EBFEEA-835E-43DD-BDB6-1A29D9D3BA13}"/>
    <hyperlink ref="D1331" r:id="rId1191" display="https://www.genome.jp/entry/R05220" xr:uid="{9D97C0FE-4F5B-4123-87FE-3A89C60C95FB}"/>
    <hyperlink ref="D1332" r:id="rId1192" display="https://www.genome.jp/entry/R07268" xr:uid="{8C203A6D-10A7-424D-8968-301ABC169511}"/>
    <hyperlink ref="D1330" r:id="rId1193" display="https://www.genome.jp/entry/R01492" xr:uid="{FFE93C5A-D43D-41E4-B312-7EF0B46E18C2}"/>
    <hyperlink ref="D1327" r:id="rId1194" display="https://www.genome.jp/entry/R02260" xr:uid="{E2E5AA0F-2824-49BC-B421-1D8E85F7A3D8}"/>
    <hyperlink ref="D1326" r:id="rId1195" display="https://www.genome.jp/entry/R00858" xr:uid="{5FA1801D-162F-4F3C-B00C-B35831740DBD}"/>
    <hyperlink ref="D1323" r:id="rId1196" display="https://www.genome.jp/entry/R00658" xr:uid="{049D4B4E-FA9C-4286-9470-FDD576615EC5}"/>
    <hyperlink ref="D1324" r:id="rId1197" display="https://www.genome.jp/entry/R04206" xr:uid="{10A0D42F-1096-4341-85D8-9DDBDC01962F}"/>
    <hyperlink ref="D1321" r:id="rId1198" display="https://www.genome.jp/entry/R01015" xr:uid="{0D2AFE89-2535-4BB3-946C-4BC9B7ED4E04}"/>
    <hyperlink ref="D1320" r:id="rId1199" display="https://www.genome.jp/entry/R01512" xr:uid="{FAF1F771-4A1D-4F25-B38F-6B576577EF82}"/>
    <hyperlink ref="D1315" r:id="rId1200" display="https://www.genome.jp/entry/R02952" xr:uid="{69490F1C-9C48-468E-9332-5FEBA77F5776}"/>
    <hyperlink ref="D1316" r:id="rId1201" display="https://www.genome.jp/entry/R11070" xr:uid="{8C1AAD09-11BF-4714-AE87-A9203BE980C7}"/>
    <hyperlink ref="D1317" r:id="rId1202" display="https://www.genome.jp/entry/R11071" xr:uid="{882A429B-018B-459F-9785-7E08BB752375}"/>
    <hyperlink ref="D1318" r:id="rId1203" display="https://www.genome.jp/entry/R03367" xr:uid="{849DEA30-E6C8-47BC-99CA-255BE0F1B619}"/>
    <hyperlink ref="D1308" r:id="rId1204" display="https://www.genome.jp/entry/R01265" xr:uid="{CDD667FC-673A-4C0A-AA38-F32D9B3116E0}"/>
    <hyperlink ref="D1309" r:id="rId1205" display="https://www.genome.jp/entry/R00460" xr:uid="{D9E3E6D5-0843-4CA7-ACB0-7865B233623D}"/>
    <hyperlink ref="D1310" r:id="rId1206" display="https://www.genome.jp/entry/R00567" xr:uid="{8FCC00A8-D8BB-4D60-9A27-5A63E5AFFDDD}"/>
    <hyperlink ref="D1311" r:id="rId1207" display="https://www.genome.jp/entry/R00579" xr:uid="{DAC9C82F-BFE5-4D19-9F05-18BFA6157C54}"/>
    <hyperlink ref="D1312" r:id="rId1208" display="https://www.genome.jp/entry/R00589" xr:uid="{E6657B90-22B4-4DD2-99F6-E2F69635D787}"/>
    <hyperlink ref="D1313" r:id="rId1209" display="https://www.genome.jp/entry/R00672" xr:uid="{E79B8EC1-09F2-442C-B6B3-5D805AE7EB9B}"/>
    <hyperlink ref="D1314" r:id="rId1210" display="https://www.genome.jp/entry/R00903" xr:uid="{CF2E938A-8BF7-4512-80E9-883ADF804F32}"/>
    <hyperlink ref="D1305" r:id="rId1211" display="https://www.genome.jp/entry/R05140" xr:uid="{6C89DA0D-73FF-49D4-835F-F19B09C7074E}"/>
    <hyperlink ref="D1306" r:id="rId1212" display="https://www.genome.jp/entry/R06079" xr:uid="{A404E5B4-BA84-43A7-B845-D949F0EE8BFD}"/>
    <hyperlink ref="D1307" r:id="rId1213" display="https://www.genome.jp/entry/R06079" xr:uid="{A431222A-766B-40A1-ACD5-1AC808DF0452}"/>
    <hyperlink ref="D1304" r:id="rId1214" display="https://www.genome.jp/entry/R10784" xr:uid="{A06F37BC-B81B-4070-9853-97D2750171DA}"/>
    <hyperlink ref="D1302" r:id="rId1215" display="https://www.genome.jp/entry/R02728" xr:uid="{9FA96EB7-8EB6-488A-8BCA-70127C3E6FD8}"/>
    <hyperlink ref="D1303" r:id="rId1216" display="https://www.genome.jp/entry/R11310" xr:uid="{8CE135D9-BE16-4133-AE72-994C3B9001F4}"/>
    <hyperlink ref="D1296" r:id="rId1217" display="https://www.genome.jp/entry/R00801" xr:uid="{96FE677B-433E-4189-8020-03E2ED482EEB}"/>
    <hyperlink ref="D1297" r:id="rId1218" display="https://www.genome.jp/entry/R01718" xr:uid="{5385EACD-3985-4F36-9CD4-2AC7562E291E}"/>
    <hyperlink ref="D1298" r:id="rId1219" display="https://www.genome.jp/entry/R01791" xr:uid="{707966EA-6F3F-4E62-8532-73F6958C02E4}"/>
    <hyperlink ref="D1299" r:id="rId1220" display="https://www.genome.jp/entry/R06080" xr:uid="{C443597D-F614-44E8-AB0A-FF4F1141936C}"/>
    <hyperlink ref="D1300" r:id="rId1221" display="https://www.genome.jp/entry/R06087" xr:uid="{E2833876-72E6-4242-A1A1-9F4AEBC4F51F}"/>
    <hyperlink ref="D1301" r:id="rId1222" display="https://www.genome.jp/entry/R06199" xr:uid="{A168A7C1-6211-499F-9097-A4B16BCA5E75}"/>
    <hyperlink ref="D1294" r:id="rId1223" display="https://www.genome.jp/entry/R01555" xr:uid="{3D8D9DFF-B8CF-480A-A991-0FE749875B31}"/>
    <hyperlink ref="D1295" r:id="rId1224" display="https://www.genome.jp/entry/R06040" xr:uid="{F700A247-9E05-4A67-B82C-624125BC9BFA}"/>
    <hyperlink ref="D1290" r:id="rId1225" display="https://www.genome.jp/entry/R02016" xr:uid="{F7A45E91-5A0E-4C3D-9332-1C4E6EFAD3CD}"/>
    <hyperlink ref="D1291" r:id="rId1226" display="https://www.genome.jp/entry/R00900" xr:uid="{571F72D9-A419-474C-8F48-23E13D2A341F}"/>
    <hyperlink ref="D1292" r:id="rId1227" display="https://www.genome.jp/entry/R03596" xr:uid="{C86C902D-08DE-49FC-8BB2-54A17C168AF6}"/>
    <hyperlink ref="D1293" r:id="rId1228" display="https://www.genome.jp/entry/R09372" xr:uid="{BA902B5D-8CCE-4F6B-B4D5-9CC401CF1D58}"/>
    <hyperlink ref="D1289" r:id="rId1229" display="https://www.genome.jp/entry/R04035" xr:uid="{425BEF0C-FAA9-4D18-B01E-62F75D04B994}"/>
    <hyperlink ref="D1288" r:id="rId1230" display="https://www.genome.jp/entry/R04037" xr:uid="{C706290F-FAC5-4BA5-8C7B-448AF85A6001}"/>
    <hyperlink ref="D1287" r:id="rId1231" display="https://www.genome.jp/entry/R04640" xr:uid="{B45CAA38-F590-4A9C-BE61-61167F951EE4}"/>
    <hyperlink ref="D1284" r:id="rId1232" display="https://www.genome.jp/entry/R00256" xr:uid="{637101A4-E563-41F6-AD78-589095A10CE0}"/>
    <hyperlink ref="D1285" r:id="rId1233" display="https://www.genome.jp/entry/R04558" xr:uid="{4C2A881F-F41D-4A16-82C7-34775139D131}"/>
    <hyperlink ref="D1286" r:id="rId1234" display="https://www.genome.jp/entry/R12152" xr:uid="{6A840688-E676-43A1-BBF8-1832992AB12B}"/>
    <hyperlink ref="D1283" r:id="rId1235" display="https://www.genome.jp/entry/R03457" xr:uid="{FAE78F57-3511-4D1B-A67E-7720DF997B98}"/>
    <hyperlink ref="D1280" r:id="rId1236" display="https://www.genome.jp/entry/R01158" xr:uid="{0D0A9238-AF92-4D9B-AC30-99434769A6FD}"/>
    <hyperlink ref="D1282" r:id="rId1237" display="https://www.genome.jp/entry/R03012" xr:uid="{96132E8C-EC6A-40D6-8BDC-D1CF5F95A0AE}"/>
    <hyperlink ref="D1281" r:id="rId1238" display="https://www.genome.jp/entry/R01163" xr:uid="{3911993C-5F8E-4E09-9CD4-95A2AAADA243}"/>
    <hyperlink ref="D1279" r:id="rId1239" display="https://www.genome.jp/entry/R01071" xr:uid="{61180092-8401-497C-899F-8E65F923FDFC}"/>
    <hyperlink ref="D1277" r:id="rId1240" display="https://www.genome.jp/entry/R02059" xr:uid="{99BF370B-7B97-4507-9910-3E770A8D1FDF}"/>
    <hyperlink ref="D1276" r:id="rId1241" display="https://www.genome.jp/entry/R10322" xr:uid="{794BB68F-E9B9-46EF-A867-FC8561A36675}"/>
    <hyperlink ref="D1275" r:id="rId1242" display="https://www.genome.jp/entry/R10336" xr:uid="{218F4A39-F2D4-4047-A74E-BD83A58770C7}"/>
    <hyperlink ref="D1271" r:id="rId1243" display="https://www.genome.jp/entry/R12036" xr:uid="{29EDBB05-58EE-4F7C-975D-893033C450CD}"/>
    <hyperlink ref="D1272" r:id="rId1244" display="https://www.genome.jp/entry/R12866" xr:uid="{539ED80C-9C02-4E48-A403-40129A954EAD}"/>
    <hyperlink ref="D1273" r:id="rId1245" display="https://www.genome.jp/entry/R02716" xr:uid="{FFBDE094-2F14-4C7A-BEF5-3BC5795644E0}"/>
    <hyperlink ref="D1274" r:id="rId1246" display="https://www.genome.jp/entry/R06181" xr:uid="{C84B8D08-1FFE-4A35-9B42-B5C5FCC99D2C}"/>
    <hyperlink ref="D1268" r:id="rId1247" display="https://www.genome.jp/entry/R00420" xr:uid="{AD4E5F5D-1560-4C3A-9A27-7339448ACED3}"/>
    <hyperlink ref="D1269" r:id="rId1248" display="https://www.genome.jp/entry/R00414" xr:uid="{8E05D1A9-71AF-44D1-A987-52968FDF2C67}"/>
    <hyperlink ref="D1270" r:id="rId1249" display="https://www.genome.jp/entry/R02707" xr:uid="{DAECBEE9-3039-4989-BC96-5075F8893A21}"/>
    <hyperlink ref="D1267" r:id="rId1250" display="https://www.genome.jp/entry/R00856" xr:uid="{8FB90B6A-5E78-48A8-9579-DBD5E7A10591}"/>
    <hyperlink ref="D314" r:id="rId1251" display="https://www.genome.jp/entry/R00275" xr:uid="{92B7837D-7A1B-4AEA-A4B7-CF80F5F8BF04}"/>
    <hyperlink ref="D317" r:id="rId1252" display="https://www.genome.jp/entry/R02301" xr:uid="{2977C124-83CA-42EE-A36A-1591F75F8BF8}"/>
    <hyperlink ref="D318" r:id="rId1253" display="https://www.genome.jp/entry/R00299" xr:uid="{26606EDF-1BAA-4F3D-89CE-94413503E23E}"/>
    <hyperlink ref="D319" r:id="rId1254" display="https://www.genome.jp/entry/R01600" xr:uid="{4879FB8F-3A0B-4B29-A00A-67D2F0EBA795}"/>
    <hyperlink ref="D320" r:id="rId1255" display="https://www.genome.jp/entry/R01786" xr:uid="{CFD39A53-A1C9-47D5-8F6E-D1A05CF713AC}"/>
    <hyperlink ref="D322" r:id="rId1256" display="https://www.genome.jp/entry/R04125" xr:uid="{481BD08D-5B2A-47B8-9CEA-F63E9312754E}"/>
    <hyperlink ref="D323" r:id="rId1257" display="https://www.genome.jp/entry/R02300" xr:uid="{D5E97689-E705-4FE0-A2D3-6D921917169C}"/>
    <hyperlink ref="D324" r:id="rId1258" display="https://www.genome.jp/entry/R03425" xr:uid="{D3C93138-F197-44FE-B2EB-36F4CBE7EDBE}"/>
    <hyperlink ref="D325" r:id="rId1259" display="https://www.genome.jp/entry/R07766" xr:uid="{595779D8-6313-493C-BB1A-9C35F1BB7AFB}"/>
    <hyperlink ref="D326" r:id="rId1260" display="https://www.genome.jp/entry/R12427" xr:uid="{01C78285-9E80-4A5F-BC80-671B6EC05F49}"/>
    <hyperlink ref="D327" r:id="rId1261" display="https://www.genome.jp/entry/R12428" xr:uid="{B1180250-4750-430F-B14E-650C47F0A942}"/>
    <hyperlink ref="D328" r:id="rId1262" display="https://www.genome.jp/entry/R07769" xr:uid="{52E53FC6-C623-45E4-8C9D-5A88BAF6A9FF}"/>
    <hyperlink ref="D329" r:id="rId1263" display="https://www.genome.jp/entry/R03084" xr:uid="{90541FAC-269C-4722-83E5-5CA02624990B}"/>
    <hyperlink ref="D330" r:id="rId1264" display="https://www.genome.jp/entry/R04385" xr:uid="{5E6AC8F0-BAF6-4C53-88C8-085D8068E416}"/>
    <hyperlink ref="D331" r:id="rId1265" display="https://www.genome.jp/entry/R01220" xr:uid="{4D5D1CC3-A7F3-4790-8971-391A1C6B6DA1}"/>
    <hyperlink ref="D332" r:id="rId1266" display="https://www.genome.jp/entry/R01655" xr:uid="{F6902E01-1DDE-43D6-ABE3-7B358A9607C5}"/>
    <hyperlink ref="D334" r:id="rId1267" display="https://www.genome.jp/entry/R05636" xr:uid="{C8F2B5D4-304D-48CF-97DB-32229E04827A}"/>
    <hyperlink ref="D336" r:id="rId1268" display="https://www.genome.jp/entry/R00238" xr:uid="{D51FF9AC-9583-432F-9A16-37E46AC66B17}"/>
    <hyperlink ref="D337" r:id="rId1269" display="https://www.genome.jp/entry/R00927" xr:uid="{728BD086-ABFD-42B3-939C-C5321A594B37}"/>
    <hyperlink ref="D338" r:id="rId1270" display="https://www.genome.jp/entry/R01177" xr:uid="{72A0E9EE-3CC6-4407-8EF6-B40D50A75A4B}"/>
    <hyperlink ref="D339" r:id="rId1271" display="https://www.genome.jp/entry/R01976" xr:uid="{D8BFBE5A-1848-4BF1-9E42-78F7BB1311F4}"/>
    <hyperlink ref="D340" r:id="rId1272" display="https://www.genome.jp/entry/R05576" xr:uid="{5999C796-96E8-4EC8-A290-BA534298D876}"/>
    <hyperlink ref="D341" r:id="rId1273" display="https://www.genome.jp/entry/R06941" xr:uid="{BF019D6F-1937-4C3C-B434-E677DB7C08EA}"/>
    <hyperlink ref="D342" r:id="rId1274" display="https://www.genome.jp/entry/R01324" xr:uid="{25C99C16-8250-4147-B525-CA71783A514D}"/>
    <hyperlink ref="D343" r:id="rId1275" display="https://www.genome.jp/entry/R01325" xr:uid="{F7483BF8-7BFC-447E-9B26-89A58439C072}"/>
    <hyperlink ref="D344" r:id="rId1276" display="https://www.genome.jp/entry/R01900" xr:uid="{3DDBE115-5808-4E31-A842-6DDD80D430F2}"/>
    <hyperlink ref="D345" r:id="rId1277" display="https://www.genome.jp/entry/R04424" xr:uid="{9F127BC6-EA98-449A-8ACA-AA509232029A}"/>
    <hyperlink ref="D346" r:id="rId1278" display="https://www.genome.jp/entry/R00409" xr:uid="{7F318840-548F-4C46-836B-26776936189C}"/>
    <hyperlink ref="D347" r:id="rId1279" display="https://www.genome.jp/entry/R01174" xr:uid="{1ED11300-C857-47F3-AED6-A0C543BEB6F3}"/>
    <hyperlink ref="D348" r:id="rId1280" display="https://www.genome.jp/entry/R01688" xr:uid="{786425CF-2DB6-4750-95E8-2AAB3566DE26}"/>
    <hyperlink ref="C1265" r:id="rId1281" xr:uid="{82AB5045-16D5-40B2-AA3B-5E133A5BFE3F}"/>
    <hyperlink ref="D1265" r:id="rId1282" display="https://www.genome.jp/entry/R01051" xr:uid="{8AA1C465-AF18-4F70-8ADF-D87A57C8FDAE}"/>
    <hyperlink ref="D1266" r:id="rId1283" display="https://www.genome.jp/entry/R02750" xr:uid="{0FF15708-9B7B-4D90-BDB0-5756B5902B97}"/>
    <hyperlink ref="D1264" r:id="rId1284" display="https://www.genome.jp/entry/R08247" xr:uid="{7C0F7271-421C-408D-BD38-6E2BF8DB41A3}"/>
    <hyperlink ref="C1264" r:id="rId1285" xr:uid="{E2CD9764-1CEA-4208-A212-11873B8D763F}"/>
    <hyperlink ref="C1263" r:id="rId1286" xr:uid="{A058D3EF-2B87-4EDD-A85E-521F7D03767A}"/>
    <hyperlink ref="C1262" r:id="rId1287" xr:uid="{3919CB2C-06AD-4FC5-9ECA-34BFA129B06B}"/>
    <hyperlink ref="D1261" r:id="rId1288" display="https://www.genome.jp/entry/R02948" xr:uid="{ED54A212-36E9-4978-BF71-9A3DDD6EEABE}"/>
    <hyperlink ref="C1261" r:id="rId1289" xr:uid="{8858033D-04A4-4D7C-A945-F1781489FE38}"/>
    <hyperlink ref="C1260" r:id="rId1290" xr:uid="{8AD3B507-E129-467C-A1D7-1B6855AD1AFB}"/>
    <hyperlink ref="C1259" r:id="rId1291" xr:uid="{2441A4F6-ED76-4D6C-99E9-266167D2C262}"/>
    <hyperlink ref="D1259" r:id="rId1292" display="https://www.genome.jp/entry/R00286" xr:uid="{B8BF8FCC-EE09-47B5-BA69-575D02CBCD35}"/>
    <hyperlink ref="C1249" r:id="rId1293" xr:uid="{04CECE1D-F597-49E4-B0B2-B5A1400623F8}"/>
    <hyperlink ref="D1249" r:id="rId1294" display="https://www.genome.jp/entry/R10208" xr:uid="{7DA3ADAA-3C46-403D-9B2D-61B8F6A0C174}"/>
    <hyperlink ref="D1250" r:id="rId1295" display="https://www.genome.jp/entry/R04428" xr:uid="{747F16A5-9196-43DC-B133-314AACC59C80}"/>
    <hyperlink ref="D1251" r:id="rId1296" display="https://www.genome.jp/entry/R04535" xr:uid="{E11F5A54-2DED-45B4-BDCA-283AC4CE7446}"/>
    <hyperlink ref="D1252" r:id="rId1297" display="https://www.genome.jp/entry/R04537" xr:uid="{F74EA64A-1D3E-4EF5-BE7F-C7B9CD124631}"/>
    <hyperlink ref="D1253" r:id="rId1298" display="https://www.genome.jp/entry/R04544" xr:uid="{B8B5DFD5-5CC1-4270-9037-98154FE7E07E}"/>
    <hyperlink ref="D1254" r:id="rId1299" display="https://www.genome.jp/entry/R04568" xr:uid="{0B4BC780-B819-4039-A10D-CBBA02256221}"/>
    <hyperlink ref="D1255" r:id="rId1300" display="https://www.genome.jp/entry/R04954" xr:uid="{52098EE8-4FF6-4070-A309-DE9ED93E3C11}"/>
    <hyperlink ref="D1256" r:id="rId1301" display="https://www.genome.jp/entry/R04965" xr:uid="{FB0DC09E-BCBE-4D6A-8A48-517365B90CB0}"/>
    <hyperlink ref="D1257" r:id="rId1302" display="https://www.genome.jp/entry/R10117" xr:uid="{59D57A7C-B05D-4F70-AEDE-DE8EB307E38F}"/>
    <hyperlink ref="D1258" r:id="rId1303" display="https://www.genome.jp/entry/R10121" xr:uid="{A8735F7F-8460-456B-A598-F680A0D299B8}"/>
    <hyperlink ref="D1248" r:id="rId1304" display="https://www.genome.jp/entry/R05627" xr:uid="{B880C8B1-1AD7-4AC8-AADF-219E30128345}"/>
    <hyperlink ref="C1248" r:id="rId1305" xr:uid="{AC9F0ECB-5DD9-4B56-AB2D-ECB153905853}"/>
    <hyperlink ref="D1247" r:id="rId1306" display="https://www.genome.jp/entry/R05627" xr:uid="{C94D756B-B3E9-4D8A-BCC2-07443CB71260}"/>
    <hyperlink ref="C1247" r:id="rId1307" xr:uid="{BFE739EC-9057-426E-9BB6-9F0372F5CBA6}"/>
    <hyperlink ref="D1246" r:id="rId1308" display="https://www.genome.jp/entry/R09394" xr:uid="{6F4D576D-4E65-4113-B0CA-99072C45B7B9}"/>
    <hyperlink ref="C1246" r:id="rId1309" xr:uid="{D3538D04-8ED6-4230-9D44-FFB367BF8D54}"/>
    <hyperlink ref="D1245" r:id="rId1310" display="https://www.genome.jp/entry/R00086" xr:uid="{8C1717E9-3DB0-44FF-BDD2-D2E3FEC03858}"/>
    <hyperlink ref="C1245" r:id="rId1311" xr:uid="{BF8E20A3-1E1A-49C1-8352-9603667F721A}"/>
    <hyperlink ref="C1243" r:id="rId1312" xr:uid="{231DFFF5-52EC-401D-9D47-11FD1D0593C3}"/>
    <hyperlink ref="D1243" r:id="rId1313" display="https://www.genome.jp/entry/R00945" xr:uid="{5B05F5B3-BC51-420B-B4B0-43FE54088DAB}"/>
    <hyperlink ref="D1244" r:id="rId1314" display="https://www.genome.jp/entry/R09099" xr:uid="{1E256C58-7C07-409A-B0B3-2F2309748C7F}"/>
    <hyperlink ref="C1241" r:id="rId1315" xr:uid="{90028E2C-7D1A-41CA-AB01-9B00FDE685C8}"/>
    <hyperlink ref="C704" r:id="rId1316" xr:uid="{80110FB6-1C0E-4923-92D6-78624F3E550D}"/>
    <hyperlink ref="D704" r:id="rId1317" display="https://www.genome.jp/entry/R02783" xr:uid="{85158156-753C-45B6-A672-3B9E155CC0DD}"/>
    <hyperlink ref="C699" r:id="rId1318" xr:uid="{8277E484-3760-4AE4-A27B-BA9E38EB2B9D}"/>
    <hyperlink ref="D699" r:id="rId1319" display="https://www.genome.jp/entry/R05662" xr:uid="{ADDA1549-E4E4-41D4-B9A8-E787ABCC9BA5}"/>
    <hyperlink ref="D700" r:id="rId1320" display="https://www.genome.jp/entry/R06173" xr:uid="{68ABFB97-D697-4486-884B-4CF1E1B1ED8F}"/>
    <hyperlink ref="D701" r:id="rId1321" display="https://www.genome.jp/entry/R05032" xr:uid="{B6C0FD52-614F-4319-9D33-69F738E68997}"/>
    <hyperlink ref="D702" r:id="rId1322" display="https://www.genome.jp/entry/R06172" xr:uid="{F7B9E332-1BA8-4E61-BFD0-E74F7E5E098D}"/>
    <hyperlink ref="D703" r:id="rId1323" display="https://www.genome.jp/entry/R06174" xr:uid="{3DC16126-6DBD-4833-ABEF-CF35032F3AA2}"/>
    <hyperlink ref="C697" r:id="rId1324" xr:uid="{248B14E5-C74C-4D89-AE49-A36D485D5EF9}"/>
    <hyperlink ref="D697" r:id="rId1325" display="https://www.genome.jp/entry/R03192" xr:uid="{F37BF1AF-9580-4CC3-BAD8-CAF773DFF4C3}"/>
    <hyperlink ref="D698" r:id="rId1326" display="https://www.genome.jp/entry/R03191" xr:uid="{519A7163-406B-4C16-B4AA-827667807887}"/>
    <hyperlink ref="C696" r:id="rId1327" xr:uid="{87D88A78-5E41-4634-8A50-41A9039C26D1}"/>
    <hyperlink ref="D696" r:id="rId1328" display="https://www.genome.jp/entry/R03656" xr:uid="{6A6755C1-B038-4AB0-B1CC-280D25FF925D}"/>
    <hyperlink ref="C695" r:id="rId1329" xr:uid="{9F0059B1-3E85-44AD-A044-DF76A59DBDCC}"/>
    <hyperlink ref="C694" r:id="rId1330" xr:uid="{20BE0018-17CC-4F1F-937E-9838D0DE997A}"/>
    <hyperlink ref="D694" r:id="rId1331" display="https://www.genome.jp/entry/R00966" xr:uid="{8AA4F1EC-099B-4448-AF22-2A044FD89794}"/>
    <hyperlink ref="C693" r:id="rId1332" xr:uid="{6F95C657-E987-4367-A346-3970A9634509}"/>
    <hyperlink ref="D693" r:id="rId1333" display="https://www.genome.jp/entry/R01397" xr:uid="{AA911471-2AF6-4FC2-8848-0EB0B371AF12}"/>
    <hyperlink ref="C692" r:id="rId1334" xr:uid="{3FCAC0B6-0E2C-4EF7-A1CC-3C1B5C18FEEC}"/>
    <hyperlink ref="D692" r:id="rId1335" display="https://www.genome.jp/entry/R01993" xr:uid="{A4153424-D47B-4AD6-B97A-764C871D9B56}"/>
    <hyperlink ref="C687" r:id="rId1336" xr:uid="{5AD83363-DBAC-4CC6-AC78-2B399B1053C7}"/>
    <hyperlink ref="D687" r:id="rId1337" display="https://www.genome.jp/entry/R00575" xr:uid="{58CA7818-FA92-45DF-9A55-0B2B754CD597}"/>
    <hyperlink ref="D688" r:id="rId1338" display="https://www.genome.jp/entry/R00256" xr:uid="{B7CD6C28-B305-4006-937B-9F5334307189}"/>
    <hyperlink ref="D689" r:id="rId1339" display="https://www.genome.jp/entry/R10948" xr:uid="{1EC0195D-D157-4F53-823D-F0EB285B359B}"/>
    <hyperlink ref="D690" r:id="rId1340" display="https://www.genome.jp/entry/R10949" xr:uid="{75DA083C-8233-411A-AFF4-87A93AB87010}"/>
    <hyperlink ref="D691" r:id="rId1341" display="https://www.genome.jp/entry/R01395" xr:uid="{CCC1BA57-78C5-447A-8C2D-D943BAA3DC9C}"/>
    <hyperlink ref="C686" r:id="rId1342" xr:uid="{CE3F82AA-8756-46C8-845E-852460C877A3}"/>
    <hyperlink ref="D686" r:id="rId1343" display="https://www.genome.jp/entry/R01869" xr:uid="{2BBE60EA-41CB-4069-B292-D5EF1E077309}"/>
    <hyperlink ref="C685" r:id="rId1344" xr:uid="{10B7E731-C754-43B8-B697-2FA8BDF50820}"/>
    <hyperlink ref="D685" r:id="rId1345" display="https://www.genome.jp/entry/R00965" xr:uid="{ADDDB4F0-B78A-44B0-94C8-CF544486217A}"/>
    <hyperlink ref="C349" r:id="rId1346" xr:uid="{560CFA3F-A6D7-4FC2-A627-D2880EA7519A}"/>
    <hyperlink ref="D349" r:id="rId1347" display="https://www.genome.jp/entry/R08550" xr:uid="{883F8E8C-9F5E-47A7-90EB-FDF8D271DEEF}"/>
    <hyperlink ref="D350" r:id="rId1348" display="https://www.genome.jp/entry/R03815" xr:uid="{5C41A2EE-D639-4B95-8224-4A6F8EB9ED6F}"/>
    <hyperlink ref="D351" r:id="rId1349" display="https://www.genome.jp/entry/R07618" xr:uid="{0BD99EAF-37C0-489B-9C0E-891931C0C7C0}"/>
    <hyperlink ref="D352" r:id="rId1350" display="https://www.genome.jp/entry/R01698" xr:uid="{867238C1-813C-411A-87F6-10E1059A1FE5}"/>
    <hyperlink ref="C353" r:id="rId1351" xr:uid="{B264379B-D39E-4DD4-B75B-FABB8039F92F}"/>
    <hyperlink ref="D353" r:id="rId1352" display="https://www.genome.jp/entry/R01701" xr:uid="{0B54D9C1-71A2-4BEE-B1BB-7FAD78C46CD6}"/>
    <hyperlink ref="D354" r:id="rId1353" display="https://www.genome.jp/entry/R01702" xr:uid="{17197AC5-DD0A-4440-9BC3-4BDC724E0E41}"/>
    <hyperlink ref="D355" r:id="rId1354" display="https://www.genome.jp/entry/R04225" xr:uid="{42B33CB5-DF86-4A3D-BE81-D5D750176488}"/>
    <hyperlink ref="D356" r:id="rId1355" display="https://www.genome.jp/entry/R07599" xr:uid="{2931C083-7F71-493C-9F73-1A4A97622E35}"/>
    <hyperlink ref="D357" r:id="rId1356" display="https://www.genome.jp/entry/R07600" xr:uid="{324AD73B-F8FD-4B40-AFA7-DFC109A005EA}"/>
    <hyperlink ref="D358" r:id="rId1357" display="https://www.genome.jp/entry/R07601" xr:uid="{BFF3440A-B151-40DE-A94A-F8117D8706FD}"/>
    <hyperlink ref="D359" r:id="rId1358" display="https://www.genome.jp/entry/R07602" xr:uid="{D72C334C-ACB6-4155-B75D-6D659478A3D2}"/>
    <hyperlink ref="D360" r:id="rId1359" display="https://www.genome.jp/entry/R07603" xr:uid="{24831B3F-8C90-4BA9-BCDC-EEF552A3D0BE}"/>
    <hyperlink ref="D361" r:id="rId1360" display="https://www.genome.jp/entry/R07604" xr:uid="{7E40054D-4E5F-4896-958F-45A62E488B65}"/>
    <hyperlink ref="D362" r:id="rId1361" display="https://www.genome.jp/entry/R10996" xr:uid="{F820FD35-2B15-47CB-B70B-3866D4E992E6}"/>
    <hyperlink ref="D363" r:id="rId1362" display="https://www.genome.jp/entry/R10997" xr:uid="{3D006849-B7F3-4E7B-A917-7E1343CF3777}"/>
    <hyperlink ref="C364" r:id="rId1363" xr:uid="{CDD715A8-5B15-4664-9209-F5F63C0C0374}"/>
    <hyperlink ref="D364" r:id="rId1364" display="https://www.genome.jp/entry/R02662" xr:uid="{CA32F219-7D01-4F27-BB69-381405A8DC3E}"/>
    <hyperlink ref="D365" r:id="rId1365" display="https://www.genome.jp/entry/R03174" xr:uid="{9D4DD9DA-3790-4C23-B51C-2BC485F7C19D}"/>
    <hyperlink ref="D366" r:id="rId1366" display="https://www.genome.jp/entry/R04097" xr:uid="{C38481D1-DE54-4B42-941C-63753709BAEC}"/>
    <hyperlink ref="D367" r:id="rId1367" display="https://www.genome.jp/entry/R10998" xr:uid="{BCFA65D7-B8CC-42F3-B20D-401FC61DF248}"/>
    <hyperlink ref="C683" r:id="rId1368" xr:uid="{A30E74FD-6734-4E2C-8626-3B74A99C3E18}"/>
    <hyperlink ref="D683" r:id="rId1369" display="https://www.genome.jp/entry/R01870" xr:uid="{A54704C8-2D08-4BDB-9E83-A1910B8D54C9}"/>
    <hyperlink ref="D684" r:id="rId1370" display="https://www.genome.jp/entry/R08231" xr:uid="{4CE78C6F-CDF0-4755-81ED-C3C07EF7B875}"/>
    <hyperlink ref="C682" r:id="rId1371" xr:uid="{BCCCDE65-8D69-4190-8C9D-A7CA21566A52}"/>
    <hyperlink ref="D682" r:id="rId1372" display="https://www.genome.jp/entry/R02021" xr:uid="{FE05F0DE-46C7-4040-960F-27AC7B6A7FF6}"/>
    <hyperlink ref="C680" r:id="rId1373" xr:uid="{335C5D72-1F69-44AB-9EFD-5058058753D3}"/>
    <hyperlink ref="D680" r:id="rId1374" display="https://www.genome.jp/entry/R00529" xr:uid="{04D9827C-D1DD-40DC-9824-E19901DCA7DF}"/>
    <hyperlink ref="D681" r:id="rId1375" display="https://www.genome.jp/entry/R04929" xr:uid="{2190535C-C6BD-4589-984B-B2A85B8C8698}"/>
    <hyperlink ref="C678" r:id="rId1376" xr:uid="{02D7E4EB-8FF2-4485-96EF-BD31CE0D415E}"/>
    <hyperlink ref="D678" r:id="rId1377" display="https://www.genome.jp/entry/R00509" xr:uid="{4A03CE5B-2C86-4A13-9A55-372231DC506E}"/>
    <hyperlink ref="D679" r:id="rId1378" display="https://www.genome.jp/entry/R04928" xr:uid="{CB54B17F-52FF-4639-876A-343D104B84F6}"/>
    <hyperlink ref="C674" r:id="rId1379" xr:uid="{80E94553-84B7-44C7-A412-0ACB82BACD0E}"/>
    <hyperlink ref="D674" r:id="rId1380" display="https://www.genome.jp/entry/R03194" xr:uid="{06805613-B4B5-417E-9EF7-B46EFEB6D220}"/>
    <hyperlink ref="D675" r:id="rId1381" display="https://www.genome.jp/entry/R07237" xr:uid="{41DF6138-7D9A-4FBE-93A6-B76D872BB069}"/>
    <hyperlink ref="D676" r:id="rId1382" display="https://www.genome.jp/entry/R07238" xr:uid="{1D8B433C-5074-4A2F-A548-CEC4C1829C54}"/>
    <hyperlink ref="D677" r:id="rId1383" display="https://www.genome.jp/entry/R03950" xr:uid="{9D990EA1-E63A-4032-9A00-8BF0D1CB855D}"/>
    <hyperlink ref="C673" r:id="rId1384" xr:uid="{39B6C73B-694A-4074-AE69-96C85139A1B3}"/>
    <hyperlink ref="D673" r:id="rId1385" display="https://www.genome.jp/entry/R02864" xr:uid="{3524503A-7299-4FAC-A56D-A9092DEF8831}"/>
    <hyperlink ref="C672" r:id="rId1386" xr:uid="{18FBA8AA-1F17-4DB9-A584-62E55BF27B23}"/>
    <hyperlink ref="D672" r:id="rId1387" display="https://www.genome.jp/entry/R03947" xr:uid="{18D03B4B-5B11-48B0-9B77-B7E4EE8457B0}"/>
    <hyperlink ref="C671" r:id="rId1388" xr:uid="{22D52FA6-27BB-48B9-9A15-C1834193AF63}"/>
    <hyperlink ref="C668" r:id="rId1389" xr:uid="{11BA83D9-0B53-414D-84A8-4FA12869F3DD}"/>
    <hyperlink ref="D668" r:id="rId1390" display="https://www.genome.jp/entry/R00332" xr:uid="{0174102D-5550-4B18-99AC-1A5ED0EE5F7A}"/>
    <hyperlink ref="D669" r:id="rId1391" display="https://www.genome.jp/entry/R02090" xr:uid="{9317685F-FD64-4E0F-ACE6-B35BD41E67F0}"/>
    <hyperlink ref="D670" r:id="rId1392" display="https://www.genome.jp/entry/R12852" xr:uid="{19BFA525-44B2-4F5B-BA1F-14991E971CAF}"/>
    <hyperlink ref="C662" r:id="rId1393" xr:uid="{59D7C60C-9AF3-4F18-A4ED-0FE3662F4EFC}"/>
    <hyperlink ref="D662" r:id="rId1394" display="https://www.genome.jp/entry/R00444" xr:uid="{3DAA824E-683A-4D65-8BAA-3323AD225C2C}"/>
    <hyperlink ref="D663" r:id="rId1395" display="https://www.genome.jp/entry/R00435" xr:uid="{E521877B-81E2-473C-B663-E5309AC6D4DE}"/>
    <hyperlink ref="D664" r:id="rId1396" display="https://www.genome.jp/entry/R00441" xr:uid="{8E01DFB1-356D-46E5-B064-1547F71E9542}"/>
    <hyperlink ref="D665" r:id="rId1397" display="https://www.genome.jp/entry/R00442" xr:uid="{C46F1A2E-F4B8-4053-8DDE-8FF322049757}"/>
    <hyperlink ref="D666" r:id="rId1398" display="https://www.genome.jp/entry/R00443" xr:uid="{C9CEFBA7-ADDF-4CF0-B11D-B7C935094FAA}"/>
    <hyperlink ref="D667" r:id="rId1399" display="https://www.genome.jp/entry/R10813" xr:uid="{0BDF759D-AF25-4902-B4F9-97E9F8ACBA56}"/>
    <hyperlink ref="C661" r:id="rId1400" xr:uid="{2CB0FC7D-FB51-4259-BE7C-A125CCAB6949}"/>
    <hyperlink ref="D661" r:id="rId1401" display="https://www.genome.jp/entry/R04231" xr:uid="{39DC62F5-CB66-473A-9A86-C6086FAA8DA4}"/>
    <hyperlink ref="C660" r:id="rId1402" xr:uid="{AE9906D6-E4B3-483F-83B9-16A6DA280D1A}"/>
    <hyperlink ref="C658" r:id="rId1403" xr:uid="{F8341E2D-F716-427A-992E-3E216B247291}"/>
    <hyperlink ref="C657" r:id="rId1404" xr:uid="{A910219D-35FB-45B6-886C-1D0027CF803E}"/>
    <hyperlink ref="C656" r:id="rId1405" xr:uid="{73DD2B9C-1447-43D6-9C8A-92C984AC5700}"/>
    <hyperlink ref="C655" r:id="rId1406" xr:uid="{5411DD1E-7ADC-45B3-B5ED-4B66131AFC9F}"/>
    <hyperlink ref="C654" r:id="rId1407" xr:uid="{DC8419BF-DA7A-4794-BA84-53C74698E33B}"/>
    <hyperlink ref="C653" r:id="rId1408" xr:uid="{8AA75A74-5A89-4E4A-B779-AA74B2930965}"/>
    <hyperlink ref="C652" r:id="rId1409" xr:uid="{5FAC7A0B-1CCB-42F0-8565-5D76D387BC0F}"/>
    <hyperlink ref="C647" r:id="rId1410" xr:uid="{F4260E3B-286E-4E34-B995-752FBC59FF26}"/>
    <hyperlink ref="C370" r:id="rId1411" xr:uid="{36701240-4D24-488A-8908-BDA034E9C665}"/>
    <hyperlink ref="C371" r:id="rId1412" xr:uid="{11899AFE-AC6B-4FCD-A208-EBBAE3DAA1DC}"/>
    <hyperlink ref="C373" r:id="rId1413" xr:uid="{21545E1B-1D5F-4C2D-BF92-6E9F9EADB931}"/>
    <hyperlink ref="C375" r:id="rId1414" xr:uid="{C7800DC7-824F-4386-BE37-F1B37CB9BC69}"/>
    <hyperlink ref="C374" r:id="rId1415" xr:uid="{3DEC690F-EA32-494C-AF4A-8A4FF1021010}"/>
    <hyperlink ref="C379" r:id="rId1416" xr:uid="{2274DC4C-D48A-49B0-9984-61189CC0FC4C}"/>
    <hyperlink ref="C381" r:id="rId1417" xr:uid="{DC95043A-EA98-4133-86B2-CD79D7C73322}"/>
    <hyperlink ref="C384" r:id="rId1418" xr:uid="{8D83211D-9A8F-42FC-B947-969FFB83E274}"/>
    <hyperlink ref="C385" r:id="rId1419" xr:uid="{775905E5-A56F-4EFE-BE2C-58CBA5251A9B}"/>
    <hyperlink ref="C387" r:id="rId1420" xr:uid="{DEAF2C2E-60AF-41F9-8572-79178C521617}"/>
    <hyperlink ref="C388" r:id="rId1421" xr:uid="{806A5855-2609-4490-A7F6-6953757A68D5}"/>
    <hyperlink ref="C390" r:id="rId1422" xr:uid="{FBED1B7F-00B5-4638-B785-84AD2AB9374B}"/>
    <hyperlink ref="C392" r:id="rId1423" xr:uid="{3BDED662-5877-4FA1-ACE4-076C9B73F817}"/>
    <hyperlink ref="C393" r:id="rId1424" xr:uid="{E859CEAF-8541-4B21-8732-513A47F3B27C}"/>
    <hyperlink ref="C394" r:id="rId1425" xr:uid="{EB0D42C8-A579-4059-8E2A-FAE31C5BDF65}"/>
    <hyperlink ref="C396" r:id="rId1426" xr:uid="{7026F796-742A-4D1F-992C-D16B11A449E1}"/>
    <hyperlink ref="C395" r:id="rId1427" xr:uid="{E474E410-111B-4934-803B-B6887160397C}"/>
    <hyperlink ref="C397" r:id="rId1428" xr:uid="{49D9C22D-E4E8-4C17-9DD4-FE329089795E}"/>
    <hyperlink ref="C398" r:id="rId1429" xr:uid="{99ED5304-41C8-4877-8528-3158E8498A2B}"/>
    <hyperlink ref="C399" r:id="rId1430" xr:uid="{88B0DC45-8DEB-44E0-BFFD-BDEE28BD0F34}"/>
    <hyperlink ref="C400" r:id="rId1431" xr:uid="{210A3DDB-F125-49E4-A8E1-0A0385748266}"/>
    <hyperlink ref="C402" r:id="rId1432" xr:uid="{00558C96-DB26-4204-BDF5-2117313BD09B}"/>
    <hyperlink ref="C403" r:id="rId1433" xr:uid="{A0AEFF11-BC1D-4C45-84AA-C36DBD9466E3}"/>
    <hyperlink ref="C406" r:id="rId1434" xr:uid="{1790416A-31B5-466A-A8D0-D5B7A1DB98A8}"/>
    <hyperlink ref="C408" r:id="rId1435" xr:uid="{4A32C7F2-8F2E-40A7-B6CF-A02E01BC46C3}"/>
    <hyperlink ref="C409" r:id="rId1436" xr:uid="{3FD552F1-AEB5-4B33-B79F-399A56E6697D}"/>
    <hyperlink ref="C411" r:id="rId1437" xr:uid="{6CC49350-F3E4-4730-AA4C-FF91871BA679}"/>
    <hyperlink ref="C416" r:id="rId1438" xr:uid="{9CB3C88A-2BC8-4288-A44B-DD82F46A789E}"/>
    <hyperlink ref="C417" r:id="rId1439" xr:uid="{2D084DDB-2077-4168-B2EA-CD4D50EEB479}"/>
    <hyperlink ref="C418" r:id="rId1440" xr:uid="{B1640129-4668-4BBF-A9B6-C6BA88254DE6}"/>
    <hyperlink ref="C434" r:id="rId1441" xr:uid="{0B8A3B87-E450-401E-A24C-51648BE81D2A}"/>
    <hyperlink ref="C435" r:id="rId1442" xr:uid="{32D7DDA1-0585-4C13-99EB-1D01CFAE323A}"/>
    <hyperlink ref="C436" r:id="rId1443" xr:uid="{37F58452-3417-4027-A76C-4A349E3F57F9}"/>
    <hyperlink ref="C437" r:id="rId1444" xr:uid="{F3116879-BEB8-441B-953E-7C01EE8F8588}"/>
    <hyperlink ref="C438" r:id="rId1445" xr:uid="{FC1D9A35-0A10-4E9E-8D13-836F6997D150}"/>
    <hyperlink ref="C440" r:id="rId1446" xr:uid="{F62A0FAB-55E2-49A3-BDB0-AFC9956D7E0C}"/>
    <hyperlink ref="C441" r:id="rId1447" xr:uid="{3DDA7666-14E2-4B84-BBE2-4A40C77AFF5E}"/>
    <hyperlink ref="C442" r:id="rId1448" xr:uid="{BA97F07B-6647-48BD-8040-51C5208A11DF}"/>
    <hyperlink ref="C443" r:id="rId1449" xr:uid="{78EE8388-1023-40F3-AC46-8EE60756DE20}"/>
    <hyperlink ref="C446" r:id="rId1450" xr:uid="{9A2AD884-F35C-4941-BAC1-4E3593173D8F}"/>
    <hyperlink ref="C449" r:id="rId1451" xr:uid="{5C73F14B-6386-463F-9185-FC95805735AF}"/>
    <hyperlink ref="C450" r:id="rId1452" xr:uid="{62D81910-9378-4699-AB3B-DF0132D7D90B}"/>
    <hyperlink ref="C451" r:id="rId1453" xr:uid="{7C0BD476-1E60-41A9-BB00-62627AE9DEFF}"/>
    <hyperlink ref="C453" r:id="rId1454" xr:uid="{1AC38755-8716-4C40-99D5-ABEF4E01FCCA}"/>
    <hyperlink ref="C454" r:id="rId1455" xr:uid="{18EC6349-94D9-47B1-B4FA-0352C9F3A7E6}"/>
    <hyperlink ref="C458" r:id="rId1456" xr:uid="{065C0351-2DF0-4EC7-A5AE-75F91D791D0E}"/>
    <hyperlink ref="C461" r:id="rId1457" xr:uid="{A35AFC34-F002-420E-83C8-D3DBD4BE4ACD}"/>
    <hyperlink ref="C463" r:id="rId1458" xr:uid="{254888A0-56E9-459F-9272-FECB73BFDDA8}"/>
    <hyperlink ref="C464" r:id="rId1459" xr:uid="{CEDC1A9B-91A6-4BA7-B4D0-3A3292004E98}"/>
    <hyperlink ref="C465" r:id="rId1460" xr:uid="{ED349167-9D18-45D0-B107-92A53F829D28}"/>
    <hyperlink ref="C473" r:id="rId1461" xr:uid="{DB2BEE52-EDA4-421B-B9C4-FCBADBF0A6E2}"/>
    <hyperlink ref="C474" r:id="rId1462" xr:uid="{FFD477E5-2F59-43DA-8986-427B93795C8B}"/>
    <hyperlink ref="C475" r:id="rId1463" xr:uid="{7DFCE771-D95F-4BEC-8DDE-03A4058D5B8F}"/>
    <hyperlink ref="C476" r:id="rId1464" xr:uid="{0F322ED0-389A-4215-A347-12A4380F0424}"/>
    <hyperlink ref="C477" r:id="rId1465" xr:uid="{FB53CEDB-AA1F-49A7-ACD5-77C0D98D8D81}"/>
    <hyperlink ref="C478" r:id="rId1466" xr:uid="{416C97DE-6BF7-4B56-A52D-9BB87CDEFAE0}"/>
    <hyperlink ref="C479" r:id="rId1467" xr:uid="{D09BF324-F75A-445E-8B54-DE159832B37D}"/>
    <hyperlink ref="C482" r:id="rId1468" xr:uid="{1201C6F6-7706-4FF2-9574-8B3F2D8230B8}"/>
    <hyperlink ref="C483" r:id="rId1469" xr:uid="{42C448EB-A984-43B3-ACDB-98B0538AAB22}"/>
    <hyperlink ref="C485" r:id="rId1470" xr:uid="{6C866FF5-2B69-4934-AFDC-E57DEAC96C3B}"/>
    <hyperlink ref="C486" r:id="rId1471" xr:uid="{198125EF-D03B-4062-9847-5C169293E872}"/>
    <hyperlink ref="C489" r:id="rId1472" xr:uid="{728803F6-4B6D-4F58-981E-7DD3B515E638}"/>
    <hyperlink ref="C490" r:id="rId1473" xr:uid="{CF082DA0-B590-49DA-9D8A-D24D494E7D02}"/>
    <hyperlink ref="C497" r:id="rId1474" xr:uid="{B7142423-9629-4549-BDCB-D9FD495CE063}"/>
    <hyperlink ref="C502" r:id="rId1475" xr:uid="{C4318F6D-53CD-41B9-A539-2AAB8FCE8AF0}"/>
    <hyperlink ref="C504" r:id="rId1476" xr:uid="{2AC2A399-FB93-4005-97CF-9C1CDED79043}"/>
    <hyperlink ref="C505" r:id="rId1477" xr:uid="{D448200B-56A0-4B9B-9E66-209659696BBA}"/>
    <hyperlink ref="C506" r:id="rId1478" xr:uid="{D54D5F66-259C-436D-94FD-B1001284EE4B}"/>
    <hyperlink ref="C508" r:id="rId1479" xr:uid="{B41BE3D9-F49F-4D89-A27D-3479E56F195F}"/>
    <hyperlink ref="C516" r:id="rId1480" xr:uid="{129B350A-591D-4DCF-87F6-09E094BE2E78}"/>
    <hyperlink ref="C517" r:id="rId1481" xr:uid="{BDFF1711-4B6C-41C4-96BC-283D7C5939B2}"/>
    <hyperlink ref="C528" r:id="rId1482" xr:uid="{AD012158-4C4F-4E3D-9E01-21792026223D}"/>
    <hyperlink ref="C530" r:id="rId1483" xr:uid="{E17691B7-B3EF-4C89-8D63-502974507C1B}"/>
    <hyperlink ref="C531" r:id="rId1484" xr:uid="{CD044F28-BF83-437E-B7AA-FF51BC24458C}"/>
    <hyperlink ref="C534" r:id="rId1485" xr:uid="{18D2B454-72D9-499E-83A1-77655909B543}"/>
    <hyperlink ref="C536" r:id="rId1486" xr:uid="{3120C7C8-652E-4241-9A5E-D6922AEBC0FE}"/>
    <hyperlink ref="C537" r:id="rId1487" xr:uid="{1A001FD6-4DA4-4374-88EB-CA9A3B1483CB}"/>
    <hyperlink ref="C559" r:id="rId1488" xr:uid="{DF9155CD-344D-40E4-92FF-E66348E87E31}"/>
    <hyperlink ref="C560" r:id="rId1489" xr:uid="{E42A7B47-BB51-4FBB-8953-8728C34ECE99}"/>
    <hyperlink ref="C561" r:id="rId1490" xr:uid="{844D4437-6801-42DF-B5DE-DE09CF809109}"/>
    <hyperlink ref="C564" r:id="rId1491" xr:uid="{A7383205-BA3A-48CA-90DA-D0037E5A2D0E}"/>
    <hyperlink ref="C565" r:id="rId1492" xr:uid="{2618CE2A-645E-426F-BEC7-6EC3ED4BEDD4}"/>
    <hyperlink ref="C567" r:id="rId1493" xr:uid="{56FECE41-A1E3-42DC-ADB1-9DAF187F05EF}"/>
    <hyperlink ref="C568" r:id="rId1494" xr:uid="{5FF7F596-81A8-464E-9F86-1C5851B054CB}"/>
    <hyperlink ref="C571" r:id="rId1495" xr:uid="{CF61E1F7-FC3B-4895-9DBA-BA1684EEF707}"/>
    <hyperlink ref="C579" r:id="rId1496" xr:uid="{6DB93FBC-FE54-4EF1-8D0E-B7BC99C0DF9C}"/>
    <hyperlink ref="C581" r:id="rId1497" xr:uid="{435FC4D0-70D2-4B93-935C-0CEAB313C50A}"/>
    <hyperlink ref="C582" r:id="rId1498" xr:uid="{2F1AA755-FB26-4658-A935-5E7F03653B83}"/>
    <hyperlink ref="C583" r:id="rId1499" xr:uid="{54F4F258-6024-4F12-944E-F9991235D6AB}"/>
    <hyperlink ref="C584" r:id="rId1500" xr:uid="{2EE9ACBB-96FC-4794-B151-3043C2292B8E}"/>
    <hyperlink ref="C587" r:id="rId1501" xr:uid="{CEBE1761-6635-4CA5-8F85-61C4B4A60C43}"/>
    <hyperlink ref="C588" r:id="rId1502" xr:uid="{BCB24700-4357-42DD-B13C-E423CA4D185E}"/>
    <hyperlink ref="C589" r:id="rId1503" xr:uid="{1C28D39E-D313-4448-BFB5-F3F6F57FB93D}"/>
    <hyperlink ref="C590" r:id="rId1504" xr:uid="{C5AA2126-D44F-42C2-9C88-BC025751BC35}"/>
    <hyperlink ref="C594" r:id="rId1505" xr:uid="{02F9BCF9-329E-4E65-8579-E88E4FEEA032}"/>
    <hyperlink ref="C596" r:id="rId1506" xr:uid="{EE5F452C-7131-4E92-9C34-FB06E1EAFE40}"/>
    <hyperlink ref="C597" r:id="rId1507" xr:uid="{285B6879-16DA-4215-8E2E-6BBE078613F4}"/>
    <hyperlink ref="C598" r:id="rId1508" xr:uid="{8E35C325-0B8D-47C2-A2ED-65F8C1BEC824}"/>
    <hyperlink ref="C599" r:id="rId1509" xr:uid="{DBB30D45-2F86-4E03-9760-31612E67424A}"/>
    <hyperlink ref="C600" r:id="rId1510" xr:uid="{ED3C769A-9EB0-4CE4-AFDF-D1A63416E1C5}"/>
    <hyperlink ref="C603" r:id="rId1511" xr:uid="{2E45C228-5BCA-4A74-B3F5-DF9E38249784}"/>
    <hyperlink ref="C604" r:id="rId1512" xr:uid="{D2C8121E-C49B-4426-829A-E06AEE9E40CA}"/>
    <hyperlink ref="C605" r:id="rId1513" xr:uid="{8DB8F52C-4253-4D06-91C1-04CC3D765B55}"/>
    <hyperlink ref="C610" r:id="rId1514" xr:uid="{C9832841-4118-473E-8ABE-B7797C6E11FE}"/>
    <hyperlink ref="C611" r:id="rId1515" xr:uid="{1808530C-0968-48D6-9DD5-BB179B023E04}"/>
    <hyperlink ref="C612" r:id="rId1516" xr:uid="{BECF9B96-E437-48FD-8113-F8CE80D5A30E}"/>
    <hyperlink ref="C613" r:id="rId1517" xr:uid="{1EC9712A-9F93-4504-A499-D49B7ED0C65B}"/>
    <hyperlink ref="C618" r:id="rId1518" xr:uid="{4B9E0207-C955-46BC-91AC-877A4D6545D9}"/>
    <hyperlink ref="C619" r:id="rId1519" xr:uid="{A9E7E1B4-1E9E-40F6-B24F-558A83F62422}"/>
    <hyperlink ref="C620" r:id="rId1520" xr:uid="{DAA186CA-DF48-41B5-AEBA-2A1AE870DC96}"/>
    <hyperlink ref="C621" r:id="rId1521" xr:uid="{F03B07F6-BC93-4F45-A2C8-16C8014C849F}"/>
    <hyperlink ref="C622" r:id="rId1522" xr:uid="{22122CEB-FBDE-478B-B350-4A3290432B0C}"/>
    <hyperlink ref="C623" r:id="rId1523" xr:uid="{78EB6599-50F8-426E-895B-40F92996A89B}"/>
    <hyperlink ref="C624" r:id="rId1524" xr:uid="{99F35FE9-7618-4F9C-B2FE-A86117BE416A}"/>
    <hyperlink ref="C625" r:id="rId1525" xr:uid="{C82193FB-9B13-4981-8E38-83B6E06363A8}"/>
    <hyperlink ref="C627" r:id="rId1526" xr:uid="{E9F1632F-9506-4E4A-8620-8ECDF31346F3}"/>
    <hyperlink ref="C628" r:id="rId1527" xr:uid="{BD96271B-E5E6-4F5C-A00B-9BFBD6C1BC71}"/>
    <hyperlink ref="C630" r:id="rId1528" xr:uid="{AFE80291-2E42-4483-ADA2-663AEDF1C89D}"/>
    <hyperlink ref="C631" r:id="rId1529" xr:uid="{188EEEF2-8A42-4998-BBFE-D4A28D95A125}"/>
    <hyperlink ref="C633" r:id="rId1530" xr:uid="{78154D4B-636D-44FB-A1AC-EC438BDB85E8}"/>
    <hyperlink ref="C634" r:id="rId1531" xr:uid="{66E35FF1-6080-4DBB-897E-80A8DF779157}"/>
    <hyperlink ref="C635" r:id="rId1532" xr:uid="{E92B4C79-DB6B-40F3-9711-1C3A5B7BEA7C}"/>
    <hyperlink ref="C646" r:id="rId1533" xr:uid="{8310ADB5-80F6-464B-840B-D8CE9F49BD40}"/>
    <hyperlink ref="C705" r:id="rId1534" xr:uid="{5C9B28A8-A502-4C90-B900-936652763970}"/>
    <hyperlink ref="C707" r:id="rId1535" xr:uid="{FCB0C22A-D3B9-4C3F-A898-5076F834F090}"/>
    <hyperlink ref="C708" r:id="rId1536" xr:uid="{30248EC2-0EE2-4CDC-85E1-973FA7122AE3}"/>
    <hyperlink ref="C709" r:id="rId1537" xr:uid="{A2B73508-A574-4659-89C2-1E6E12119E54}"/>
    <hyperlink ref="C710" r:id="rId1538" xr:uid="{D8A6B9AF-1879-4DE9-9684-C4ECC851D203}"/>
    <hyperlink ref="C711" r:id="rId1539" xr:uid="{863C2407-EBF4-4A2A-A037-BA665A71A154}"/>
    <hyperlink ref="C712" r:id="rId1540" xr:uid="{F11AFAD2-A70E-49FD-939E-57C2B6B334EA}"/>
    <hyperlink ref="C714" r:id="rId1541" xr:uid="{937B6BC5-0906-431C-8C69-21E1240038CB}"/>
    <hyperlink ref="C715" r:id="rId1542" xr:uid="{E7F50640-0635-4614-9725-63D429DDBB64}"/>
    <hyperlink ref="C716" r:id="rId1543" xr:uid="{52F39D29-88DC-416B-91C3-D5A93EA94007}"/>
    <hyperlink ref="C719" r:id="rId1544" xr:uid="{9D781BEF-C198-46C5-A0A2-5E9CAFDB27A5}"/>
    <hyperlink ref="C723" r:id="rId1545" xr:uid="{C9AEE6AE-949E-480E-9843-CB92CC7DCF00}"/>
    <hyperlink ref="C724" r:id="rId1546" xr:uid="{CB9DD426-88ED-4FC4-ADA8-01C0BC73065C}"/>
    <hyperlink ref="C725" r:id="rId1547" xr:uid="{0E00F4D6-E77F-4E4D-BFB2-55FA9543A980}"/>
    <hyperlink ref="C728" r:id="rId1548" xr:uid="{51953CCD-258D-4F16-AB01-58B772CC98E1}"/>
    <hyperlink ref="C729" r:id="rId1549" xr:uid="{A74842CE-4555-453B-B536-0959F25FAADB}"/>
    <hyperlink ref="C732" r:id="rId1550" xr:uid="{8D7D3260-9E7D-4B81-8B31-64B46F18D1A9}"/>
    <hyperlink ref="C733" r:id="rId1551" xr:uid="{49FF7E77-C210-43AE-8F61-FB18D8DCB457}"/>
    <hyperlink ref="C734" r:id="rId1552" xr:uid="{146A08DE-C198-4916-9C54-0FCF8499F51A}"/>
    <hyperlink ref="C735" r:id="rId1553" xr:uid="{D1C1D6A3-A5F8-41C0-987B-5DAB8F423325}"/>
    <hyperlink ref="C736" r:id="rId1554" xr:uid="{966C037E-3B7D-4F0E-8085-FE6F877FE071}"/>
    <hyperlink ref="C737" r:id="rId1555" xr:uid="{121DCB67-926A-45B8-9DF6-4FFD91DBAA34}"/>
    <hyperlink ref="C739" r:id="rId1556" xr:uid="{BC6894B9-DC1E-4240-8D8F-CACB153BB809}"/>
    <hyperlink ref="C741" r:id="rId1557" xr:uid="{9BE7290C-2FAD-4FC5-86DF-74777E81727F}"/>
    <hyperlink ref="C742" r:id="rId1558" xr:uid="{5960AD11-9FB1-4CDD-B044-A66E348A4096}"/>
    <hyperlink ref="C743" r:id="rId1559" xr:uid="{B5ED2D74-462E-43F8-809A-D41958AC3C96}"/>
    <hyperlink ref="C744" r:id="rId1560" xr:uid="{07E24DAB-A7EE-49F4-B694-09849D200948}"/>
    <hyperlink ref="C745" r:id="rId1561" xr:uid="{F39365BF-F8E1-4F0C-A91F-4D3F72D5684A}"/>
    <hyperlink ref="C746" r:id="rId1562" xr:uid="{5D143426-FF9A-442B-AEA2-81016E0EF8AC}"/>
    <hyperlink ref="C747" r:id="rId1563" xr:uid="{1266CEA3-10E3-4F34-BA87-1472ED0FDC86}"/>
    <hyperlink ref="C748" r:id="rId1564" xr:uid="{1567AE53-F6BD-4849-9A3F-EEF630FE2320}"/>
    <hyperlink ref="C749" r:id="rId1565" xr:uid="{7DD64500-3EFC-44BC-A5EB-AA0B4D876885}"/>
    <hyperlink ref="C750" r:id="rId1566" xr:uid="{77DF34F4-582E-41E3-88AE-0CA3CAA2CE3D}"/>
    <hyperlink ref="C751" r:id="rId1567" xr:uid="{1FB720F8-3B21-4C11-A692-25812A1A2D42}"/>
    <hyperlink ref="C752" r:id="rId1568" xr:uid="{05E8A3D1-DC52-497C-9530-AC4320500D78}"/>
    <hyperlink ref="C753" r:id="rId1569" xr:uid="{08772119-2E4C-4C68-BFC9-A1B4BB01FA18}"/>
    <hyperlink ref="C755" r:id="rId1570" xr:uid="{0BDF844A-9B39-4727-A424-0298CBF44A65}"/>
    <hyperlink ref="C756" r:id="rId1571" xr:uid="{A07CC917-512B-4DFD-8238-E18F372A59E1}"/>
    <hyperlink ref="C757" r:id="rId1572" xr:uid="{C193A754-B7A2-4EE3-A0B5-455CCB195562}"/>
    <hyperlink ref="C758" r:id="rId1573" xr:uid="{9A70C47A-DF9F-498C-9F77-CF577CF878E8}"/>
    <hyperlink ref="C760" r:id="rId1574" xr:uid="{ABE04B3A-30C4-43A0-BF26-97F3720C684C}"/>
    <hyperlink ref="C761" r:id="rId1575" xr:uid="{087AA17F-43F8-458C-AFC3-0EB4A260AFB8}"/>
    <hyperlink ref="C762" r:id="rId1576" xr:uid="{BC9135A2-E99E-4639-B323-A7448F3D1E92}"/>
    <hyperlink ref="C763" r:id="rId1577" xr:uid="{0012E0DB-FC00-44B4-9112-B02A7EAA8ECC}"/>
    <hyperlink ref="C764" r:id="rId1578" xr:uid="{6EF6D1AD-AC17-499A-B7DF-66A524306015}"/>
    <hyperlink ref="C767" r:id="rId1579" xr:uid="{7C459EB7-15DF-4CF0-ADAC-D1B757F24CC5}"/>
    <hyperlink ref="C768" r:id="rId1580" xr:uid="{3D04FD4A-A709-410D-A6DA-6F90F2B45B57}"/>
    <hyperlink ref="C770" r:id="rId1581" xr:uid="{97A5E21C-2A39-4CDB-B321-ACCA2ACEB01B}"/>
    <hyperlink ref="C772" r:id="rId1582" xr:uid="{6CEB5F2B-DE38-4295-9936-B56F094F4D6E}"/>
    <hyperlink ref="C782" r:id="rId1583" xr:uid="{29CD7AE2-4651-4A22-9954-6A257E789BBC}"/>
    <hyperlink ref="C783" r:id="rId1584" xr:uid="{1DD58A70-74B6-4943-8558-C2EEE975F1F8}"/>
    <hyperlink ref="C784" r:id="rId1585" xr:uid="{B36551F1-D320-4EDE-BDAB-402775FDDEBC}"/>
    <hyperlink ref="C785" r:id="rId1586" xr:uid="{F82AADA3-203C-4A47-91E4-625792C51DA2}"/>
    <hyperlink ref="C786" r:id="rId1587" xr:uid="{A7D64D18-FDAE-450C-8D3F-504474436592}"/>
    <hyperlink ref="C792" r:id="rId1588" xr:uid="{F607DC82-7E57-4346-B998-7E77B3EBAB6F}"/>
    <hyperlink ref="C794" r:id="rId1589" xr:uid="{3300075C-A1DE-46E3-8BAD-AF1350CF5867}"/>
    <hyperlink ref="C795" r:id="rId1590" xr:uid="{D73BF474-5134-4CBB-8C20-5910FF25BF16}"/>
    <hyperlink ref="C796" r:id="rId1591" xr:uid="{75337B28-A73A-43C7-9756-95DBB3C1E267}"/>
    <hyperlink ref="C807" r:id="rId1592" xr:uid="{3BCF995D-5A0A-41E7-A593-545ED9C83BED}"/>
    <hyperlink ref="C808" r:id="rId1593" xr:uid="{F07B8865-E35D-4514-86DC-FE6C1234B61F}"/>
    <hyperlink ref="C809" r:id="rId1594" xr:uid="{902CD71D-B5C0-4800-83F2-710A7F6FAF70}"/>
    <hyperlink ref="C810" r:id="rId1595" xr:uid="{96F4F9C1-C47B-4E09-8916-93A7CED3EF66}"/>
    <hyperlink ref="C811" r:id="rId1596" xr:uid="{ED487027-6731-4CE2-AD61-2525B8DD1675}"/>
    <hyperlink ref="C812" r:id="rId1597" xr:uid="{542E4FF0-6A38-44B2-98CE-540FD98EBDAC}"/>
    <hyperlink ref="C814" r:id="rId1598" xr:uid="{8AE32DC8-349E-4039-95CB-6231CD840D38}"/>
    <hyperlink ref="C815" r:id="rId1599" xr:uid="{39CA8B3B-31B9-4560-A9B8-AA3489986746}"/>
    <hyperlink ref="C817" r:id="rId1600" xr:uid="{B51DDB87-5CBF-4128-A8CA-BDEB96A9D02D}"/>
    <hyperlink ref="C819" r:id="rId1601" xr:uid="{27B759AE-3298-4669-83BC-BDDA58D87BA6}"/>
    <hyperlink ref="C820" r:id="rId1602" xr:uid="{28C471BE-CC2F-4DE6-AF8C-BAF8BD6F8595}"/>
    <hyperlink ref="C821" r:id="rId1603" xr:uid="{4831556D-FB45-4426-A82C-E11947643330}"/>
    <hyperlink ref="C822" r:id="rId1604" xr:uid="{104EA782-59C6-4495-9988-4FF5C8E26072}"/>
    <hyperlink ref="C823" r:id="rId1605" xr:uid="{92FD5571-EF09-4F9D-926C-A1596E43AD70}"/>
    <hyperlink ref="C824" r:id="rId1606" xr:uid="{7A67E40D-6FCF-4531-977C-5EC049FE0A2B}"/>
    <hyperlink ref="C825" r:id="rId1607" xr:uid="{D7980CBF-7093-4E3C-B7E2-95E510C8A7EE}"/>
    <hyperlink ref="C826" r:id="rId1608" xr:uid="{0202FB13-EB00-4842-AA13-3499ADA4F999}"/>
    <hyperlink ref="C832" r:id="rId1609" xr:uid="{6A204E1F-5C35-4EAF-99BA-D8D3CEE86E20}"/>
    <hyperlink ref="C833" r:id="rId1610" xr:uid="{EC317FF7-71D5-4563-A2B2-5BF3A8B9C7AC}"/>
    <hyperlink ref="C834" r:id="rId1611" xr:uid="{BD28C61A-F540-4D18-924E-37E0854CC279}"/>
    <hyperlink ref="C836" r:id="rId1612" xr:uid="{DF9D7154-F1C3-42DB-A459-355D7C2611B7}"/>
    <hyperlink ref="C838" r:id="rId1613" xr:uid="{9C96633F-F9AC-4A23-9866-191C0800F6C2}"/>
    <hyperlink ref="C845" r:id="rId1614" xr:uid="{A46CE5DA-230F-42EC-93AA-0FFE81CF2B22}"/>
    <hyperlink ref="C849" r:id="rId1615" xr:uid="{CB571BDD-D693-4E76-8CF1-5A4EDDD08474}"/>
    <hyperlink ref="C854" r:id="rId1616" xr:uid="{AC05A607-3575-4431-AB3C-807F58D53324}"/>
    <hyperlink ref="C858" r:id="rId1617" xr:uid="{6C9AF247-8820-4B06-9B77-D7055042D222}"/>
    <hyperlink ref="C861" r:id="rId1618" xr:uid="{12B97CF3-B33E-4A6C-A854-928A65873CD7}"/>
    <hyperlink ref="C862" r:id="rId1619" xr:uid="{C599F3A4-978B-468D-9AC5-A7DF2AD4A9A5}"/>
    <hyperlink ref="C863" r:id="rId1620" xr:uid="{23C95427-87B1-4AC7-BF66-292D14D44B51}"/>
    <hyperlink ref="C864" r:id="rId1621" xr:uid="{7FC05CCE-E198-4D59-B219-3463D16A30D8}"/>
    <hyperlink ref="C866" r:id="rId1622" xr:uid="{CC307F63-D621-4D10-A4F9-DAD1C0124F86}"/>
    <hyperlink ref="C867" r:id="rId1623" xr:uid="{43F781D1-AFE1-403B-A2C2-134E73413C23}"/>
    <hyperlink ref="C868" r:id="rId1624" xr:uid="{9D3EDC74-5E34-446B-83BB-692D58E4EA24}"/>
    <hyperlink ref="C876" r:id="rId1625" xr:uid="{E6FEFC80-0331-4B6C-A09E-2E939373A389}"/>
    <hyperlink ref="C877" r:id="rId1626" xr:uid="{9E20C223-712D-4AF9-87DA-972EFB9F2473}"/>
    <hyperlink ref="C883" r:id="rId1627" xr:uid="{97A00D4A-A8C1-4F40-9821-81E53F95BE45}"/>
    <hyperlink ref="C887" r:id="rId1628" xr:uid="{BB0902D9-0166-4062-8B61-8D5C049D8EB0}"/>
    <hyperlink ref="C888" r:id="rId1629" xr:uid="{F0A6BBB2-AA1D-4794-AA5B-38A68BB4FB9B}"/>
    <hyperlink ref="C889" r:id="rId1630" xr:uid="{DE95BA1D-2771-482C-9430-D396599BB652}"/>
    <hyperlink ref="C904" r:id="rId1631" xr:uid="{057A67F8-EF9F-4251-83F4-1EE4C66DD5DA}"/>
    <hyperlink ref="C909" r:id="rId1632" xr:uid="{0031F965-A112-409C-BD48-B6D519FEBEB3}"/>
    <hyperlink ref="C911" r:id="rId1633" xr:uid="{D96B49D1-A92C-4371-9F3D-84610CD406D2}"/>
    <hyperlink ref="C913" r:id="rId1634" xr:uid="{4A88D677-18D1-4B36-8188-945B94E04DA1}"/>
    <hyperlink ref="C914" r:id="rId1635" xr:uid="{1A48E54D-0367-4564-BDF2-89AD0B52C086}"/>
    <hyperlink ref="C915" r:id="rId1636" xr:uid="{D123BDF2-0F4B-420A-A7CB-F819800391AC}"/>
    <hyperlink ref="C918" r:id="rId1637" xr:uid="{E3FC1EDD-8366-4216-8F61-7B28EFC57F98}"/>
    <hyperlink ref="C921" r:id="rId1638" xr:uid="{3F983B2D-29BA-45DC-9E31-9EC0D6EAC0D7}"/>
    <hyperlink ref="C927" r:id="rId1639" xr:uid="{29275466-BEF8-4953-B1C2-56DC7EC013C4}"/>
    <hyperlink ref="C928" r:id="rId1640" xr:uid="{EB39DDF5-53D7-4915-AA23-556586DDB393}"/>
    <hyperlink ref="C929" r:id="rId1641" xr:uid="{CA61D41F-6CF3-4BD4-A5D5-E92A7BBAC648}"/>
    <hyperlink ref="C933" r:id="rId1642" xr:uid="{69C27216-9764-4AFC-99AD-A506863814D9}"/>
    <hyperlink ref="C937" r:id="rId1643" xr:uid="{3D4C6FAD-E7B6-428E-90CB-A42155B36212}"/>
    <hyperlink ref="C952" r:id="rId1644" xr:uid="{63FFA3D9-B37F-4096-8CE6-1C75977D7D36}"/>
    <hyperlink ref="C953" r:id="rId1645" xr:uid="{B3A86BC4-E141-44F2-B218-BCC2811D26EE}"/>
    <hyperlink ref="C954" r:id="rId1646" xr:uid="{70F21939-A7E2-44A4-ADAB-D8B4BF0387D7}"/>
    <hyperlink ref="C955" r:id="rId1647" xr:uid="{7D64173A-19E5-4B52-90CD-DDF0047C1FBC}"/>
    <hyperlink ref="C956" r:id="rId1648" xr:uid="{6EFDFEF0-EFEA-4E32-B072-6381E5CA9C39}"/>
    <hyperlink ref="C957" r:id="rId1649" xr:uid="{FB3E5173-9D12-4D48-BEA0-AE48E1A72923}"/>
    <hyperlink ref="C958" r:id="rId1650" xr:uid="{4624FC79-CEB0-48F3-9A47-4F78EE1C043B}"/>
    <hyperlink ref="C959" r:id="rId1651" xr:uid="{9D3D9E51-C336-43E2-9249-651E6FE2EF00}"/>
    <hyperlink ref="C960" r:id="rId1652" xr:uid="{42BDC32B-A2A6-4992-922B-CA83A1A5D4F7}"/>
    <hyperlink ref="C962" r:id="rId1653" xr:uid="{E370331A-7B8F-47A2-BF06-4206AFEFCBA1}"/>
    <hyperlink ref="C963" r:id="rId1654" xr:uid="{4B2AB083-38EE-49F6-B49D-744218CC1532}"/>
    <hyperlink ref="C964" r:id="rId1655" xr:uid="{1B2B5972-306F-485C-ABDB-E8C412793F47}"/>
    <hyperlink ref="C965" r:id="rId1656" xr:uid="{8A3AD36B-6759-4C6C-98F1-82EAF39D8DE8}"/>
    <hyperlink ref="C966" r:id="rId1657" xr:uid="{F370D39F-AF61-4F02-BC2D-546A1884E3BE}"/>
    <hyperlink ref="C969" r:id="rId1658" xr:uid="{59819FBA-80B7-4B66-B07B-AE2142EC1E28}"/>
    <hyperlink ref="C970" r:id="rId1659" xr:uid="{D15E1E23-1B13-4509-8C4E-D8A30985C2C3}"/>
    <hyperlink ref="C971" r:id="rId1660" xr:uid="{0227FADB-D74F-4B65-BE3C-48B3B0914B5B}"/>
    <hyperlink ref="C972" r:id="rId1661" xr:uid="{72E9B4E9-E1BD-4E9D-8E09-73F3F6318501}"/>
    <hyperlink ref="C976" r:id="rId1662" xr:uid="{C781363A-4C0A-4523-90CD-D18ED5101FA5}"/>
    <hyperlink ref="C977" r:id="rId1663" xr:uid="{FB25C95B-B6C2-48AE-829A-E871B236A9A1}"/>
    <hyperlink ref="C978" r:id="rId1664" xr:uid="{D79D6323-7584-4DE6-82F1-05938DB9BD36}"/>
    <hyperlink ref="C979" r:id="rId1665" xr:uid="{E633A2AE-6CB0-41C8-ADA9-35DF63A23459}"/>
    <hyperlink ref="C980" r:id="rId1666" xr:uid="{C00A941B-9F83-492C-B991-BC7BBA617C53}"/>
    <hyperlink ref="C981" r:id="rId1667" xr:uid="{4D3217ED-7514-45B7-92F0-302341158132}"/>
    <hyperlink ref="C987" r:id="rId1668" xr:uid="{30B57C6F-3F55-4B65-A19B-CB998923AA1E}"/>
    <hyperlink ref="C988" r:id="rId1669" xr:uid="{1A00E237-BB8D-47C2-8B7A-1D3F0CB06E6D}"/>
    <hyperlink ref="C997" r:id="rId1670" xr:uid="{1BE3DA23-1927-4138-8667-28CF7AE3CAB8}"/>
    <hyperlink ref="C999" r:id="rId1671" xr:uid="{30AB1066-DD2E-49FC-8366-5DFB3BC57775}"/>
    <hyperlink ref="C1001" r:id="rId1672" xr:uid="{343470AD-CDA0-4B58-B787-DBF46DCC3156}"/>
    <hyperlink ref="C1003" r:id="rId1673" xr:uid="{377D33AB-F029-4553-8347-53CC949B7498}"/>
    <hyperlink ref="C1004" r:id="rId1674" xr:uid="{83328F49-AFB0-4FA1-BF6E-6599F4CDF17B}"/>
    <hyperlink ref="C1005" r:id="rId1675" xr:uid="{D7D8F822-7F48-4475-B462-338D79FDB36F}"/>
    <hyperlink ref="C1006" r:id="rId1676" xr:uid="{9F8EDD62-0C1B-4DAC-B0BE-7C37AB91B3AB}"/>
    <hyperlink ref="C1007" r:id="rId1677" xr:uid="{E26FABD6-6C95-4C75-A860-72C2D8FEFEC0}"/>
    <hyperlink ref="C1008" r:id="rId1678" xr:uid="{B5772AED-AA38-486C-8B73-CE894E829F9F}"/>
    <hyperlink ref="C1009" r:id="rId1679" xr:uid="{CFE63B8B-18B3-4E8F-96B0-FB2C2816BEFD}"/>
    <hyperlink ref="C1011" r:id="rId1680" xr:uid="{35E32BFD-A3EF-4E28-983C-F89081BD997B}"/>
    <hyperlink ref="C1013" r:id="rId1681" xr:uid="{7A63B90C-BF8F-4D93-BED1-73642571507A}"/>
    <hyperlink ref="C1014" r:id="rId1682" xr:uid="{CDA920D8-237B-45FE-8F13-C08F0776C038}"/>
    <hyperlink ref="C1016" r:id="rId1683" xr:uid="{AE0029FD-F375-4A80-A30D-4B2E97968241}"/>
    <hyperlink ref="C1017" r:id="rId1684" xr:uid="{98A2721C-3828-41CD-9EC2-958A404996BE}"/>
    <hyperlink ref="C1019" r:id="rId1685" xr:uid="{285661E0-B8B1-451A-8A88-A82145F14BF8}"/>
    <hyperlink ref="C1021" r:id="rId1686" xr:uid="{6DD91CCC-3530-47C3-93E4-5D28A41F3988}"/>
    <hyperlink ref="C1028" r:id="rId1687" xr:uid="{D2778B6A-458A-4AFD-82C6-705713F666E2}"/>
    <hyperlink ref="C1029" r:id="rId1688" xr:uid="{7BB41AA6-5E3B-4A3E-ACB1-0E03E7950628}"/>
    <hyperlink ref="C1030" r:id="rId1689" xr:uid="{DD0B3D80-E275-49E1-905F-B580D128B30E}"/>
    <hyperlink ref="C1031" r:id="rId1690" xr:uid="{5CAD84E7-3577-436C-8096-24496D57E297}"/>
    <hyperlink ref="C1032" r:id="rId1691" xr:uid="{6A179C9C-5557-40E2-84C1-2DD648A223C3}"/>
    <hyperlink ref="C1035" r:id="rId1692" xr:uid="{2E1E1DBC-814E-412E-BFBD-543C2D63891C}"/>
    <hyperlink ref="C1039" r:id="rId1693" xr:uid="{AD8DD054-6C81-4E0D-8B44-E065709699E3}"/>
    <hyperlink ref="C1040" r:id="rId1694" xr:uid="{20A14C61-44D3-47DE-9D2F-E7DABE36C10F}"/>
    <hyperlink ref="C1041" r:id="rId1695" xr:uid="{9A0FB883-5373-4820-827E-F533087732A6}"/>
    <hyperlink ref="C1043" r:id="rId1696" xr:uid="{A566539E-0BDD-404E-80A4-569ED86A3253}"/>
    <hyperlink ref="C1044" r:id="rId1697" xr:uid="{F24DD5EE-E04F-4610-9944-38E8B4E721D2}"/>
    <hyperlink ref="C1045" r:id="rId1698" xr:uid="{249A10A2-976B-45CF-BA82-510B99DC1050}"/>
    <hyperlink ref="C1049" r:id="rId1699" xr:uid="{FA3002A2-D254-4281-A8C0-4DD2E5AB3893}"/>
    <hyperlink ref="C1050" r:id="rId1700" xr:uid="{B3AB2271-573D-44A5-A929-CC1AE021F66E}"/>
    <hyperlink ref="C1051" r:id="rId1701" xr:uid="{A75F5535-56CE-4C83-AEDA-63AA8F4DF369}"/>
    <hyperlink ref="C1052" r:id="rId1702" xr:uid="{D14FCF82-45DA-4023-BCD5-5C9E15D62CC6}"/>
    <hyperlink ref="C1054" r:id="rId1703" xr:uid="{48D383B4-A4D9-4707-801D-F37B91DDD353}"/>
    <hyperlink ref="C1056" r:id="rId1704" xr:uid="{D7D33BAE-615A-437F-81CF-57A9E19A28F7}"/>
    <hyperlink ref="C1057" r:id="rId1705" xr:uid="{5B8F456C-897E-40F8-8AAE-429E40847C98}"/>
    <hyperlink ref="C1058" r:id="rId1706" xr:uid="{B8603026-99C4-4CE4-AE92-35606408113A}"/>
    <hyperlink ref="C1059" r:id="rId1707" xr:uid="{DB0551BB-5FE8-4D5E-B129-A5FC2C2FBAB6}"/>
    <hyperlink ref="C1060" r:id="rId1708" xr:uid="{4FB07F2A-5005-4E3F-AC52-7B7579448DAA}"/>
    <hyperlink ref="C1075" r:id="rId1709" xr:uid="{92BE0878-AEEE-4D9C-9972-02B22C41AEF6}"/>
    <hyperlink ref="C1077" r:id="rId1710" xr:uid="{4D8B5858-15DE-43F4-AFDF-CD7491A91157}"/>
    <hyperlink ref="C1078" r:id="rId1711" xr:uid="{B15A1645-7AD9-45BE-A4F1-7287B8963D58}"/>
    <hyperlink ref="C1079" r:id="rId1712" xr:uid="{17341B40-42D9-4C83-84D6-169D643267B5}"/>
    <hyperlink ref="C1080" r:id="rId1713" xr:uid="{DD9A544D-E32C-4BE7-83B1-B8B80505E501}"/>
    <hyperlink ref="C1081" r:id="rId1714" xr:uid="{73647921-CA96-49B3-B7F9-161463179754}"/>
    <hyperlink ref="C1082" r:id="rId1715" xr:uid="{72913AA4-1CEE-40EF-BD83-02CB7A1805E5}"/>
    <hyperlink ref="C1083" r:id="rId1716" xr:uid="{AE4CDF6C-6B71-43F2-AF2E-8CFE42697A9C}"/>
    <hyperlink ref="C1084" r:id="rId1717" xr:uid="{AFD6D906-6E62-425B-ACA0-9B31C739E0AD}"/>
    <hyperlink ref="C1085" r:id="rId1718" xr:uid="{B3A543ED-B5F1-42EC-90E0-2C1805E1895C}"/>
    <hyperlink ref="C1086" r:id="rId1719" xr:uid="{5E6A7538-0B33-4DF6-A200-A555E50DD194}"/>
    <hyperlink ref="C1087" r:id="rId1720" xr:uid="{BCC0E070-D0FD-44B6-9C3C-C3B4ABE9A9FC}"/>
    <hyperlink ref="C1089" r:id="rId1721" xr:uid="{A2628552-7F3F-42C3-9089-BB29ADB25617}"/>
    <hyperlink ref="C1090" r:id="rId1722" xr:uid="{617E4DCF-4BDE-4DCE-B42F-8245D98EE1F4}"/>
    <hyperlink ref="C1096" r:id="rId1723" xr:uid="{82A61B67-B004-4CBC-8D53-2B449894E23D}"/>
    <hyperlink ref="C1097" r:id="rId1724" xr:uid="{6BE71A1B-8FE8-4FC6-8769-CE1E6460201F}"/>
    <hyperlink ref="C1108" r:id="rId1725" xr:uid="{64FE23BF-6762-40A5-B756-729923F0AACB}"/>
    <hyperlink ref="C1109" r:id="rId1726" xr:uid="{75F850D9-95AA-4282-987D-0E3F90CB05E4}"/>
    <hyperlink ref="C1110" r:id="rId1727" xr:uid="{144BF544-B620-4B94-828C-6724FA7C9335}"/>
    <hyperlink ref="C1111" r:id="rId1728" xr:uid="{D08714D1-7133-4796-863E-608D862CD5AD}"/>
    <hyperlink ref="C1112" r:id="rId1729" xr:uid="{28C8B913-45D4-4264-9AFC-44D46D8E5BF7}"/>
    <hyperlink ref="C1114" r:id="rId1730" xr:uid="{0C0C87E0-FEAE-4274-9B51-6D73D0263D49}"/>
    <hyperlink ref="C1115" r:id="rId1731" xr:uid="{390CF74F-CD1E-4563-A949-504372E8B593}"/>
    <hyperlink ref="C1116" r:id="rId1732" xr:uid="{67112F2F-4F20-405D-8313-B8B659873F00}"/>
    <hyperlink ref="C1118" r:id="rId1733" xr:uid="{85FFD0F6-D1E5-483F-8DA7-B089A515EF19}"/>
    <hyperlink ref="C1119" r:id="rId1734" xr:uid="{4F5C4942-4264-4404-A906-66D31C5B4BE3}"/>
    <hyperlink ref="C1120" r:id="rId1735" xr:uid="{7C7CC71F-AA20-4045-AE6F-BA51053BCFC6}"/>
    <hyperlink ref="C1122" r:id="rId1736" xr:uid="{0F3F5617-9F3D-492D-9199-D224EF47F8FE}"/>
    <hyperlink ref="C1123" r:id="rId1737" xr:uid="{C179070C-1074-4BEF-9BD0-85B402887FB7}"/>
    <hyperlink ref="C1124" r:id="rId1738" xr:uid="{5E86ED9D-4324-479F-A035-43A503665CB0}"/>
    <hyperlink ref="C1125" r:id="rId1739" xr:uid="{4E7E6CD3-A2DF-4A6F-8F58-15BCC09A72B0}"/>
    <hyperlink ref="C1127" r:id="rId1740" xr:uid="{FC98DB01-710B-47F9-A5F3-42AC917CBEFD}"/>
    <hyperlink ref="C1131" r:id="rId1741" xr:uid="{B356B090-8F56-468A-A3C3-38C9FEE8DFBE}"/>
    <hyperlink ref="C1133" r:id="rId1742" xr:uid="{81073264-CA35-44A7-B5F4-0532851225D3}"/>
    <hyperlink ref="C1134" r:id="rId1743" xr:uid="{DA3710A8-C34F-408F-BCC7-ED3882ED0DF3}"/>
    <hyperlink ref="C1135" r:id="rId1744" xr:uid="{2ACE922E-38C7-4287-BAA5-111B715A6FBF}"/>
    <hyperlink ref="C1136" r:id="rId1745" xr:uid="{AEC8DDFF-DB36-4EC5-BCBF-E9AAC6A6E116}"/>
    <hyperlink ref="C1137" r:id="rId1746" xr:uid="{41F49BF3-D862-4DF5-B780-55442CAA0688}"/>
    <hyperlink ref="C1138" r:id="rId1747" xr:uid="{1C2A77E1-EDB7-4DCA-8D24-CA458C5272BB}"/>
    <hyperlink ref="C1141" r:id="rId1748" xr:uid="{832405FF-2CB0-434F-9E25-83B272715E88}"/>
    <hyperlink ref="C1142" r:id="rId1749" xr:uid="{84BE4326-EE1B-4CB6-9B0B-BB7572E70F97}"/>
    <hyperlink ref="C1143" r:id="rId1750" xr:uid="{4DD987E8-A8F4-4C24-A75A-A7268ECC2182}"/>
    <hyperlink ref="C1144" r:id="rId1751" xr:uid="{77E580F8-8B40-45DB-BDD3-F19480E32F45}"/>
    <hyperlink ref="C1145" r:id="rId1752" xr:uid="{226DEC56-0B93-43E4-AF77-45DD3644DE50}"/>
    <hyperlink ref="C1146" r:id="rId1753" xr:uid="{10BBA7C5-2488-4DFB-958E-BD5D482FCD72}"/>
    <hyperlink ref="C1147" r:id="rId1754" xr:uid="{95D1B3EA-4972-4CA5-822F-85DA9C8F8EEF}"/>
    <hyperlink ref="C1148" r:id="rId1755" xr:uid="{FB1E8E12-F2E7-4D26-8322-CC3C0D7E19A6}"/>
    <hyperlink ref="C1151" r:id="rId1756" xr:uid="{F4970E05-384D-4596-9AC1-E15FF7D7DF6A}"/>
    <hyperlink ref="C1152" r:id="rId1757" xr:uid="{EB72FC09-EEDB-4EB5-A653-23A064192947}"/>
    <hyperlink ref="C1153" r:id="rId1758" xr:uid="{0CE874C8-98C3-430C-87A0-1B6F160398A2}"/>
    <hyperlink ref="C1154" r:id="rId1759" xr:uid="{F8B3D895-567A-4BD4-AB18-57B3C71B90CD}"/>
    <hyperlink ref="C1155" r:id="rId1760" xr:uid="{4BB12F04-EFD3-4FF9-BBC6-CA34B6259078}"/>
    <hyperlink ref="C1156" r:id="rId1761" xr:uid="{2814177B-B4B2-43B4-8564-665231006AC6}"/>
    <hyperlink ref="C1157" r:id="rId1762" xr:uid="{77CFC561-54E5-4276-8451-51ED27A9B2DA}"/>
    <hyperlink ref="C1158" r:id="rId1763" xr:uid="{26C54FCF-C2FA-4BFD-9372-F95980AB5678}"/>
    <hyperlink ref="C1159" r:id="rId1764" xr:uid="{3BC0694F-3667-4616-98D1-5AD6D13AA6C2}"/>
    <hyperlink ref="C1160" r:id="rId1765" xr:uid="{4CA1AD21-01D0-4EC9-96DC-F6B1B915BE7C}"/>
    <hyperlink ref="C1165" r:id="rId1766" xr:uid="{A19395C4-3C51-4943-81DD-74E5FFBBF463}"/>
    <hyperlink ref="C1166" r:id="rId1767" xr:uid="{B3F2CD8A-49B1-4E75-BA25-EC9CE8323405}"/>
    <hyperlink ref="C1167" r:id="rId1768" xr:uid="{2FC62BAC-A323-42DD-8602-D50EFE890291}"/>
    <hyperlink ref="C1168" r:id="rId1769" xr:uid="{1ADB0C4E-9F6A-4FD2-B2C7-5166FD849B93}"/>
    <hyperlink ref="C1170" r:id="rId1770" xr:uid="{AB670032-3A45-4EFE-9E0D-E6F942959271}"/>
    <hyperlink ref="C1174" r:id="rId1771" xr:uid="{EE1A0503-71D6-4CDC-80F7-CF9052E6E710}"/>
    <hyperlink ref="C1175" r:id="rId1772" xr:uid="{049EBCFA-F7FD-478C-B6E3-CAD610E6503C}"/>
    <hyperlink ref="C1176" r:id="rId1773" xr:uid="{11DC5DAE-97AC-4F7E-85CB-52409D05897B}"/>
    <hyperlink ref="C1179" r:id="rId1774" xr:uid="{CEF06864-11DB-4F43-9E38-33818E42658D}"/>
    <hyperlink ref="C1187" r:id="rId1775" xr:uid="{EE077ADB-69D5-4AA7-853E-7E572B205892}"/>
    <hyperlink ref="C1188" r:id="rId1776" xr:uid="{BAF1E771-30AF-4B0F-8A10-7AA8D43F4065}"/>
    <hyperlink ref="C1189" r:id="rId1777" xr:uid="{75539502-EE28-42BA-95C5-3F622EB15FB2}"/>
    <hyperlink ref="C1190" r:id="rId1778" xr:uid="{856EAF49-DA2B-4EFA-8B4A-45E696D629CA}"/>
    <hyperlink ref="C1191" r:id="rId1779" xr:uid="{51ABE321-4AB4-41EE-991F-C4ABE1A35740}"/>
    <hyperlink ref="C1194" r:id="rId1780" xr:uid="{77F42E31-0BF5-427F-A8F8-164C7ECCA549}"/>
    <hyperlink ref="C1195" r:id="rId1781" xr:uid="{02A02D77-7416-4144-9FC7-110D17512BDA}"/>
    <hyperlink ref="C1196" r:id="rId1782" xr:uid="{707DE70E-D739-4311-AC5E-4896E7323217}"/>
    <hyperlink ref="C1206" r:id="rId1783" xr:uid="{00A6C942-E421-4C47-AF6A-2D8B3FA9DBE4}"/>
    <hyperlink ref="C1207" r:id="rId1784" xr:uid="{3F6048EF-FF95-40E7-B55C-BF44F81E759B}"/>
    <hyperlink ref="C1208" r:id="rId1785" xr:uid="{D2373059-2FC8-49AA-9644-3100ED1731A6}"/>
    <hyperlink ref="C1209" r:id="rId1786" xr:uid="{4D33B0D8-36AF-418C-8E40-FF5B39B27AE3}"/>
    <hyperlink ref="C1210" r:id="rId1787" xr:uid="{CC82D629-C14B-4EE8-80D7-F86BC8360A61}"/>
    <hyperlink ref="C1211" r:id="rId1788" xr:uid="{D24D7915-1C9E-47FA-BC25-03847DF74FB7}"/>
    <hyperlink ref="C1212" r:id="rId1789" xr:uid="{411E1292-7192-4C5F-82AA-3D3C6F1B47AA}"/>
    <hyperlink ref="C1215" r:id="rId1790" xr:uid="{C3297C0A-400F-40AA-B578-B55FCCD2EFF5}"/>
    <hyperlink ref="C1217" r:id="rId1791" xr:uid="{AD516558-F4D5-4306-9F1A-EC11C3BBF1F8}"/>
    <hyperlink ref="C1218" r:id="rId1792" xr:uid="{16525E51-C4E6-4B18-B429-828A05F66829}"/>
    <hyperlink ref="C1220" r:id="rId1793" xr:uid="{956ED865-A4EA-45A0-85DC-4694A681B1D7}"/>
    <hyperlink ref="C1222" r:id="rId1794" xr:uid="{20C9552E-248E-4388-9459-81703A86223B}"/>
    <hyperlink ref="C1223" r:id="rId1795" xr:uid="{33AF0458-5E91-451F-A4BC-7C5CCD4B795D}"/>
    <hyperlink ref="C1224" r:id="rId1796" xr:uid="{C5AE8024-254E-44A3-903A-8056CACCE3B9}"/>
    <hyperlink ref="C1227" r:id="rId1797" xr:uid="{FF3DBF75-0AE3-4621-AF20-AA634591A227}"/>
    <hyperlink ref="C1231" r:id="rId1798" xr:uid="{31818179-33A5-436D-968E-596316FF122E}"/>
    <hyperlink ref="C1232" r:id="rId1799" xr:uid="{719884BF-369C-482C-B4C0-5279718DDE6F}"/>
    <hyperlink ref="C1235" r:id="rId1800" xr:uid="{8B8F113D-B57B-4DD0-B865-13AF651D336D}"/>
    <hyperlink ref="C1238" r:id="rId1801" xr:uid="{F3C201FB-B65B-4497-B1FF-AE318BCB4062}"/>
    <hyperlink ref="C1239" r:id="rId1802" xr:uid="{5D85518C-FA51-42F3-A6CD-5D6543AD3748}"/>
    <hyperlink ref="C1240" r:id="rId1803" xr:uid="{7DF19E0C-BBA3-4B17-9F9B-ABE4823CA573}"/>
    <hyperlink ref="C368" r:id="rId1804" xr:uid="{687ECA40-6571-488A-8AE2-CDE901F5F151}"/>
    <hyperlink ref="D660" r:id="rId1805" display="https://www.genome.jp/entry/R03269" xr:uid="{4BB555FE-EE50-4DC8-89BF-B46402568E68}"/>
    <hyperlink ref="D658" r:id="rId1806" display="https://www.genome.jp/entry/R05635" xr:uid="{FD147B87-D409-4CE3-BC8A-4095BE1C4C4C}"/>
    <hyperlink ref="D659" r:id="rId1807" display="https://www.genome.jp/entry/R04268" xr:uid="{E75D88E1-C2C5-4618-8EBF-BB1F90406E66}"/>
    <hyperlink ref="D657" r:id="rId1808" display="https://www.genome.jp/entry/R03940" xr:uid="{91E4DFBC-9A8D-46DA-97ED-065F8E7B510D}"/>
    <hyperlink ref="D654" r:id="rId1809" display="https://www.genome.jp/entry/R00164" xr:uid="{ED352B75-8B31-4B3A-97BA-C68DE0133C3C}"/>
    <hyperlink ref="D653" r:id="rId1810" display="https://www.genome.jp/entry/R01529" xr:uid="{54B8D8A9-9C04-4377-9488-D25BAE59440D}"/>
    <hyperlink ref="D652" r:id="rId1811" display="https://www.genome.jp/entry/R00619" xr:uid="{E6068D0F-C3FF-4697-B79E-203779831421}"/>
    <hyperlink ref="D647" r:id="rId1812" display="https://www.genome.jp/entry/R00220" xr:uid="{047A8CD8-F400-4CB1-A7C7-60D9A508725A}"/>
    <hyperlink ref="D648" r:id="rId1813" display="https://www.genome.jp/entry/R00590" xr:uid="{F7B25EE9-8D7F-4E6D-909C-2EA98725AD52}"/>
    <hyperlink ref="D649" r:id="rId1814" display="https://www.genome.jp/entry/R11099" xr:uid="{8EEB583E-B896-45C3-9DF0-C56B7381B341}"/>
    <hyperlink ref="D650" r:id="rId1815" display="https://www.genome.jp/entry/R11100" xr:uid="{C620FE20-4E5E-4A94-B6C0-5764E0706A72}"/>
    <hyperlink ref="D651" r:id="rId1816" display="https://www.genome.jp/entry/R06131" xr:uid="{6ACA061C-A9C1-43DB-9823-4D11B9A53F8E}"/>
    <hyperlink ref="D646" r:id="rId1817" display="https://www.genome.jp/entry/R12240" xr:uid="{8EB9D4EA-AB35-42A3-87E2-FADCE77D0255}"/>
    <hyperlink ref="D635" r:id="rId1818" display="https://www.genome.jp/entry/R02767" xr:uid="{943D4ACD-0041-48C1-A74C-16337D4A16E9}"/>
    <hyperlink ref="D636" r:id="rId1819" display="https://www.genome.jp/entry/R04533" xr:uid="{73A192D3-723E-4D25-B163-7A75B1E5B8E1}"/>
    <hyperlink ref="D637" r:id="rId1820" display="https://www.genome.jp/entry/R04534" xr:uid="{DBFE8709-2E46-4348-9D47-7C6BAB19445C}"/>
    <hyperlink ref="D638" r:id="rId1821" display="https://www.genome.jp/entry/R04536" xr:uid="{C077BDDD-DF90-49D4-B0B8-43662D3615C8}"/>
    <hyperlink ref="D639" r:id="rId1822" display="https://www.genome.jp/entry/R04543" xr:uid="{47CCFD1B-2146-4CFC-A681-7D6D88A2990B}"/>
    <hyperlink ref="D640" r:id="rId1823" display="https://www.genome.jp/entry/R04566" xr:uid="{7166A075-9959-4858-8D90-6FAF2CF78DDC}"/>
    <hyperlink ref="D641" r:id="rId1824" display="https://www.genome.jp/entry/R04953" xr:uid="{CD7DA337-ABDC-4EA3-8921-EBE33C30CAF0}"/>
    <hyperlink ref="D642" r:id="rId1825" display="https://www.genome.jp/entry/R04964" xr:uid="{52186406-6762-4CB3-998D-1DB40AE78E87}"/>
    <hyperlink ref="D643" r:id="rId1826" display="https://www.genome.jp/entry/R07763" xr:uid="{9891BA9A-B025-47B2-96DA-EE1DE1788B36}"/>
    <hyperlink ref="D644" r:id="rId1827" display="https://www.genome.jp/entry/R10116" xr:uid="{FD7CDB0E-C655-44D6-8AF4-56B75EF61A7A}"/>
    <hyperlink ref="D645" r:id="rId1828" display="https://www.genome.jp/entry/R10120" xr:uid="{B7147DA0-0911-44C4-A361-E075D0A30500}"/>
    <hyperlink ref="D634" r:id="rId1829" display="https://www.genome.jp/entry/R00597" xr:uid="{CE89E67F-0BBA-44C2-8E4C-7B7EFB8DDB02}"/>
    <hyperlink ref="D631" r:id="rId1830" display="https://www.genome.jp/entry/R00405" xr:uid="{374F0004-CEE4-429E-911F-2AAF15751771}"/>
    <hyperlink ref="D632" r:id="rId1831" display="https://www.genome.jp/entry/R02404" xr:uid="{5F50A427-4D7D-4068-A76A-909B01610DCE}"/>
    <hyperlink ref="D628" r:id="rId1832" display="https://www.genome.jp/entry/R12548" xr:uid="{1BDEB98F-2B57-4E9D-BB58-97D1B2776EB6}"/>
    <hyperlink ref="D629" r:id="rId1833" display="https://www.genome.jp/entry/R03704" xr:uid="{6DB21DB0-649C-4534-8721-1858CB387818}"/>
    <hyperlink ref="D625" r:id="rId1834" display="https://www.genome.jp/entry/R02622" xr:uid="{B4F01A95-4C2A-42F3-BB1B-3A8B095E686B}"/>
    <hyperlink ref="D626" r:id="rId1835" display="https://www.genome.jp/entry/R06134" xr:uid="{9C88B06A-307B-4C95-9D5D-1D1BC4A0439E}"/>
    <hyperlink ref="D624" r:id="rId1836" display="https://www.genome.jp/entry/R00158" xr:uid="{7D34900E-2417-44A6-903D-27AAF69D12EB}"/>
    <hyperlink ref="D623" r:id="rId1837" display="https://www.genome.jp/entry/R01799" xr:uid="{CE23257B-6D1E-45BC-A891-E1A1A096152E}"/>
    <hyperlink ref="D622" r:id="rId1838" display="https://www.genome.jp/entry/R05688" xr:uid="{12646072-9FF5-4404-8CB3-9A9C02D95C12}"/>
    <hyperlink ref="D621" r:id="rId1839" display="https://www.genome.jp/entry/R03661" xr:uid="{A21D9437-17FD-4CD9-B20A-A19D1DED3B91}"/>
    <hyperlink ref="D619" r:id="rId1840" display="https://www.genome.jp/entry/R00161" xr:uid="{6EDE7AA5-784E-4934-82CE-6BC5ABB24C13}"/>
    <hyperlink ref="D618" r:id="rId1841" display="https://www.genome.jp/entry/R00549" xr:uid="{957097BF-B42E-4AB7-A676-F3F8C96D520A}"/>
    <hyperlink ref="D613" r:id="rId1842" display="https://www.genome.jp/entry/R07282" xr:uid="{6A2BDC02-9311-4016-8EC8-0435B40A1D83}"/>
    <hyperlink ref="D614" r:id="rId1843" display="https://www.genome.jp/entry/R00437" xr:uid="{8819D3D5-1978-4140-87FB-5D44661FA890}"/>
    <hyperlink ref="D615" r:id="rId1844" display="https://www.genome.jp/entry/R00438" xr:uid="{023A4CF4-6D1C-44A3-B3E8-9D5E00F0CBEE}"/>
    <hyperlink ref="D616" r:id="rId1845" display="https://www.genome.jp/entry/R00439" xr:uid="{91DE0C66-7AA5-46FB-A9E3-A683487E4FE2}"/>
    <hyperlink ref="D617" r:id="rId1846" display="https://www.genome.jp/entry/R00440" xr:uid="{00A9D264-337A-4F52-8A04-DA29FA8D7809}"/>
    <hyperlink ref="D612" r:id="rId1847" display="https://www.genome.jp/entry/R02291" xr:uid="{7A1EF2E7-3088-4B8E-87B7-F41BAC5268E9}"/>
    <hyperlink ref="D611" r:id="rId1848" display="https://www.genome.jp/entry/R10147" xr:uid="{25F3E62E-5077-4C44-9B56-2AA1F2295A26}"/>
    <hyperlink ref="D610" r:id="rId1849" display="https://www.genome.jp/entry/R01801" xr:uid="{67286C5B-A187-46A7-9512-8D1A77672E0D}"/>
    <hyperlink ref="D605" r:id="rId1850" display="https://www.genome.jp/entry/R03423" xr:uid="{043F0388-4D38-4F5C-BE8F-A38FDD7162BB}"/>
    <hyperlink ref="D606" r:id="rId1851" display="https://www.genome.jp/entry/R03537" xr:uid="{E29FE2E3-B41E-442D-802D-66BACE4E7F89}"/>
    <hyperlink ref="D607" r:id="rId1852" display="https://www.genome.jp/entry/R03538" xr:uid="{FE8986E9-230A-46B0-BAD2-D777ABD379B6}"/>
    <hyperlink ref="D608" r:id="rId1853" display="https://www.genome.jp/entry/R03929" xr:uid="{A7D1A1FB-29CA-4E1A-B729-5B0B6DA0EDF2}"/>
    <hyperlink ref="D609" r:id="rId1854" display="https://www.genome.jp/entry/R05135" xr:uid="{385D81D3-E81C-4A62-9232-7FD64B85EA66}"/>
    <hyperlink ref="D604" r:id="rId1855" display="https://www.genome.jp/entry/R01465" xr:uid="{8311678D-0D77-4EC9-8376-7EC18078798B}"/>
    <hyperlink ref="D603" r:id="rId1856" display="https://www.genome.jp/entry/R00371" xr:uid="{48019D6F-2F7E-4F00-9FE5-2EFE7319B8C4}"/>
    <hyperlink ref="D600" r:id="rId1857" display="https://www.genome.jp/entry/R10645" xr:uid="{CF5FD3E5-317F-47C1-8568-ECEADE08F7E2}"/>
    <hyperlink ref="D601" r:id="rId1858" display="https://www.genome.jp/entry/R10646" xr:uid="{0EEFC728-B289-4ECB-87E1-7E95EBA9A848}"/>
    <hyperlink ref="D602" r:id="rId1859" display="https://www.genome.jp/entry/R10647" xr:uid="{207C68C9-55CB-4FF0-9004-40BE507D8980}"/>
    <hyperlink ref="D599" r:id="rId1860" display="https://www.genome.jp/entry/R01626" xr:uid="{1F669D94-CF00-4702-B841-AD5B2D88FC3C}"/>
    <hyperlink ref="D598" r:id="rId1861" display="https://www.genome.jp/entry/R09482" xr:uid="{B54F1DAB-68FA-451B-A54F-F2A415707AAB}"/>
    <hyperlink ref="D597" r:id="rId1862" display="https://www.genome.jp/entry/R01122" xr:uid="{D77C723A-BEA0-4FBB-994F-D37CAF36C9EB}"/>
    <hyperlink ref="D596" r:id="rId1863" display="https://www.genome.jp/entry/R00253" xr:uid="{8BBD5220-3492-4AAA-9B03-EEC661B94F61}"/>
    <hyperlink ref="D594" r:id="rId1864" display="https://www.genome.jp/entry/R01433" xr:uid="{979D0CE2-B8EA-410E-8514-7A147B78682B}"/>
    <hyperlink ref="D595" r:id="rId1865" display="https://www.genome.jp/entry/R06203" xr:uid="{6E3F3762-A643-44CB-9412-86857F8CC584}"/>
    <hyperlink ref="D590" r:id="rId1866" display="https://www.genome.jp/entry/R12986" xr:uid="{422E7190-84F7-4FE7-8341-F31935343022}"/>
    <hyperlink ref="D591" r:id="rId1867" display="https://www.genome.jp/entry/R00307" xr:uid="{2D854440-0651-44DF-B358-2AEE24974C58}"/>
    <hyperlink ref="D592" r:id="rId1868" display="https://www.genome.jp/entry/R00878" xr:uid="{32E8C035-9E1A-413A-9D65-CB97101BEDB6}"/>
    <hyperlink ref="D593" r:id="rId1869" display="https://www.genome.jp/entry/R01432" xr:uid="{D98CE4C8-383B-4442-B8A8-C81A87557DCA}"/>
    <hyperlink ref="D589" r:id="rId1870" display="https://www.genome.jp/entry/R01639" xr:uid="{321AFDC2-4010-4AB9-8B4B-786E91E9FFC0}"/>
    <hyperlink ref="D368" r:id="rId1871" display="https://www.genome.jp/entry/R02765" xr:uid="{7754E2F5-0F39-42FD-89A7-901A7819E2AB}"/>
    <hyperlink ref="D369" r:id="rId1872" display="https://www.genome.jp/entry/R09979" xr:uid="{0266B6BA-8464-4FF9-B549-F5938059D496}"/>
    <hyperlink ref="D370" r:id="rId1873" display="https://www.genome.jp/entry/R01528" xr:uid="{474BA1F6-1718-42DE-97B2-C693F475A35F}"/>
    <hyperlink ref="D371" r:id="rId1874" display="https://www.genome.jp/entry/R00835" xr:uid="{5BFCCEAA-1E36-47FC-88C5-559634FA45BC}"/>
    <hyperlink ref="D372" r:id="rId1875" display="https://www.genome.jp/entry/R02736" xr:uid="{89EF606A-CC5B-4923-B924-59107F34525D}"/>
    <hyperlink ref="D374" r:id="rId1876" display="https://www.genome.jp/entry/R00282" xr:uid="{3E7B42DE-11BC-4A2B-B55C-176E68167C79}"/>
    <hyperlink ref="D375" r:id="rId1877" display="https://www.genome.jp/entry/R01248" xr:uid="{CD6EB30C-C34C-4C2F-8F3B-67B8FF791B4D}"/>
    <hyperlink ref="D376" r:id="rId1878" display="https://www.genome.jp/entry/R01251" xr:uid="{84C81B71-FCFC-48AE-8E78-F4E439E9BB56}"/>
    <hyperlink ref="D377" r:id="rId1879" display="https://www.genome.jp/entry/R03291" xr:uid="{ADBFEFBB-6D42-4260-9404-08605BC9DA6D}"/>
    <hyperlink ref="D378" r:id="rId1880" display="https://www.genome.jp/entry/R03293" xr:uid="{22CF81EC-0AA4-4579-8D69-C25E0FF1F393}"/>
    <hyperlink ref="D588" r:id="rId1881" display="https://www.genome.jp/entry/R00401" xr:uid="{0B824804-5A07-4D37-BF3D-F242164D3419}"/>
    <hyperlink ref="D584" r:id="rId1882" display="https://www.genome.jp/entry/R00851" xr:uid="{C2FDFFB3-D2D1-4232-81C2-AF7A620D96B7}"/>
    <hyperlink ref="D585" r:id="rId1883" display="https://www.genome.jp/entry/R02617" xr:uid="{E9E55EBD-451B-46CA-905A-A6AA9AF3C458}"/>
    <hyperlink ref="D586" r:id="rId1884" display="https://www.genome.jp/entry/R09380" xr:uid="{A0813990-CB67-409C-84F1-58A6CB31A9AF}"/>
    <hyperlink ref="D581" r:id="rId1885" display="https://www.genome.jp/entry/R00289" xr:uid="{A4F01110-C9C4-4C2D-86B0-7B10B516D141}"/>
    <hyperlink ref="D579" r:id="rId1886" display="https://www.genome.jp/entry/R01602" xr:uid="{DC1DD189-7B47-4465-A5B4-E49B3FA1F747}"/>
    <hyperlink ref="D580" r:id="rId1887" display="https://www.genome.jp/entry/R10619" xr:uid="{E5FE1B45-54F8-472A-A471-1C2D614A310A}"/>
    <hyperlink ref="D571" r:id="rId1888" display="https://www.genome.jp/entry/R04159" xr:uid="{4732B019-6A21-4990-847A-AC63BD85B740}"/>
    <hyperlink ref="D572" r:id="rId1889" display="https://www.genome.jp/entry/R01262" xr:uid="{FEE54F0A-2E81-40FB-8DB0-46D420AFF6E9}"/>
    <hyperlink ref="D573" r:id="rId1890" display="https://www.genome.jp/entry/R01687" xr:uid="{60275E08-4DA9-46CF-8194-08671C2C61FC}"/>
    <hyperlink ref="D574" r:id="rId1891" display="https://www.genome.jp/entry/R03867" xr:uid="{AE9902EB-02B0-4B15-8521-02FD3151DA47}"/>
    <hyperlink ref="D575" r:id="rId1892" display="https://www.genome.jp/entry/R04935" xr:uid="{0EDFB0CE-6A66-44FA-BE1E-734260B69F75}"/>
    <hyperlink ref="D576" r:id="rId1893" display="https://www.genome.jp/entry/R03916" xr:uid="{4D82A652-2277-4E3E-94B7-35BC33AB0852}"/>
    <hyperlink ref="D577" r:id="rId1894" display="https://www.genome.jp/entry/R03970" xr:uid="{0AAAF338-0757-4667-844F-07CB1A6480CA}"/>
    <hyperlink ref="D578" r:id="rId1895" display="https://www.genome.jp/entry/R03971" xr:uid="{46B20F27-0887-4917-AB1F-483ABBEB2AC4}"/>
    <hyperlink ref="D568" r:id="rId1896" display="https://www.genome.jp/entry/R00114" xr:uid="{5CB5B2A6-9F17-41EA-B16D-9DE766AC378A}"/>
    <hyperlink ref="D569" r:id="rId1897" display="https://www.genome.jp/entry/R00248" xr:uid="{4A13321C-B0C3-4FB0-B74E-CFE8A4369B22}"/>
    <hyperlink ref="D570" r:id="rId1898" display="https://www.genome.jp/entry/R00256" xr:uid="{D277D472-250D-4E74-A45D-5C59C00264B3}"/>
    <hyperlink ref="D567" r:id="rId1899" display="https://www.genome.jp/entry/R00239" xr:uid="{84E5A4CC-1C02-4BD3-87E4-F9BFD00E876F}"/>
    <hyperlink ref="D565" r:id="rId1900" display="https://www.genome.jp/entry/R02698" xr:uid="{9605F080-01D3-4823-84C9-7299D4A5E234}"/>
    <hyperlink ref="D566" r:id="rId1901" display="https://www.genome.jp/entry/R03299" xr:uid="{B31A3971-2D17-448D-843D-1823DF52BB4A}"/>
    <hyperlink ref="D564" r:id="rId1902" display="https://www.genome.jp/entry/R00522" xr:uid="{717ADD4A-711E-4CD3-8729-8324FC4501F6}"/>
    <hyperlink ref="D561" r:id="rId1903" display="https://www.genome.jp/entry/R03743" xr:uid="{713007FC-5A56-4315-98CD-C51FE75B2D88}"/>
    <hyperlink ref="D562" r:id="rId1904" display="https://www.genome.jp/entry/R04318" xr:uid="{3F0D995A-A9D5-4D42-9954-377221D8AEF3}"/>
    <hyperlink ref="D563" r:id="rId1905" display="https://www.genome.jp/entry/R06363" xr:uid="{410C35CF-ACF4-43DC-8E61-63961867232A}"/>
    <hyperlink ref="D560" r:id="rId1906" display="https://www.genome.jp/entry/R00199" xr:uid="{D79AF85C-07CE-4EA8-8410-75021D42A02E}"/>
    <hyperlink ref="D379" r:id="rId1907" display="https://www.genome.jp/entry/R00221" xr:uid="{8BB95414-C49C-45E4-84AB-169A052E324A}"/>
    <hyperlink ref="D380" r:id="rId1908" display="https://www.genome.jp/entry/R06131" xr:uid="{5E44EA2E-A6C7-4231-A81D-D5D9BDDA6877}"/>
    <hyperlink ref="D381" r:id="rId1909" display="https://www.genome.jp/entry/R03018" xr:uid="{ABC4C5EF-B3F7-4794-8111-D9D4F9C25DEA}"/>
    <hyperlink ref="D382" r:id="rId1910" display="https://www.genome.jp/entry/R02971" xr:uid="{4536BC96-E325-4365-A7DA-87DA2F532FD7}"/>
    <hyperlink ref="D383" r:id="rId1911" display="https://www.genome.jp/entry/R04391" xr:uid="{CE274909-9B8E-4F92-869B-1616B67F328E}"/>
    <hyperlink ref="D384" r:id="rId1912" display="https://www.genome.jp/entry/R01054" xr:uid="{526D52F4-F121-4B7D-AF63-0F69E81EA533}"/>
    <hyperlink ref="D385" r:id="rId1913" display="https://www.genome.jp/entry/R00485" xr:uid="{85DFEAE9-95BF-4D7B-8C65-34F7A99D36FF}"/>
    <hyperlink ref="D386" r:id="rId1914" display="https://www.genome.jp/entry/R06134" xr:uid="{B90482A9-A824-48A4-A1F6-2CDA65BF8502}"/>
    <hyperlink ref="D387" r:id="rId1915" display="https://www.genome.jp/entry/R00490" xr:uid="{3FD8E60C-A748-496B-8312-18E2C688BE6F}"/>
    <hyperlink ref="D388" r:id="rId1916" display="https://www.genome.jp/entry/R01057" xr:uid="{A113B067-397D-435C-B1B2-5A3CFB0CB38E}"/>
    <hyperlink ref="D389" r:id="rId1917" display="https://www.genome.jp/entry/R02749" xr:uid="{9DA4713A-6905-4076-AFD0-5F419DD42E04}"/>
    <hyperlink ref="D537" r:id="rId1918" display="https://www.genome.jp/entry/R00538" xr:uid="{C2429E2A-1044-494C-ABB6-EBA9031384BB}"/>
    <hyperlink ref="D538" r:id="rId1919" display="https://www.genome.jp/entry/R00631" xr:uid="{74C245B7-726A-4D14-9D1C-56999D48A8FF}"/>
    <hyperlink ref="D539" r:id="rId1920" display="https://www.genome.jp/entry/R00710" xr:uid="{48C1CF69-4001-4DA6-B65E-B04679D1558D}"/>
    <hyperlink ref="D540" r:id="rId1921" display="https://www.genome.jp/entry/R00904" xr:uid="{2D459F07-499E-40D1-9510-E4D6E7486670}"/>
    <hyperlink ref="D541" r:id="rId1922" display="https://www.genome.jp/entry/R01752" xr:uid="{6323EC84-2388-4598-A23A-0A95003CC2AD}"/>
    <hyperlink ref="D542" r:id="rId1923" display="https://www.genome.jp/entry/R02549" xr:uid="{BCB42782-8870-46E7-B1D5-0557C6D3ECBA}"/>
    <hyperlink ref="D543" r:id="rId1924" display="https://www.genome.jp/entry/R02678" xr:uid="{6806342D-9C4D-48FD-83EF-B315A91E9108}"/>
    <hyperlink ref="D544" r:id="rId1925" display="https://www.genome.jp/entry/R02940" xr:uid="{D4C996A9-DC70-4CFF-B2A8-90E998BC0190}"/>
    <hyperlink ref="D545" r:id="rId1926" display="https://www.genome.jp/entry/R03283" xr:uid="{81ACFE64-CB59-46EF-B0AE-937EB9CFA140}"/>
    <hyperlink ref="D546" r:id="rId1927" display="https://www.genome.jp/entry/R03869" xr:uid="{9C0D79F0-8557-49C5-B1F1-13A7D8D18DBD}"/>
    <hyperlink ref="D547" r:id="rId1928" display="https://www.genome.jp/entry/R04065" xr:uid="{39B9F771-DCC4-42AE-AE8F-B43BAFF9483D}"/>
    <hyperlink ref="D548" r:id="rId1929" display="https://www.genome.jp/entry/R04506" xr:uid="{88EA4099-0A9D-4F2F-AEE4-84DB93B7E595}"/>
    <hyperlink ref="D549" r:id="rId1930" display="https://www.genome.jp/entry/R04903" xr:uid="{3480670F-B5A8-4DC6-9B7E-C8FA936FB5DC}"/>
    <hyperlink ref="D550" r:id="rId1931" display="https://www.genome.jp/entry/R05050" xr:uid="{986DEE88-29A1-491A-B75B-44E0BFCE9947}"/>
    <hyperlink ref="D551" r:id="rId1932" display="https://www.genome.jp/entry/R05286" xr:uid="{08D4F3F9-D712-4CC9-99C1-36FEA2A0716F}"/>
    <hyperlink ref="D552" r:id="rId1933" display="https://www.genome.jp/entry/R06366" xr:uid="{25A58254-2F21-4367-86CD-EF99B72EF7BA}"/>
    <hyperlink ref="D553" r:id="rId1934" display="https://www.genome.jp/entry/R08146" xr:uid="{389962C6-82C9-4B79-BBD3-253C0CBD2DBF}"/>
    <hyperlink ref="D554" r:id="rId1935" display="https://www.genome.jp/entry/R00264" xr:uid="{44312FF9-53FA-4D67-95A5-ECAF5BB8CD3A}"/>
    <hyperlink ref="D555" r:id="rId1936" display="https://www.genome.jp/entry/R01986" xr:uid="{A4A57BFB-3D08-4224-B8BA-14BA0CFD567D}"/>
    <hyperlink ref="D556" r:id="rId1937" display="https://www.genome.jp/entry/R02957" xr:uid="{33FB0069-0102-44CB-AEEB-32712A2F6228}"/>
    <hyperlink ref="D557" r:id="rId1938" display="https://www.genome.jp/entry/R05237" xr:uid="{57E604B6-2AA4-4B2A-A6D8-B49764F9F3DA}"/>
    <hyperlink ref="D558" r:id="rId1939" display="https://www.genome.jp/entry/R05238" xr:uid="{F886B4F0-F8E2-44AE-9334-185865F4344D}"/>
    <hyperlink ref="C529" r:id="rId1940" xr:uid="{63955D33-6E65-4182-863B-56FCD88E8D42}"/>
    <hyperlink ref="D536" r:id="rId1941" display="https://www.genome.jp/entry/R10269" xr:uid="{355A1FA7-2E51-4A3F-9330-E5A3512C40A6}"/>
    <hyperlink ref="D534" r:id="rId1942" display="https://www.genome.jp/entry/R02570" xr:uid="{21A031E8-65F2-4D9F-98A5-017EDDF1E103}"/>
    <hyperlink ref="D535" r:id="rId1943" display="https://www.genome.jp/entry/R02571" xr:uid="{C680FCDB-D363-441C-A2AF-1CC7F999AD01}"/>
    <hyperlink ref="D531" r:id="rId1944" display="https://www.genome.jp/entry/R01700" xr:uid="{61621586-4B22-49FD-B472-B52FC0814123}"/>
    <hyperlink ref="D532" r:id="rId1945" display="https://www.genome.jp/entry/R00621" xr:uid="{CC5B76BA-6E43-4E10-9733-8180B4D5A720}"/>
    <hyperlink ref="D533" r:id="rId1946" display="https://www.genome.jp/entry/R03316" xr:uid="{0068D1D3-58B2-4B17-B6A0-DFC8900E1724}"/>
    <hyperlink ref="D529" r:id="rId1947" display="https://www.genome.jp/entry/R10342" xr:uid="{78C48D5C-BDA4-4C22-9069-A271E8C5CE04}"/>
    <hyperlink ref="D517" r:id="rId1948" display="https://www.genome.jp/entry/R08368" xr:uid="{2288CD05-338D-4DFC-BC1C-6D8058327661}"/>
    <hyperlink ref="D518" r:id="rId1949" display="https://www.genome.jp/entry/R01561" xr:uid="{14A6FAE6-FBC8-4675-8060-F03670C46CCC}"/>
    <hyperlink ref="D519" r:id="rId1950" display="https://www.genome.jp/entry/R01863" xr:uid="{ECAF9B8F-C04C-4857-91C0-3230ACA92C7D}"/>
    <hyperlink ref="D520" r:id="rId1951" display="https://www.genome.jp/entry/R02147" xr:uid="{57A99902-6158-41C3-A0BF-4A427A490C49}"/>
    <hyperlink ref="D521" r:id="rId1952" display="https://www.genome.jp/entry/R02297" xr:uid="{AF538E5F-C744-4CD8-A531-BB462174CA7D}"/>
    <hyperlink ref="D522" r:id="rId1953" display="https://www.genome.jp/entry/R10244" xr:uid="{D43D32A4-A8F6-4ABA-867F-D2A9AB23CB9E}"/>
    <hyperlink ref="D523" r:id="rId1954" display="https://www.genome.jp/entry/R01969" xr:uid="{2EA839E5-447E-4B43-9B00-35FC76CCEA67}"/>
    <hyperlink ref="D524" r:id="rId1955" display="https://www.genome.jp/entry/R02557" xr:uid="{3D3EF11E-C692-421D-AC53-9019DF945F3D}"/>
    <hyperlink ref="D525" r:id="rId1956" display="https://www.genome.jp/entry/R02748" xr:uid="{8608CF7B-D0F8-41E5-B51A-F6E863EB805D}"/>
    <hyperlink ref="D526" r:id="rId1957" display="https://www.genome.jp/entry/R02294" xr:uid="{C662557D-D7AC-427A-8916-498C691942B2}"/>
    <hyperlink ref="D527" r:id="rId1958" display="https://www.genome.jp/entry/R02295" xr:uid="{07DD58A3-BAB0-44D3-9016-98E0D7F65BB2}"/>
    <hyperlink ref="D516" r:id="rId1959" display="https://www.genome.jp/entry/R02029" xr:uid="{4A87CADB-98A0-43DA-B79C-4D7D8D13559E}"/>
    <hyperlink ref="D508" r:id="rId1960" display="https://www.genome.jp/entry/R04294" xr:uid="{C616AB76-E79A-4D25-80A9-109A1699A55C}"/>
    <hyperlink ref="D509" r:id="rId1961" display="https://www.genome.jp/entry/R02017" xr:uid="{1891524F-7D8D-4896-99A7-C3CC5CD49CE3}"/>
    <hyperlink ref="D510" r:id="rId1962" display="https://www.genome.jp/entry/R02018" xr:uid="{E7C63815-55F0-4A0E-9516-BB9469A3CF66}"/>
    <hyperlink ref="D511" r:id="rId1963" display="https://www.genome.jp/entry/R02019" xr:uid="{9EBCBDC6-BCBA-456D-A3E3-F49042FE19B7}"/>
    <hyperlink ref="D512" r:id="rId1964" display="https://www.genome.jp/entry/R02024" xr:uid="{C24042B5-EC99-499E-9905-1FCFFB9F8450}"/>
    <hyperlink ref="D513" r:id="rId1965" display="https://www.genome.jp/entry/R08363" xr:uid="{19C4F5B8-FCCD-4064-9AB1-2D85D0F7FD3A}"/>
    <hyperlink ref="D514" r:id="rId1966" display="https://www.genome.jp/entry/R08364" xr:uid="{6D451ABC-8182-44C2-AD06-9F07273A8191}"/>
    <hyperlink ref="D515" r:id="rId1967" display="https://www.genome.jp/entry/R11893" xr:uid="{8459679B-A2DF-4628-8C62-5D8605AF1F71}"/>
    <hyperlink ref="D506" r:id="rId1968" display="https://www.genome.jp/entry/R00380" xr:uid="{E9072A05-C482-4957-BEF6-A5154C9EC1E3}"/>
    <hyperlink ref="D507" r:id="rId1969" display="https://www.genome.jp/entry/R04858" xr:uid="{BDE600F3-579D-4639-91FA-12CE11817BC7}"/>
    <hyperlink ref="D505" r:id="rId1970" display="https://www.genome.jp/entry/R00381" xr:uid="{3E150A9A-9A62-45A6-8A71-8055A4771AB3}"/>
    <hyperlink ref="D504" r:id="rId1971" display="https://www.genome.jp/entry/R07607" xr:uid="{2E138F5F-54EB-48C7-9DFB-601D61B2691C}"/>
    <hyperlink ref="D502" r:id="rId1972" display="https://www.genome.jp/entry/R04120" xr:uid="{AD7E3E30-7648-48D1-89A1-89A93757DF8F}"/>
    <hyperlink ref="D503" r:id="rId1973" display="https://www.genome.jp/entry/R07606" xr:uid="{202EA1C2-9321-4885-908A-319EADFF2219}"/>
    <hyperlink ref="D497" r:id="rId1974" display="https://www.genome.jp/entry/R00996" xr:uid="{C9865DDA-572B-4D91-9970-5784BE07F116}"/>
    <hyperlink ref="D498" r:id="rId1975" display="https://www.genome.jp/entry/R11098" xr:uid="{9A6697E2-C88E-4AA1-892A-F96F9F822B9F}"/>
    <hyperlink ref="D499" r:id="rId1976" display="https://www.genome.jp/entry/R11101" xr:uid="{43E5B1B8-A858-49D0-86F2-BB4BDD95FBFA}"/>
    <hyperlink ref="D500" r:id="rId1977" display="https://www.genome.jp/entry/R00220" xr:uid="{AC4D90C8-5C75-44BE-8CFC-C3753D77E640}"/>
    <hyperlink ref="D501" r:id="rId1978" display="https://www.genome.jp/entry/R06131" xr:uid="{23ED3C5C-3B43-4E34-B90A-FFA41272394A}"/>
    <hyperlink ref="D490" r:id="rId1979" display="https://www.genome.jp/entry/R00939" xr:uid="{DCB9D6ED-F433-4CD0-834F-157239B7AA3A}"/>
    <hyperlink ref="D491" r:id="rId1980" display="https://www.genome.jp/entry/R00936" xr:uid="{D68C6374-89A0-49CD-A192-27E858BB9F6C}"/>
    <hyperlink ref="D492" r:id="rId1981" display="https://www.genome.jp/entry/R00937" xr:uid="{4B6F8CDB-366B-4770-919A-8BF986AEF4FB}"/>
    <hyperlink ref="D493" r:id="rId1982" display="https://www.genome.jp/entry/R00940" xr:uid="{7CC21CD3-9D1F-4B41-9BB1-D326E8CDC50A}"/>
    <hyperlink ref="D494" r:id="rId1983" display="https://www.genome.jp/entry/R02235" xr:uid="{2CD7789F-EFF3-4029-9DFC-B7E7B94D61D7}"/>
    <hyperlink ref="D495" r:id="rId1984" display="https://www.genome.jp/entry/R02236" xr:uid="{8A7174B0-701B-4F5C-9B59-E41A8548C999}"/>
    <hyperlink ref="D496" r:id="rId1985" display="https://www.genome.jp/entry/R11765" xr:uid="{DC688819-AB8B-40E5-826D-3EA1B39C2C71}"/>
    <hyperlink ref="D489" r:id="rId1986" display="https://www.genome.jp/entry/R02101" xr:uid="{ADB8AEA1-B22B-4870-97CB-5DFB3CBF74C1}"/>
    <hyperlink ref="D486" r:id="rId1987" display="https://www.genome.jp/entry/R01209" xr:uid="{897773E8-5369-4AC7-A528-6B36A88B3C7C}"/>
    <hyperlink ref="D487" r:id="rId1988" display="https://www.genome.jp/entry/R04441" xr:uid="{A147E2EB-F1F6-4B1C-9B5D-2CFC4E69C4F2}"/>
    <hyperlink ref="D488" r:id="rId1989" display="https://www.genome.jp/entry/R05070" xr:uid="{54ACA7D0-8AB1-407C-B9E5-7E495C01EC48}"/>
    <hyperlink ref="D485" r:id="rId1990" display="https://www.genome.jp/entry/R01776" xr:uid="{2B354929-6560-4D9F-9659-D55F97C67E23}"/>
    <hyperlink ref="D483" r:id="rId1991" display="https://www.genome.jp/entry/R02142" xr:uid="{5C153EA3-23B5-4E44-80DD-AABB1ABD6E63}"/>
    <hyperlink ref="D484" r:id="rId1992" display="https://www.genome.jp/entry/R01229" xr:uid="{6A911A4C-5267-4D2E-97B4-A8175EA50781}"/>
    <hyperlink ref="D479" r:id="rId1993" display="https://www.genome.jp/entry/R00470" xr:uid="{086F1C87-1B00-437F-AF15-1FCBA84B844F}"/>
    <hyperlink ref="D480" r:id="rId1994" display="https://www.genome.jp/entry/R00471" xr:uid="{C8AB6753-8C06-4552-BE24-817F1353F01A}"/>
    <hyperlink ref="D481" r:id="rId1995" display="https://www.genome.jp/entry/R10283" xr:uid="{1E431AF1-8D60-4F34-A264-1500D8A0CD08}"/>
    <hyperlink ref="D478" r:id="rId1996" display="https://www.genome.jp/entry/R05605" xr:uid="{871967EC-9733-46D4-A76C-275D665F418C}"/>
    <hyperlink ref="D477" r:id="rId1997" display="https://www.genome.jp/entry/R01541" xr:uid="{4967D526-55E8-4E74-B82C-0390E11C4CC2}"/>
    <hyperlink ref="D476" r:id="rId1998" display="https://www.genome.jp/entry/R04383" xr:uid="{C6A29D0F-DA99-461E-8A60-DC6C2591998B}"/>
    <hyperlink ref="D475" r:id="rId1999" display="https://www.genome.jp/entry/R01542" xr:uid="{8244F3B8-E6D7-449D-8589-B90C5474452A}"/>
    <hyperlink ref="D473" r:id="rId2000" display="https://www.genome.jp/entry/R03648" xr:uid="{7944F55F-E294-40E9-82AF-4CC9C2882710}"/>
    <hyperlink ref="D465" r:id="rId2001" display="https://www.genome.jp/entry/R00355" xr:uid="{E8DAB2B6-D869-4A0D-9CA7-2C4108E57A4B}"/>
    <hyperlink ref="D466" r:id="rId2002" display="https://www.genome.jp/entry/R00694" xr:uid="{2D409B4E-0D18-4AF9-AC24-C56A869667D3}"/>
    <hyperlink ref="D467" r:id="rId2003" display="https://www.genome.jp/entry/R00734" xr:uid="{BBA2E3B7-DAA6-4F36-A9B5-A97F2C867718}"/>
    <hyperlink ref="D468" r:id="rId2004" display="https://www.genome.jp/entry/R00895" xr:uid="{96BC8E06-0BD1-4E97-BCC0-8C98946021BE}"/>
    <hyperlink ref="D469" r:id="rId2005" display="https://www.genome.jp/entry/R00896" xr:uid="{5E06C586-8BB4-4238-8BD4-365B092FCDD5}"/>
    <hyperlink ref="D470" r:id="rId2006" display="https://www.genome.jp/entry/R02433" xr:uid="{94CAAC84-456B-4C8F-B9A4-C9757D493051}"/>
    <hyperlink ref="D471" r:id="rId2007" display="https://www.genome.jp/entry/R02619" xr:uid="{C750DCC4-E5C8-44EC-9DEC-245A482DA7A5}"/>
    <hyperlink ref="D472" r:id="rId2008" display="https://www.genome.jp/entry/R05052" xr:uid="{50D87901-E259-49D8-BE28-3DFB1EFC585B}"/>
    <hyperlink ref="D464" r:id="rId2009" display="https://www.genome.jp/entry/R00489" xr:uid="{D1F4FEBA-672A-4910-A23B-493B5EEB14A0}"/>
    <hyperlink ref="D463" r:id="rId2010" display="https://www.genome.jp/entry/R02473" xr:uid="{99285FA7-1005-498D-94DC-7F0FCCD6DC18}"/>
    <hyperlink ref="D461" r:id="rId2011" display="https://www.genome.jp/entry/R01226" xr:uid="{B30429C3-03A1-4A63-9972-DFC9CA7189C9}"/>
    <hyperlink ref="D462" r:id="rId2012" display="https://www.genome.jp/entry/R01216" xr:uid="{53AFD742-4C04-4A36-AB42-02A1ACD4FDF0}"/>
    <hyperlink ref="D458" r:id="rId2013" display="https://www.genome.jp/entry/R04562" xr:uid="{7FD7B1A3-7E46-44DB-9B69-37F60F2FE260}"/>
    <hyperlink ref="D459" r:id="rId2014" display="https://www.genome.jp/entry/R01074" xr:uid="{7DDEDA62-AD4E-4C46-A0B1-1BDFD9A12DC4}"/>
    <hyperlink ref="D460" r:id="rId2015" display="https://www.genome.jp/entry/R05145" xr:uid="{1B4FA2B2-4DF9-49B0-A167-71D7F7BC6408}"/>
    <hyperlink ref="D454" r:id="rId2016" display="https://www.genome.jp/entry/R09382" xr:uid="{259D3B1B-5936-41DC-BDED-F0B4825BBDFD}"/>
    <hyperlink ref="D455" r:id="rId2017" display="https://www.genome.jp/entry/R09383" xr:uid="{0EC6B61D-61D5-4256-A594-AF257B9317A1}"/>
    <hyperlink ref="D456" r:id="rId2018" display="https://www.genome.jp/entry/R09384" xr:uid="{973D4954-0585-44FE-B501-8D155F7B61F0}"/>
    <hyperlink ref="D457" r:id="rId2019" display="https://www.genome.jp/entry/R09386" xr:uid="{7BA2FB60-F6BD-41B9-9D7D-DB5CAA1E1736}"/>
    <hyperlink ref="D453" r:id="rId2020" display="https://www.genome.jp/entry/R01016" xr:uid="{6703A2ED-94C5-4C1F-9B70-13855079B84D}"/>
    <hyperlink ref="D451" r:id="rId2021" display="https://www.genome.jp/entry/R04198" xr:uid="{54AD1984-D10A-4F0D-AE16-42158DB794DF}"/>
    <hyperlink ref="D452" r:id="rId2022" display="https://www.genome.jp/entry/R04199" xr:uid="{8E24EF67-3B28-4381-9615-1A345D4B884E}"/>
    <hyperlink ref="D450" r:id="rId2023" display="https://www.genome.jp/entry/R03460" xr:uid="{18DB5D88-9FC8-4E2E-B2C5-4CFBEE72E39E}"/>
    <hyperlink ref="D449" r:id="rId2024" display="https://www.genome.jp/entry/R01728" xr:uid="{535F06E5-446F-428A-86BA-551116382C19}"/>
    <hyperlink ref="D446" r:id="rId2025" display="https://www.genome.jp/entry/R03243" xr:uid="{E4874175-7C7D-4800-B8CC-11F5BC8C239D}"/>
    <hyperlink ref="D447" r:id="rId2026" display="https://www.genome.jp/entry/R00694" xr:uid="{BE2F112C-701B-4936-A093-BFFEB905BDB2}"/>
    <hyperlink ref="D448" r:id="rId2027" display="https://www.genome.jp/entry/R00734" xr:uid="{C20494E5-A50E-4C51-99EB-72947403EF21}"/>
    <hyperlink ref="D443" r:id="rId2028" display="https://www.genome.jp/entry/R00674" xr:uid="{69951336-6B05-4F2E-8BA5-FC712F89005D}"/>
    <hyperlink ref="D444" r:id="rId2029" display="https://www.genome.jp/entry/R02340" xr:uid="{DA65A36D-BBA0-4A3B-A91A-B1FFC88CA54F}"/>
    <hyperlink ref="D445" r:id="rId2030" display="https://www.genome.jp/entry/R02722" xr:uid="{EB20B81D-F6F9-4B3A-BD05-F898DE262F71}"/>
    <hyperlink ref="D442" r:id="rId2031" display="https://www.genome.jp/entry/R03509" xr:uid="{84BE6818-4543-4E14-BE11-C6779D416433}"/>
    <hyperlink ref="D441" r:id="rId2032" display="https://www.genome.jp/entry/R03508" xr:uid="{95AA369D-FBE6-42E2-921C-D919C913C3F1}"/>
    <hyperlink ref="D440" r:id="rId2033" display="https://www.genome.jp/entry/R01073" xr:uid="{8B0AEBEE-D8BA-4E40-8277-CD40FF050FE7}"/>
    <hyperlink ref="D438" r:id="rId2034" display="https://www.genome.jp/entry/R00986" xr:uid="{B11374D6-7D59-4FF2-8E32-2345295A0CED}"/>
    <hyperlink ref="D439" r:id="rId2035" display="https://www.genome.jp/entry/R00985" xr:uid="{E87BB6AC-1E0E-4EF2-9E4C-DF0CD7FE7C9E}"/>
    <hyperlink ref="D437" r:id="rId2036" display="https://www.genome.jp/entry/R01715" xr:uid="{AF742359-E641-43D0-B166-A67C5D60274D}"/>
    <hyperlink ref="D436" r:id="rId2037" display="https://www.genome.jp/entry/R03083" xr:uid="{CA4F448C-AD24-44D7-904A-526D34CBA71B}"/>
    <hyperlink ref="D435" r:id="rId2038" display="https://www.genome.jp/entry/R01714" xr:uid="{6D96AA15-FCAB-4B68-8791-FB87CCD5D7A0}"/>
    <hyperlink ref="D434" r:id="rId2039" display="https://www.genome.jp/entry/R02623" xr:uid="{FCC5E05F-59C1-4FB6-88F0-FB146109949B}"/>
    <hyperlink ref="D418" r:id="rId2040" display="https://www.genome.jp/entry/R00331" xr:uid="{4B22A011-3C9C-4644-B467-B7E02151C445}"/>
    <hyperlink ref="D419" r:id="rId2041" display="https://www.genome.jp/entry/R00124" xr:uid="{E993F586-8E5B-43DC-8509-A7F8C7D6A4E0}"/>
    <hyperlink ref="D420" r:id="rId2042" display="https://www.genome.jp/entry/R00139" xr:uid="{7A3EEE0F-401B-4BEA-8CB0-34C89650B983}"/>
    <hyperlink ref="D421" r:id="rId2043" display="https://www.genome.jp/entry/R00156" xr:uid="{4B8B7C31-7AFA-46CD-B60F-82F4C72B80AA}"/>
    <hyperlink ref="D422" r:id="rId2044" display="https://www.genome.jp/entry/R00330" xr:uid="{A7807F24-D005-4CC9-8835-B702EACC880F}"/>
    <hyperlink ref="D423" r:id="rId2045" display="https://www.genome.jp/entry/R00570" xr:uid="{175968F3-AF9B-4828-BEF8-B787C0948965}"/>
    <hyperlink ref="D424" r:id="rId2046" display="https://www.genome.jp/entry/R00722" xr:uid="{40FF3DC7-A8FF-4E1C-88FC-79C17B6CE709}"/>
    <hyperlink ref="D425" r:id="rId2047" display="https://www.genome.jp/entry/R01137" xr:uid="{E6C336DF-98D0-4706-9A20-5F6AF363D540}"/>
    <hyperlink ref="D426" r:id="rId2048" display="https://www.genome.jp/entry/R01857" xr:uid="{0408179C-C36C-4858-88A0-99C1709D72C0}"/>
    <hyperlink ref="D427" r:id="rId2049" display="https://www.genome.jp/entry/R02093" xr:uid="{DB742463-0616-4E57-9CD6-34C187322A42}"/>
    <hyperlink ref="D428" r:id="rId2050" display="https://www.genome.jp/entry/R02326" xr:uid="{48489EEA-6B68-4113-9DB9-16B0F4C33527}"/>
    <hyperlink ref="D429" r:id="rId2051" display="https://www.genome.jp/entry/R02331" xr:uid="{04E72B00-BF72-40E2-AA4C-61D59CE3DD88}"/>
    <hyperlink ref="D430" r:id="rId2052" display="https://www.genome.jp/entry/R03530" xr:uid="{C77A2B45-32CF-4427-8083-0000517651F4}"/>
    <hyperlink ref="D431" r:id="rId2053" display="https://www.genome.jp/entry/R12853" xr:uid="{1BFC03C8-4463-441B-9F4F-70DC96921D8E}"/>
    <hyperlink ref="D432" r:id="rId2054" display="https://www.genome.jp/entry/R11894" xr:uid="{5B02DBE9-DEC9-4A44-AF15-B71AAA8D9294}"/>
    <hyperlink ref="D433" r:id="rId2055" display="https://www.genome.jp/entry/R11895" xr:uid="{49444D55-B9E7-45A6-B332-8F17DE4BE55C}"/>
    <hyperlink ref="D417" r:id="rId2056" display="https://www.genome.jp/entry/R09736" xr:uid="{71E733E3-3DF7-4CB4-9B14-6395D6295D66}"/>
    <hyperlink ref="D416" r:id="rId2057" display="https://www.genome.jp/entry/R09247" xr:uid="{9C6CB601-5138-4F80-B3F7-9EB30AA098B4}"/>
    <hyperlink ref="D411" r:id="rId2058" display="https://www.genome.jp/entry/R00424" xr:uid="{254D3714-3ED8-4EA5-9377-D2ABC67C3482}"/>
    <hyperlink ref="D412" r:id="rId2059" display="https://www.genome.jp/entry/R00428" xr:uid="{ABC8CA58-734E-490E-B98E-522A358C93F0}"/>
    <hyperlink ref="D413" r:id="rId2060" display="https://www.genome.jp/entry/R04639" xr:uid="{864261D8-682B-4809-8F00-3CF9A36391E3}"/>
    <hyperlink ref="D414" r:id="rId2061" display="https://www.genome.jp/entry/R05046" xr:uid="{041FB131-602E-47CB-883A-A4FCACCB64F2}"/>
    <hyperlink ref="D415" r:id="rId2062" display="https://www.genome.jp/entry/R05048" xr:uid="{C01832F5-6A78-4538-95B7-B867E6C1B73F}"/>
    <hyperlink ref="D409" r:id="rId2063" display="https://www.genome.jp/entry/R00842" xr:uid="{16F6E498-6F25-45AC-91D0-C0D3CAFA20A4}"/>
    <hyperlink ref="D410" r:id="rId2064" display="https://www.genome.jp/entry/R00844" xr:uid="{105BFC7D-BF1C-4D44-919E-24E01398F975}"/>
    <hyperlink ref="D408" r:id="rId2065" display="https://www.genome.jp/entry/R01123" xr:uid="{CC54731C-6F49-4473-9E9C-CF86FCA04065}"/>
    <hyperlink ref="D406" r:id="rId2066" display="https://www.genome.jp/entry/R00512" xr:uid="{E0713ADC-D32D-4036-ACFB-70C048E63692}"/>
    <hyperlink ref="D407" r:id="rId2067" display="https://www.genome.jp/entry/R01665" xr:uid="{336632BD-289F-4D0E-9C14-94AB44712432}"/>
    <hyperlink ref="D403" r:id="rId2068" display="https://www.genome.jp/entry/R00243" xr:uid="{41B25C85-5358-4D14-84BF-8CA6BFAF4150}"/>
    <hyperlink ref="D404" r:id="rId2069" display="https://www.genome.jp/entry/R00145" xr:uid="{D43E3F2D-E0DD-4E35-9DD8-18EF32BC4FD3}"/>
    <hyperlink ref="D405" r:id="rId2070" display="https://www.genome.jp/entry/R00146" xr:uid="{C8BA93B6-8822-4296-82C1-1AA464E908BC}"/>
    <hyperlink ref="D400" r:id="rId2071" display="https://www.genome.jp/entry/R01513" xr:uid="{3DE5FF12-4FF0-46CC-BB96-791EC51AD723}"/>
    <hyperlink ref="D401" r:id="rId2072" display="https://www.genome.jp/entry/R08198" xr:uid="{A6D4D949-A798-49EE-873D-3441E3A23A1B}"/>
    <hyperlink ref="D398" r:id="rId2073" display="https://www.genome.jp/entry/R04457" xr:uid="{81EFE391-14BA-40F3-BA8A-007B4043034A}"/>
    <hyperlink ref="D396" r:id="rId2074" display="https://www.genome.jp/entry/R00425" xr:uid="{267CB465-F291-460A-B5C6-9007E73756DE}"/>
    <hyperlink ref="D395" r:id="rId2075" display="https://www.genome.jp/entry/R00066" xr:uid="{9D915A5B-0CF9-4DCE-B73B-58911A95D951}"/>
    <hyperlink ref="D394" r:id="rId2076" display="https://www.genome.jp/entry/R03459" xr:uid="{A1040431-9E74-4764-97B1-B4A63DDEFBB7}"/>
    <hyperlink ref="D393" r:id="rId2077" display="https://www.genome.jp/entry/R03458" xr:uid="{96993FDE-65D4-488A-97F2-AD2EF6ED2AF5}"/>
    <hyperlink ref="D392" r:id="rId2078" display="https://www.genome.jp/entry/R00451" xr:uid="{312ADDF1-5CE0-47CE-899B-A7EA99C22F1B}"/>
    <hyperlink ref="D390" r:id="rId2079" display="https://www.genome.jp/entry/R00162" xr:uid="{70005367-E1DC-4CE0-AC7D-C1D9360191A8}"/>
    <hyperlink ref="D391" r:id="rId2080" display="https://www.genome.jp/entry/R03632" xr:uid="{5E309767-99DD-4D69-9185-27DBD3577054}"/>
    <hyperlink ref="D705" r:id="rId2081" display="https://www.genome.jp/entry/R05629" xr:uid="{1487D862-0B6B-4973-876A-85B4A5BC8E30}"/>
    <hyperlink ref="D706" r:id="rId2082" display="https://www.genome.jp/entry/R05630" xr:uid="{6D9C512D-CEA1-496B-BAD5-71690CA6A08A}"/>
    <hyperlink ref="D707" r:id="rId2083" display="https://www.genome.jp/entry/R02788" xr:uid="{B3536FE3-6D83-441C-AC67-557F996C4DE4}"/>
    <hyperlink ref="D709" r:id="rId2084" display="https://www.genome.jp/entry/R02472" xr:uid="{B6C77E39-A28C-48F6-87B7-A6A6DAAF2D89}"/>
    <hyperlink ref="D710" r:id="rId2085" display="https://www.genome.jp/entry/R03035" xr:uid="{30D75357-679A-4E51-9F29-FB626595D6DB}"/>
    <hyperlink ref="D711" r:id="rId2086" display="https://www.genome.jp/entry/R07234" xr:uid="{E213306B-DC17-4782-A953-3FC87D9C7CE3}"/>
    <hyperlink ref="D712" r:id="rId2087" display="https://www.genome.jp/entry/R00081" xr:uid="{9D99260C-D4B6-4003-A9A2-4653A4196B4C}"/>
    <hyperlink ref="D713" r:id="rId2088" display="https://www.genome.jp/entry/R00082" xr:uid="{39BB7251-4B54-4284-866A-A872C367F0D3}"/>
    <hyperlink ref="D714" r:id="rId2089" display="https://www.genome.jp/entry/R07411" xr:uid="{261C58A6-80FB-4E4D-87E8-E24E98D2ED51}"/>
    <hyperlink ref="D715" r:id="rId2090" display="https://www.genome.jp/entry/R00344" xr:uid="{3BE5AB78-80B8-44CA-B5C8-D2B9B77D0168}"/>
    <hyperlink ref="D716" r:id="rId2091" display="https://www.genome.jp/entry/R00256" xr:uid="{30C63C89-5011-44A7-9684-4B01C2E3E616}"/>
    <hyperlink ref="D717" r:id="rId2092" display="https://www.genome.jp/entry/R01579" xr:uid="{14DE3913-5257-417F-9ADD-D8AD5E6E8F37}"/>
    <hyperlink ref="D718" r:id="rId2093" display="https://www.genome.jp/entry/R06134" xr:uid="{D5BBE199-C83F-4727-ACDA-8A31723B1906}"/>
    <hyperlink ref="D719" r:id="rId2094" display="https://www.genome.jp/entry/R07343" xr:uid="{D6916CBC-AE53-4C1F-9800-B472DDCEF5B6}"/>
    <hyperlink ref="D720" r:id="rId2095" display="https://www.genome.jp/entry/R01185" xr:uid="{D83D82CD-C7C6-428B-9BD4-7BA2DF509D8C}"/>
    <hyperlink ref="D721" r:id="rId2096" display="https://www.genome.jp/entry/R01186" xr:uid="{1C79A8C9-C364-4ACF-BD07-615D3B7121C6}"/>
    <hyperlink ref="D722" r:id="rId2097" display="https://www.genome.jp/entry/R01187" xr:uid="{E3027743-8FA8-46D1-AFFD-E291A59F1640}"/>
    <hyperlink ref="D723" r:id="rId2098" display="https://www.genome.jp/entry/R00566" xr:uid="{19D9F42D-87C2-4391-A87C-57A93C25E00E}"/>
    <hyperlink ref="D724" r:id="rId2099" display="https://www.genome.jp/entry/R02569" xr:uid="{54DC8464-F42D-47E1-9361-1E38A2BA988B}"/>
    <hyperlink ref="D725" r:id="rId2100" display="https://www.genome.jp/entry/R01699" xr:uid="{9A99D199-9FE2-4D7F-B86D-6B42AA5F0C61}"/>
    <hyperlink ref="D726" r:id="rId2101" display="https://www.genome.jp/entry/R00014" xr:uid="{D5ACEA34-F3F5-4159-9992-2E4612787903}"/>
    <hyperlink ref="D727" r:id="rId2102" display="https://www.genome.jp/entry/R03270" xr:uid="{8D6E1F47-EFAF-4A99-8382-9C262657A82D}"/>
    <hyperlink ref="D728" r:id="rId2103" display="https://www.genome.jp/entry/R01244" xr:uid="{6A135272-9D2E-4A3E-B101-19DC6A4ACD50}"/>
    <hyperlink ref="D729" r:id="rId2104" display="https://www.genome.jp/entry/R13203" xr:uid="{7B255DD6-9E67-4CF4-AB28-5512D14D26FB}"/>
    <hyperlink ref="D730" r:id="rId2105" display="https://www.genome.jp/entry/R02071" xr:uid="{83D8916E-9EF2-4B48-9CD7-4F1A443F8E3D}"/>
    <hyperlink ref="D731" r:id="rId2106" display="https://www.genome.jp/entry/R03236" xr:uid="{B54BA1E6-780A-407A-A711-9A143CE60E1E}"/>
    <hyperlink ref="D732" r:id="rId2107" display="https://www.genome.jp/entry/R09395" xr:uid="{AA8EAE6C-C477-4E8D-B6B9-75911D472CC1}"/>
    <hyperlink ref="D733" r:id="rId2108" display="https://www.genome.jp/entry/R09735" xr:uid="{91D154EF-6CBF-4F36-9C81-B8B893C645F9}"/>
    <hyperlink ref="D734" r:id="rId2109" display="https://www.genome.jp/entry/R11581" xr:uid="{35F71F68-0FFC-4063-A60E-02811C5A0151}"/>
    <hyperlink ref="D735" r:id="rId2110" display="https://www.genome.jp/entry/R04364" xr:uid="{1B2E305C-D63F-48E5-9E2B-CA19D00699B8}"/>
    <hyperlink ref="D736" r:id="rId2111" display="https://www.genome.jp/entry/R08991" xr:uid="{5E0699F0-E932-45B3-8690-27E4520577AF}"/>
    <hyperlink ref="D737" r:id="rId2112" display="https://www.genome.jp/entry/R04319" xr:uid="{33F5F5AF-4CC0-4145-9A12-77CB35D9DD82}"/>
    <hyperlink ref="D738" r:id="rId2113" display="https://www.genome.jp/entry/R12620" xr:uid="{17FBBCFC-E038-4CA2-A03D-39FB1FB2DB84}"/>
    <hyperlink ref="C740" r:id="rId2114" xr:uid="{82928EC3-9325-434C-B5C7-61D4A587683A}"/>
    <hyperlink ref="D740" r:id="rId2115" display="https://www.genome.jp/entry/R02628" xr:uid="{91071982-62CA-4383-BE47-4ADD6DEC8194}"/>
    <hyperlink ref="D741" r:id="rId2116" display="https://www.genome.jp/entry/R02738" xr:uid="{042590D8-9F30-4FFA-BA6B-88FBC8A3F16D}"/>
    <hyperlink ref="D742" r:id="rId2117" display="https://www.genome.jp/entry/R07605" xr:uid="{046444F1-40EF-4269-AF4A-23A816DDCFC9}"/>
    <hyperlink ref="D743" r:id="rId2118" display="https://www.genome.jp/entry/R10002" xr:uid="{15E917F5-830A-42B3-8BA6-7340CD0755C1}"/>
    <hyperlink ref="D744" r:id="rId2119" display="https://www.genome.jp/entry/R09959" xr:uid="{35FFB715-98BA-4CBF-B1F1-1785400A4646}"/>
    <hyperlink ref="D745" r:id="rId2120" display="https://www.genome.jp/entry/R09978" xr:uid="{ED38770D-6A7B-4861-8413-A746F5566C3B}"/>
    <hyperlink ref="D746" r:id="rId2121" display="https://www.genome.jp/entry/R07363" xr:uid="{E0FB04EE-3D05-4E2E-BFEC-0C3CFD249E48}"/>
    <hyperlink ref="D747" r:id="rId2122" display="https://www.genome.jp/entry/R07392" xr:uid="{9B37C6BE-C522-4DE6-9FFB-B13EDD0CF9BD}"/>
    <hyperlink ref="D748" r:id="rId2123" display="https://www.genome.jp/entry/R07394" xr:uid="{3E60132D-D224-40FB-B524-1D26D64383AD}"/>
    <hyperlink ref="D749" r:id="rId2124" display="https://www.genome.jp/entry/R07393" xr:uid="{A0AF1DE5-083C-4BE8-8A4A-3C0F803D86D0}"/>
    <hyperlink ref="D750" r:id="rId2125" display="https://www.genome.jp/entry/R04143" xr:uid="{C542A2E5-B88D-43C5-B588-32ED690EB8A7}"/>
    <hyperlink ref="D751" r:id="rId2126" display="https://www.genome.jp/entry/R04420" xr:uid="{891D7EA9-C9E5-4B6A-8DA3-7981278CEE7D}"/>
    <hyperlink ref="D752" r:id="rId2127" display="https://www.genome.jp/entry/R04314" xr:uid="{904CCE24-7C12-4CD9-BA33-5541290FA091}"/>
    <hyperlink ref="D753" r:id="rId2128" display="https://www.genome.jp/entry/R04405" xr:uid="{02F56955-F40B-49F3-BCC6-30DE28FBD186}"/>
    <hyperlink ref="D754" r:id="rId2129" display="https://www.genome.jp/entry/R09365" xr:uid="{3C43CA6E-00A7-4511-86A3-653B0F715B8A}"/>
    <hyperlink ref="D755" r:id="rId2130" display="https://www.genome.jp/entry/R01676" xr:uid="{488B8D69-295C-4F19-8801-09F55CEC49DA}"/>
    <hyperlink ref="D756" r:id="rId2131" display="https://www.genome.jp/entry/R03313" xr:uid="{E4DEF4D7-1F9A-49F9-AEB5-CBF271169825}"/>
    <hyperlink ref="D1241" r:id="rId2132" display="https://www.genome.jp/entry/R01056" xr:uid="{6589522A-8EFF-43A1-B695-733551735CE2}"/>
    <hyperlink ref="D1242" r:id="rId2133" display="https://www.genome.jp/entry/R09030" xr:uid="{0BD26E09-8113-4A27-A457-E9F035E93509}"/>
    <hyperlink ref="D1240" r:id="rId2134" display="https://www.genome.jp/entry/R11095" xr:uid="{FA9CC71D-03A9-4C00-8AE5-4F0ACD50085A}"/>
    <hyperlink ref="D1239" r:id="rId2135" display="https://www.genome.jp/entry/R10463" xr:uid="{42FE89A1-8D8F-4558-B883-9FC1B1124E0E}"/>
    <hyperlink ref="D1235" r:id="rId2136" display="https://www.genome.jp/entry/R01567" xr:uid="{A8D7BE9D-D449-475B-B680-DFFB015DB18D}"/>
    <hyperlink ref="D1236" r:id="rId2137" display="https://www.genome.jp/entry/R02099" xr:uid="{B38A5F6D-E6DB-4B22-B0A0-CAFE1FFCEDB6}"/>
    <hyperlink ref="D1237" r:id="rId2138" display="https://www.genome.jp/entry/R08233" xr:uid="{7128AB7C-DDFB-45EF-BABC-82D97C7404C0}"/>
    <hyperlink ref="D1232" r:id="rId2139" display="https://www.genome.jp/entry/R00762" xr:uid="{CF775203-630C-4E46-825F-65FD3A9B93FC}"/>
    <hyperlink ref="D1233" r:id="rId2140" display="https://www.genome.jp/entry/R04780" xr:uid="{6D3AE8FB-0353-4CF1-A1FF-697BDD15D8B1}"/>
    <hyperlink ref="D1234" r:id="rId2141" display="https://www.genome.jp/entry/R01845" xr:uid="{02E404C3-39A6-47D2-96DC-67DD161691A2}"/>
    <hyperlink ref="D1231" r:id="rId2142" display="https://www.genome.jp/entry/R00660" xr:uid="{FAFFCD15-4FAB-46A6-A9A0-DD09E47FD3F2}"/>
    <hyperlink ref="D1227" r:id="rId2143" display="https://www.genome.jp/entry/R01068" xr:uid="{2C0FFF42-361C-4423-B4B5-8F5E8C8245F8}"/>
    <hyperlink ref="D1228" r:id="rId2144" display="https://www.genome.jp/entry/R01070" xr:uid="{D91B8E69-7C50-4A4A-967C-0554A8DB99DE}"/>
    <hyperlink ref="D1229" r:id="rId2145" display="https://www.genome.jp/entry/R01829" xr:uid="{EAE859A7-522C-4D73-A8B9-1FF12E99C173}"/>
    <hyperlink ref="D1230" r:id="rId2146" display="https://www.genome.jp/entry/R02568" xr:uid="{5F23AFD9-2A9B-4D02-A526-43CDF3A78AB5}"/>
    <hyperlink ref="D1224" r:id="rId2147" display="https://www.genome.jp/entry/R00256" xr:uid="{9535949E-8FE1-4101-A163-B25AD9E37378}"/>
    <hyperlink ref="D1225" r:id="rId2148" display="https://www.genome.jp/entry/R00571" xr:uid="{F1CBE5E9-400D-4ED3-BFE3-3F3D28E91ECB}"/>
    <hyperlink ref="D1226" r:id="rId2149" display="https://www.genome.jp/entry/R00573" xr:uid="{1F299319-808D-413D-A58F-0F59E105BE66}"/>
    <hyperlink ref="D1223" r:id="rId2150" display="https://www.genome.jp/entry/R03646" xr:uid="{693CB18E-FEA2-4E30-8C0C-CCDC1D0639A2}"/>
    <hyperlink ref="D1222" r:id="rId2151" display="https://www.genome.jp/entry/R01157" xr:uid="{55EF41EC-FCB0-49C3-89B9-60327C8E282B}"/>
    <hyperlink ref="D1220" r:id="rId2152" display="https://www.genome.jp/entry/R01920" xr:uid="{E8EA94D4-8F0E-4153-B5DC-1EE799FB6042}"/>
    <hyperlink ref="D1221" r:id="rId2153" display="https://www.genome.jp/entry/R08359" xr:uid="{44609CEB-A994-4219-9904-17EE5EEE9C72}"/>
    <hyperlink ref="D1218" r:id="rId2154" display="https://www.genome.jp/entry/R03966" xr:uid="{BA452C4A-01F6-4CAB-8C2C-3CD2168C308B}"/>
    <hyperlink ref="D1219" r:id="rId2155" display="https://www.genome.jp/entry/R05389" xr:uid="{7CA22F71-000D-473C-BC40-D0C29C65CF89}"/>
    <hyperlink ref="D1217" r:id="rId2156" display="https://www.genome.jp/entry/R12425" xr:uid="{B67852DA-322D-463B-8B60-E7B84BAD0BDB}"/>
    <hyperlink ref="D1215" r:id="rId2157" display="https://www.genome.jp/entry/R00230" xr:uid="{DC8279A1-B6C9-4456-AAD2-51C043DD1CC2}"/>
    <hyperlink ref="D1216" r:id="rId2158" display="https://www.genome.jp/entry/R00921" xr:uid="{AE78E9B4-42E9-40A9-A1C5-736F20C547EC}"/>
    <hyperlink ref="D1212" r:id="rId2159" display="https://www.genome.jp/entry/R11522" xr:uid="{14464D87-98EA-47FA-A4F8-0A05054F25E6}"/>
    <hyperlink ref="D1213" r:id="rId2160" display="https://www.genome.jp/entry/R12454" xr:uid="{960DA3B5-A640-44CB-8600-AD12D85D993A}"/>
    <hyperlink ref="D1214" r:id="rId2161" display="https://www.genome.jp/entry/R12455" xr:uid="{90C94B59-E9D8-4142-9268-DBC0FD868B27}"/>
    <hyperlink ref="D1211" r:id="rId2162" display="https://www.genome.jp/entry/R10917" xr:uid="{5B4401F9-DE43-4B5A-B7A8-2F06260CD6EA}"/>
    <hyperlink ref="D1210" r:id="rId2163" display="https://www.genome.jp/entry/R11065" xr:uid="{8CCD83DA-B59A-41CD-A334-66F6DD48E073}"/>
    <hyperlink ref="D1209" r:id="rId2164" display="https://www.genome.jp/entry/R10934" xr:uid="{04E91075-CD23-4CC0-9E2F-3824802F75F4}"/>
    <hyperlink ref="D1208" r:id="rId2165" display="https://www.genome.jp/entry/R02777" xr:uid="{85CC5843-F027-4EA9-80AB-A9BB61A66247}"/>
    <hyperlink ref="D1207" r:id="rId2166" display="https://www.genome.jp/entry/R06513" xr:uid="{C3268151-AFE9-49B7-AA70-840E00D7A591}"/>
    <hyperlink ref="D757" r:id="rId2167" display="https://www.genome.jp/entry/R00944" xr:uid="{285154D7-5969-4A8B-98A1-A5383484560E}"/>
    <hyperlink ref="D758" r:id="rId2168" display="https://www.genome.jp/entry/R05724" xr:uid="{8F4615BE-F02D-4625-8007-A9387031DF03}"/>
    <hyperlink ref="D759" r:id="rId2169" display="https://www.genome.jp/entry/R05725" xr:uid="{10615D4C-1D6D-4FA8-89CA-A3CE5B7ED0FB}"/>
    <hyperlink ref="D760" r:id="rId2170" display="https://www.genome.jp/entry/R02035" xr:uid="{702ADF82-5E24-4532-A5E5-E6865F08942D}"/>
    <hyperlink ref="D761" r:id="rId2171" display="https://www.genome.jp/entry/R11190" xr:uid="{71B3F7D6-23CF-4295-9EC0-BA4C2B8A8D12}"/>
    <hyperlink ref="D762" r:id="rId2172" display="https://www.genome.jp/entry/R10938" xr:uid="{C0871117-E5D8-4E36-96F2-7A199EE0B68E}"/>
    <hyperlink ref="D764" r:id="rId2173" display="https://www.genome.jp/entry/R00009" xr:uid="{163203A9-C903-4870-909E-687720E60352}"/>
    <hyperlink ref="D765" r:id="rId2174" display="https://www.genome.jp/entry/R00602" xr:uid="{C83C297F-536D-4C6B-B4B3-FDD060DB46D4}"/>
    <hyperlink ref="D766" r:id="rId2175" display="https://www.genome.jp/entry/R02670" xr:uid="{61051261-55A1-4EEF-8CEF-CA373553E688}"/>
    <hyperlink ref="D767" r:id="rId2176" display="https://www.genome.jp/entry/R05606" xr:uid="{E32CE9A8-7802-4675-A57B-BB7BAA3795C4}"/>
    <hyperlink ref="D768" r:id="rId2177" display="https://www.genome.jp/entry/R02935" xr:uid="{3B0FD00D-1CC1-4468-8CEB-2DDD620B2C95}"/>
    <hyperlink ref="D769" r:id="rId2178" display="https://www.genome.jp/entry/R02936" xr:uid="{339CC429-C43D-400E-B41A-ADD021D14784}"/>
    <hyperlink ref="D770" r:id="rId2179" display="https://www.genome.jp/entry/R01482" xr:uid="{11868925-9ABA-48BF-B746-45DC62F56E53}"/>
    <hyperlink ref="D771" r:id="rId2180" display="https://www.genome.jp/entry/R01983" xr:uid="{866FA830-3516-4562-9CBA-4740F8ECFCEE}"/>
    <hyperlink ref="D772" r:id="rId2181" display="https://www.genome.jp/entry/R00772" xr:uid="{4C126CA3-48E8-4BB9-A239-093EC773C491}"/>
    <hyperlink ref="D773" r:id="rId2182" display="https://www.genome.jp/entry/R01819" xr:uid="{82210C07-CC3A-4C77-B298-E9303E4A86D7}"/>
    <hyperlink ref="D774" r:id="rId2183" display="https://www.genome.jp/entry/R12188" xr:uid="{0FE78080-DD77-482A-80C5-A57CC8B26DF5}"/>
    <hyperlink ref="D775" r:id="rId2184" display="https://www.genome.jp/entry/R01286" xr:uid="{3C291E45-F67B-4CED-ADC3-9E58C6081577}"/>
    <hyperlink ref="D776" r:id="rId2185" display="https://www.genome.jp/entry/R02408" xr:uid="{04BCAA7F-1312-4C18-A3A3-69349156F0C0}"/>
    <hyperlink ref="D777" r:id="rId2186" display="https://www.genome.jp/entry/R02953" xr:uid="{F1BC75E5-6F60-4983-8D58-B7552628C434}"/>
    <hyperlink ref="D778" r:id="rId2187" display="https://www.genome.jp/entry/R03528" xr:uid="{7E707B36-6FDC-4954-87A4-7E54DEDDFA8A}"/>
    <hyperlink ref="D779" r:id="rId2188" display="https://www.genome.jp/entry/R00782" xr:uid="{10CB6BD4-F3BA-4341-89F7-C8791B1B1BB1}"/>
    <hyperlink ref="D780" r:id="rId2189" display="https://www.genome.jp/entry/R04941" xr:uid="{68409A91-70DD-44CA-8CA8-7B0069F90D2C}"/>
    <hyperlink ref="D781" r:id="rId2190" display="https://www.genome.jp/entry/R09366" xr:uid="{9843F5BB-792E-44DD-A866-992DBB9D62CA}"/>
    <hyperlink ref="D782" r:id="rId2191" display="https://www.genome.jp/entry/R03471" xr:uid="{99A455E7-CB39-4515-B0E8-7D366854C39B}"/>
    <hyperlink ref="D783" r:id="rId2192" display="https://www.genome.jp/entry/R04509" xr:uid="{27CB8724-67F3-4498-ADC1-A4D662E03A8A}"/>
    <hyperlink ref="D784" r:id="rId2193" display="https://www.genome.jp/entry/R07459" xr:uid="{DE969563-C95D-4CAC-9515-707D9E33A2DE}"/>
    <hyperlink ref="D785" r:id="rId2194" display="https://www.genome.jp/entry/R10247" xr:uid="{AD23EB09-42CB-4082-B0AF-5AE2C66D39B8}"/>
    <hyperlink ref="D1014" r:id="rId2195" display="https://www.genome.jp/entry/R01648" xr:uid="{65752F3A-DD99-40EE-A7BE-822D89084B4D}"/>
    <hyperlink ref="D1015" r:id="rId2196" display="https://www.genome.jp/entry/R00908" xr:uid="{B41696BE-D86C-46F0-A700-812EC643BB46}"/>
    <hyperlink ref="D1013" r:id="rId2197" display="https://www.genome.jp/entry/R00714" xr:uid="{CF057C5D-B123-42DA-85EE-9049557D378B}"/>
    <hyperlink ref="D1011" r:id="rId2198" display="https://www.genome.jp/entry/R01520" xr:uid="{0EA82F31-B5AA-4ADC-892E-3AC2D8629B6C}"/>
    <hyperlink ref="D1012" r:id="rId2199" display="https://www.genome.jp/entry/R01521" xr:uid="{A7330812-896C-4E9E-81C0-268E13DA3137}"/>
    <hyperlink ref="D1009" r:id="rId2200" display="https://www.genome.jp/entry/R00758" xr:uid="{AD22A516-0814-4C9B-989D-BF5A9CCB3416}"/>
    <hyperlink ref="D1010" r:id="rId2201" display="https://www.genome.jp/entry/R02703" xr:uid="{D23C632A-FF08-4C7B-A809-0EB619D5CAA4}"/>
    <hyperlink ref="D1008" r:id="rId2202" display="https://www.genome.jp/entry/R02545" xr:uid="{6CDCC810-26E7-4D57-AB36-DDCC4FDC8818}"/>
    <hyperlink ref="D1016" r:id="rId2203" display="https://www.genome.jp/entry/R05338" xr:uid="{ACBDD60F-B1C2-4DC8-94B2-C0AFC17B751A}"/>
    <hyperlink ref="D1017" r:id="rId2204" display="https://www.genome.jp/entry/R05339" xr:uid="{6326FBB0-3065-448F-9FB6-3EDAFDE85609}"/>
    <hyperlink ref="D1018" r:id="rId2205" display="https://www.genome.jp/entry/R09780" xr:uid="{0417B99F-B4B3-4E24-91BB-267D14615B52}"/>
    <hyperlink ref="D1019" r:id="rId2206" display="https://www.genome.jp/entry/R01195" xr:uid="{DF410025-651A-49AD-B84A-DCB7C35F029C}"/>
    <hyperlink ref="D1020" r:id="rId2207" display="https://www.genome.jp/entry/R10159" xr:uid="{68470526-4E41-4935-ABBE-ABBA3DD7B38F}"/>
    <hyperlink ref="D1021" r:id="rId2208" display="https://www.genome.jp/entry/R00245" xr:uid="{45921943-7563-4B97-B144-786AD2E9E61A}"/>
    <hyperlink ref="D1022" r:id="rId2209" display="https://www.genome.jp/entry/R00707" xr:uid="{1AB0E8D3-9B85-441D-A866-AC75E763CDF8}"/>
    <hyperlink ref="D1023" r:id="rId2210" display="https://www.genome.jp/entry/R00708" xr:uid="{3C33613E-1597-4703-BE34-5650BA553FCE}"/>
    <hyperlink ref="D1024" r:id="rId2211" display="https://www.genome.jp/entry/R04444" xr:uid="{9D6C8CDF-AB8C-45CE-9401-CB9AC3F04A8C}"/>
    <hyperlink ref="D1025" r:id="rId2212" display="https://www.genome.jp/entry/R04445" xr:uid="{D1B52B7A-06CA-4F22-A64A-2D38473E49B7}"/>
    <hyperlink ref="D1026" r:id="rId2213" display="https://www.genome.jp/entry/R05051" xr:uid="{6AF8577B-4CF8-4557-B3C5-F5BD95EB9035}"/>
    <hyperlink ref="D1028" r:id="rId2214" display="https://www.genome.jp/entry/R01253" xr:uid="{1665CEA8-E64E-49A0-AE42-734F16B74C05}"/>
    <hyperlink ref="D1029" r:id="rId2215" display="https://www.genome.jp/entry/R03062" xr:uid="{5CE760CC-5990-4CED-AED2-89C73946447F}"/>
    <hyperlink ref="D1030" r:id="rId2216" display="https://www.genome.jp/entry/R02412" xr:uid="{2B70B8ED-18FA-448A-B903-EE2F2C57A0D0}"/>
    <hyperlink ref="D1031" r:id="rId2217" display="https://www.genome.jp/entry/R00189" xr:uid="{5FAD7030-8057-4B2E-A26C-E52DACEBB787}"/>
    <hyperlink ref="D1032" r:id="rId2218" display="https://www.genome.jp/entry/R00703" xr:uid="{1BB0C4F4-FAA4-46A8-AD9D-CBA7B818B823}"/>
    <hyperlink ref="D1033" r:id="rId2219" display="https://www.genome.jp/entry/R01000" xr:uid="{CC2E69D6-75E4-4CB2-B554-C4C06362A2F8}"/>
    <hyperlink ref="D1034" r:id="rId2220" display="https://www.genome.jp/entry/R03104" xr:uid="{9427A979-C692-4618-B0DE-8042E11153FF}"/>
    <hyperlink ref="D1035" r:id="rId2221" display="https://www.genome.jp/entry/R02108" xr:uid="{10FAAEFB-1E6F-4EA9-8695-04AF7050E3B4}"/>
    <hyperlink ref="D1036" r:id="rId2222" display="https://www.genome.jp/entry/R02112" xr:uid="{06972E19-066F-4F20-B4F5-9B5E368BB1B5}"/>
    <hyperlink ref="D1037" r:id="rId2223" display="https://www.genome.jp/entry/R06209" xr:uid="{B68B90F1-C994-41F1-B500-C1A86EA46F50}"/>
    <hyperlink ref="D1038" r:id="rId2224" display="https://www.genome.jp/entry/R11262" xr:uid="{F91A12ED-4098-4E30-A3E8-4837ED6FFBA2}"/>
    <hyperlink ref="D1040" r:id="rId2225" display="https://www.genome.jp/entry/R05608" xr:uid="{8B814127-8F8F-4DEB-B979-8A42A99B3D55}"/>
    <hyperlink ref="D1041" r:id="rId2226" display="https://www.genome.jp/entry/R02752" xr:uid="{426200C6-0B4F-48D7-B463-FE72F70815B6}"/>
    <hyperlink ref="D1042" r:id="rId2227" display="https://www.genome.jp/entry/R08056" xr:uid="{3519A38C-096F-4F70-9423-8E972503D087}"/>
    <hyperlink ref="D1043" r:id="rId2228" display="https://www.genome.jp/entry/R00264" xr:uid="{42FFDDBD-3540-41BF-9AC8-ECABE851D4D7}"/>
    <hyperlink ref="D1044" r:id="rId2229" display="https://www.genome.jp/entry/R02279" xr:uid="{E0CB7707-91D3-4772-9720-D1826B5E66FD}"/>
    <hyperlink ref="D1045" r:id="rId2230" display="https://www.genome.jp/entry/R01090" xr:uid="{4A671136-6F24-4522-A757-7D64B4F72AA2}"/>
    <hyperlink ref="D1046" r:id="rId2231" display="https://www.genome.jp/entry/R01214" xr:uid="{7E583DB3-978C-4814-90FA-0AEC887BFAC6}"/>
    <hyperlink ref="D1047" r:id="rId2232" display="https://www.genome.jp/entry/R02199" xr:uid="{88181869-A1E5-46EC-ADE1-10A2EB7A39EF}"/>
    <hyperlink ref="D1048" r:id="rId2233" display="https://www.genome.jp/entry/R10991" xr:uid="{0CCFA15B-15EF-4B29-9B27-41035B4F9EB9}"/>
    <hyperlink ref="D1196" r:id="rId2234" display="https://www.genome.jp/entry/R00801" xr:uid="{267F79A0-B65C-4ECE-99F2-53CB2CCD081B}"/>
    <hyperlink ref="D1197" r:id="rId2235" display="https://www.genome.jp/entry/R00802" xr:uid="{0C62BF9C-C2A7-4794-B6A4-A65A5519D0FF}"/>
    <hyperlink ref="D1198" r:id="rId2236" display="https://www.genome.jp/entry/R02410" xr:uid="{65B85E0D-C8B4-45A2-AED6-4742CB882528}"/>
    <hyperlink ref="D1199" r:id="rId2237" display="https://www.genome.jp/entry/R03635" xr:uid="{BA55F0B5-02E6-4EA8-B8FC-3C01DB2398D6}"/>
    <hyperlink ref="D1200" r:id="rId2238" display="https://www.genome.jp/entry/R03921" xr:uid="{92DE11FC-1BA1-4F63-937C-1D8BFAD42FDE}"/>
    <hyperlink ref="D1201" r:id="rId2239" display="https://www.genome.jp/entry/R06087" xr:uid="{05E7482A-B030-43E1-BC3A-816C44B10F84}"/>
    <hyperlink ref="D1202" r:id="rId2240" display="https://www.genome.jp/entry/R06088" xr:uid="{0952474A-AF95-4188-BBB0-1014D78B0D4B}"/>
    <hyperlink ref="D1203" r:id="rId2241" display="https://www.genome.jp/entry/R06100" xr:uid="{E8E11B1A-AD20-416D-BB06-29A0681FEC00}"/>
    <hyperlink ref="D1204" r:id="rId2242" display="https://www.genome.jp/entry/R06101" xr:uid="{3C42BF07-C858-411D-AF1C-BB9098F88652}"/>
    <hyperlink ref="D1205" r:id="rId2243" display="https://www.genome.jp/entry/R06102" xr:uid="{3EA4335C-4B78-465F-9828-78C630E89AAD}"/>
    <hyperlink ref="D1195" r:id="rId2244" display="https://www.genome.jp/entry/R00955" xr:uid="{59CB0723-083A-4D37-B473-43AA94394325}"/>
    <hyperlink ref="D1194" r:id="rId2245" display="https://www.genome.jp/entry/R01092" xr:uid="{8ACDECD6-ACCD-4267-8C72-58C496DFC7CA}"/>
    <hyperlink ref="D1191" r:id="rId2246" display="https://www.genome.jp/entry/R03223" xr:uid="{B20F21BA-D2EB-477C-9496-6790BFAA6768}"/>
    <hyperlink ref="D1192" r:id="rId2247" display="https://www.genome.jp/entry/R10712" xr:uid="{54256118-0D3A-49BB-B2D2-F8FA08CBB5D0}"/>
    <hyperlink ref="D1193" r:id="rId2248" display="https://www.genome.jp/entry/R11312" xr:uid="{F5011FBC-D7D2-4058-8201-620D968DF40B}"/>
    <hyperlink ref="D1190" r:id="rId2249" display="https://www.genome.jp/entry/R04448" xr:uid="{AD341D6A-7672-4FE5-92C4-18BE43157649}"/>
    <hyperlink ref="D1187" r:id="rId2250" display="https://www.genome.jp/entry/R10757" xr:uid="{62D0AD03-DFF6-4F03-AAFE-3B10F9D57893}"/>
    <hyperlink ref="D1179" r:id="rId2251" display="https://www.genome.jp/entry/R02718" xr:uid="{412905B1-8F7F-4466-A0C1-C9334CD864B2}"/>
    <hyperlink ref="D1180" r:id="rId2252" display="https://www.genome.jp/entry/R12812" xr:uid="{98F98829-730C-4EE0-8FC4-7884E6AA37DA}"/>
    <hyperlink ref="D1181" r:id="rId2253" display="https://www.genome.jp/entry/R12863" xr:uid="{35036E1A-8134-4BEB-881E-F08BBFE15527}"/>
    <hyperlink ref="D1182" r:id="rId2254" display="https://www.genome.jp/entry/R12867" xr:uid="{1A2E96D7-4F47-4174-A87B-D945DBB802B9}"/>
    <hyperlink ref="D1183" r:id="rId2255" display="https://www.genome.jp/entry/R12871" xr:uid="{D7257528-4B50-47B7-9EC1-161E35A26727}"/>
    <hyperlink ref="D1184" r:id="rId2256" display="https://www.genome.jp/entry/R12873" xr:uid="{51DD2780-3E52-4DB2-8566-C2D7C490C2CE}"/>
    <hyperlink ref="D1185" r:id="rId2257" display="https://www.genome.jp/entry/R12875" xr:uid="{8427DDAF-24AE-465A-BC86-0779650351F8}"/>
    <hyperlink ref="D1186" r:id="rId2258" display="https://www.genome.jp/entry/R12904" xr:uid="{17E2CEE3-5535-4A76-A769-B42A66C37C29}"/>
    <hyperlink ref="D1176" r:id="rId2259" display="https://www.genome.jp/entry/R00291" xr:uid="{098F4E2F-255A-46B3-BDBF-0192C43659B4}"/>
    <hyperlink ref="D1177" r:id="rId2260" display="https://www.genome.jp/entry/R00418" xr:uid="{ECF8FF92-C688-4A46-AF78-138B75333FA8}"/>
    <hyperlink ref="D1178" r:id="rId2261" display="https://www.genome.jp/entry/R02984" xr:uid="{07A58B4F-88EE-42F3-83F1-64C174B127F5}"/>
    <hyperlink ref="B1171" r:id="rId2262" display="https://www.genome.jp/entry/5.6.2.5" xr:uid="{3BDBBEBF-E33E-4557-A076-0861A4C93B21}"/>
    <hyperlink ref="B1172" r:id="rId2263" display="https://www.genome.jp/entry/5.6.2.6" xr:uid="{DB7529D3-C295-4A6D-8393-5A37BBEA11AA}"/>
    <hyperlink ref="B1173" r:id="rId2264" display="https://www.genome.jp/entry/5.6.2.7" xr:uid="{6DA3BA2D-5E3F-47C0-B90F-D201A30447D4}"/>
    <hyperlink ref="C1171" r:id="rId2265" xr:uid="{FDF660E8-42FC-4C62-A925-FFC114F641A3}"/>
    <hyperlink ref="C1172:C1173" r:id="rId2266" display="https://www.genome.jp/entry/5.6.2.5" xr:uid="{0351FADB-F234-400D-BA39-B28AF540AB82}"/>
    <hyperlink ref="D1049" r:id="rId2267" display="https://www.genome.jp/entry/R00765" xr:uid="{3C618918-32B0-4C50-8991-71E4FCE1A6C1}"/>
    <hyperlink ref="D1050" r:id="rId2268" display="https://www.genome.jp/entry/R02055" xr:uid="{D78EB01F-1A98-42E0-99C4-6B9A00A1B9C1}"/>
    <hyperlink ref="D1051" r:id="rId2269" display="https://www.genome.jp/entry/R01800" xr:uid="{CFE99D34-5B25-486C-9DE4-1BB348A05904}"/>
    <hyperlink ref="D1052" r:id="rId2270" display="https://www.genome.jp/entry/R09740" xr:uid="{23E00651-111A-41B7-8E1A-5D0AB9BB0721}"/>
    <hyperlink ref="D1053" r:id="rId2271" display="https://www.genome.jp/entry/R09741" xr:uid="{915B3974-56C6-406C-9353-49D105C3833D}"/>
    <hyperlink ref="D1054" r:id="rId2272" display="https://www.genome.jp/entry/R07358" xr:uid="{268B7645-E95A-4517-9D07-D6965388600F}"/>
    <hyperlink ref="D1055" r:id="rId2273" display="https://www.genome.jp/entry/R02163" xr:uid="{04AF7E35-99B6-496B-9547-583D73A580B1}"/>
    <hyperlink ref="D1168" r:id="rId2274" display="https://www.genome.jp/entry/R01168" xr:uid="{1AA97192-8370-49D2-A583-A42C53479D30}"/>
    <hyperlink ref="D1169" r:id="rId2275" display="https://www.genome.jp/entry/R06132" xr:uid="{BDDE110D-0410-4B41-89F4-BCA3175072BC}"/>
    <hyperlink ref="D1167" r:id="rId2276" display="https://www.genome.jp/entry/R02914" xr:uid="{E873B8E8-4380-430A-A599-BCE2FAED1E45}"/>
    <hyperlink ref="D1166" r:id="rId2277" display="https://www.genome.jp/entry/R02288" xr:uid="{4DF6479D-9057-4F4B-B0B7-0EE975A57D2C}"/>
    <hyperlink ref="D1165" r:id="rId2278" display="https://www.genome.jp/entry/R02285" xr:uid="{CA74684B-827C-4DC3-B49E-D0DF0F270665}"/>
    <hyperlink ref="D1159" r:id="rId2279" display="https://www.genome.jp/entry/R01066" xr:uid="{D9D4CE7F-F665-4996-BA49-A2435277EC85}"/>
    <hyperlink ref="D1160" r:id="rId2280" display="https://www.genome.jp/entry/R01570" xr:uid="{8294A354-AA3D-4631-A765-CD06FBEE9281}"/>
    <hyperlink ref="D1161" r:id="rId2281" display="https://www.genome.jp/entry/R01876" xr:uid="{BD6FDD61-E3C3-475F-8E8F-E9B2C19E24DE}"/>
    <hyperlink ref="D1162" r:id="rId2282" display="https://www.genome.jp/entry/R02296" xr:uid="{92D67A6F-BC0D-498E-B31B-EA2CDD2F7CF5}"/>
    <hyperlink ref="D1163" r:id="rId2283" display="https://www.genome.jp/entry/R02484" xr:uid="{12412122-FE21-40E2-84DC-AEA7E3204480}"/>
    <hyperlink ref="D1164" r:id="rId2284" display="https://www.genome.jp/entry/R02298" xr:uid="{BE37D6B6-2C2D-4615-A352-A7DF500EEAAF}"/>
    <hyperlink ref="D1158" r:id="rId2285" display="https://www.genome.jp/entry/R00804" xr:uid="{291575EE-0ED2-4CF0-99B5-B29C4597E4FE}"/>
    <hyperlink ref="D1157" r:id="rId2286" display="https://www.genome.jp/entry/R05378" xr:uid="{0546E92F-E30E-421B-9F62-C2FFAE1A867C}"/>
    <hyperlink ref="D1156" r:id="rId2287" display="https://www.genome.jp/entry/R09952" xr:uid="{A6170A25-ADF1-42B7-B666-E8BA4E3AC764}"/>
    <hyperlink ref="D1155" r:id="rId2288" display="https://www.genome.jp/entry/R09951" xr:uid="{92EB24B8-BEE7-49E1-8E15-8B11A3307A1C}"/>
    <hyperlink ref="D1154" r:id="rId2289" display="https://www.genome.jp/entry/R02782" xr:uid="{EB13ED14-2B36-4E36-AFB7-1DF18FACDBFA}"/>
    <hyperlink ref="D1153" r:id="rId2290" display="https://www.genome.jp/entry/R08603" xr:uid="{3CCF0AE9-7945-4C65-909F-99BBB1950CBC}"/>
    <hyperlink ref="D1152" r:id="rId2291" display="https://www.genome.jp/entry/R05661" xr:uid="{944129B7-E5A3-4222-B597-41615116BC74}"/>
    <hyperlink ref="D1151" r:id="rId2292" display="https://www.genome.jp/entry/R08503" xr:uid="{80C7CE16-5624-4DB9-8ACF-FDFA4A2B8E3F}"/>
    <hyperlink ref="D1148" r:id="rId2293" display="https://www.genome.jp/entry/R00922" xr:uid="{5C3DBC72-693B-46AB-9B34-E4FE40C09EDF}"/>
    <hyperlink ref="D1149" r:id="rId2294" display="https://www.genome.jp/entry/R00935" xr:uid="{F165521F-ADDA-46FE-9244-09ED2C100AA6}"/>
    <hyperlink ref="D1150" r:id="rId2295" display="https://www.genome.jp/entry/R00705" xr:uid="{4AA77816-B039-40D5-B6B0-7FE0A5DEBC44}"/>
    <hyperlink ref="D1147" r:id="rId2296" display="https://www.genome.jp/entry/R02156" xr:uid="{91DC8966-F96E-421B-AB44-072B05AB032D}"/>
    <hyperlink ref="D1146" r:id="rId2297" display="https://www.genome.jp/entry/R01514" xr:uid="{EAC8577D-A3EF-47CF-BECB-A09BFB479306}"/>
    <hyperlink ref="D1145" r:id="rId2298" display="https://www.genome.jp/entry/R01737" xr:uid="{676E4FF3-F572-4C43-8E8C-88F4B1115D26}"/>
    <hyperlink ref="D1144" r:id="rId2299" display="https://www.genome.jp/entry/R12579" xr:uid="{37C59C5C-4746-4964-B5DC-3A1F89D77082}"/>
    <hyperlink ref="D1142" r:id="rId2300" display="https://www.genome.jp/entry/R00604" xr:uid="{462B5AC7-0626-4B1F-9117-5CCA78E9B757}"/>
    <hyperlink ref="D1141" r:id="rId2301" display="https://www.genome.jp/entry/R00551" xr:uid="{D59A7B01-FC7F-4FAB-91E9-CD8543145517}"/>
    <hyperlink ref="D1138" r:id="rId2302" display="https://www.genome.jp/entry/R01343" xr:uid="{0BB9F760-B1C1-4996-93C9-26F21C0ADCA1}"/>
    <hyperlink ref="D1139" r:id="rId2303" display="https://www.genome.jp/entry/R00667" xr:uid="{557A03DA-43D1-46EF-B178-68BBA2B1DC94}"/>
    <hyperlink ref="D1140" r:id="rId2304" display="https://www.genome.jp/entry/R00668" xr:uid="{9F5223EF-AC24-4316-99D6-CB00F3E43C91}"/>
    <hyperlink ref="D1137" r:id="rId2305" display="https://www.genome.jp/entry/R01135" xr:uid="{5EC8DE7A-E5E7-48E2-A9FE-D48C0CA5BF1D}"/>
    <hyperlink ref="D1136" r:id="rId2306" display="https://www.genome.jp/entry/R00004" xr:uid="{5B6A7CEE-AB9B-41A3-B7D7-71DF60816E9C}"/>
    <hyperlink ref="D1131" r:id="rId2307" display="https://www.genome.jp/entry/R01130" xr:uid="{F4538B4D-8516-4DA0-8606-E491A059EF68}"/>
    <hyperlink ref="D1132" r:id="rId2308" display="https://www.genome.jp/entry/R08240" xr:uid="{364DF237-ADB9-481D-AB0C-E19E7D4E2AB7}"/>
    <hyperlink ref="D1127" r:id="rId2309" display="https://www.genome.jp/entry/R00256" xr:uid="{A8059F17-037D-4184-9B5D-3C4E3B7B2CD4}"/>
    <hyperlink ref="D1128" r:id="rId2310" display="https://www.genome.jp/entry/R10088" xr:uid="{D88977F0-1529-4EA9-B3A1-D42F1839C256}"/>
    <hyperlink ref="D1129" r:id="rId2311" display="https://www.genome.jp/entry/R10089" xr:uid="{B6C41AF3-649B-4CFB-A7E1-86CF185EB11D}"/>
    <hyperlink ref="D1130" r:id="rId2312" display="https://www.genome.jp/entry/R07456" xr:uid="{7E9A6CB1-9689-4CC6-BCD8-C9ABB03CCE74}"/>
    <hyperlink ref="D1125" r:id="rId2313" display="https://www.genome.jp/entry/R03662" xr:uid="{AC87F523-00BD-4AEE-ADD0-D0B581071781}"/>
    <hyperlink ref="D1126" r:id="rId2314" display="https://www.genome.jp/entry/R08218" xr:uid="{9EE2E5AB-5559-499C-8B71-2F222FA30475}"/>
    <hyperlink ref="D1124" r:id="rId2315" display="https://www.genome.jp/entry/R02089" xr:uid="{426CCE90-C0CB-4AA2-B7D7-F32CF61A5BD6}"/>
    <hyperlink ref="D1123" r:id="rId2316" display="https://www.genome.jp/entry/R01967" xr:uid="{56586EAD-BC57-4A44-B6BC-7F18CBF79869}"/>
    <hyperlink ref="D1122" r:id="rId2317" display="https://www.genome.jp/entry/R10223" xr:uid="{97A2CA6C-8078-4DA3-A658-0F231639451B}"/>
    <hyperlink ref="D1120" r:id="rId2318" display="https://www.genome.jp/entry/R02094" xr:uid="{2CD33986-A382-42F0-A39E-56979C10F2CF}"/>
    <hyperlink ref="D1121" r:id="rId2319" display="https://www.genome.jp/entry/R02098" xr:uid="{2381672B-8F7B-40FC-9C5B-553F4960506A}"/>
    <hyperlink ref="D1116" r:id="rId2320" display="https://www.genome.jp/entry/R03659" xr:uid="{F4C7DCCB-334A-4940-A2BC-737529C57335}"/>
    <hyperlink ref="D1117" r:id="rId2321" display="https://www.genome.jp/entry/R04773" xr:uid="{81AAE956-AD4B-4BDE-B471-5C37945D0C63}"/>
    <hyperlink ref="D1115" r:id="rId2322" display="https://www.genome.jp/entry/R10716" xr:uid="{F163CF9C-5728-41DB-B7B0-6CF120956165}"/>
    <hyperlink ref="D1114" r:id="rId2323" display="https://www.genome.jp/entry/R05634" xr:uid="{ADDDC399-FC0B-4F8A-96EE-040A88744778}"/>
    <hyperlink ref="D1112" r:id="rId2324" display="https://www.genome.jp/entry/R11098" xr:uid="{BC8BCC99-F9F1-41F4-A3D6-CA6FDBBC130E}"/>
    <hyperlink ref="D1113" r:id="rId2325" display="https://www.genome.jp/entry/R11099" xr:uid="{926FB4A1-FB21-48FF-8A70-4D1F5F244FEA}"/>
    <hyperlink ref="D1111" r:id="rId2326" display="https://www.genome.jp/entry/R00416" xr:uid="{C2923F73-AAA3-45C8-94B5-FD0E16CE9CC3}"/>
    <hyperlink ref="D1110" r:id="rId2327" display="https://www.genome.jp/entry/R05332" xr:uid="{13F4F0EB-B8D2-4ADA-81AA-1C64D21353F0}"/>
    <hyperlink ref="D1109" r:id="rId2328" display="https://www.genome.jp/entry/R01049" xr:uid="{A33492E1-5E96-47D2-8CA5-30AA771CE9B5}"/>
    <hyperlink ref="D1108" r:id="rId2329" display="https://www.genome.jp/entry/R04238" xr:uid="{AC6E8CB1-E488-4D3A-9430-8A643860426F}"/>
    <hyperlink ref="D1057" r:id="rId2330" display="https://www.genome.jp/entry/R00768" xr:uid="{78196466-B9C1-491B-8346-08235461FA76}"/>
    <hyperlink ref="D1058" r:id="rId2331" display="https://www.genome.jp/entry/R02060" xr:uid="{16B0A7AB-A707-43C7-9D39-698ACE414B8D}"/>
    <hyperlink ref="D1059" r:id="rId2332" display="https://www.genome.jp/entry/R08555" xr:uid="{AABC7850-1173-4232-A8AE-57FE3FA7D795}"/>
    <hyperlink ref="D1096" r:id="rId2333" display="https://www.genome.jp/entry/R09597" xr:uid="{47B80777-907D-4188-AEAC-A3ACDF212DDD}"/>
    <hyperlink ref="D1089" r:id="rId2334" display="https://www.genome.jp/entry/R05553" xr:uid="{2A5B48BE-AAA6-459C-A5E5-4244E1C26EAB}"/>
    <hyperlink ref="D1087" r:id="rId2335" display="https://www.genome.jp/entry/R03067" xr:uid="{D14FDF72-7BE5-40E1-A289-E9C0B6FE817D}"/>
    <hyperlink ref="D1088" r:id="rId2336" display="https://www.genome.jp/entry/R03066" xr:uid="{056E7D35-458D-48B7-B797-79D40FBAF5C6}"/>
    <hyperlink ref="D1086" r:id="rId2337" display="https://www.genome.jp/entry/R03504" xr:uid="{2DCEBD27-E6FC-4A07-BB1C-5AEA7DA8B302}"/>
    <hyperlink ref="D1085" r:id="rId2338" display="https://www.genome.jp/entry/R03503" xr:uid="{0887FF40-403A-4756-B4C1-FA45CDBE9113}"/>
    <hyperlink ref="D1084" r:id="rId2339" display="https://www.genome.jp/entry/R03658" xr:uid="{273D1E29-9755-473E-AC27-C0629CEEA3C6}"/>
    <hyperlink ref="D1083" r:id="rId2340" display="https://www.genome.jp/entry/R11090" xr:uid="{964487FB-422D-4838-9B39-D37EEAEC2906}"/>
    <hyperlink ref="D1082" r:id="rId2341" display="https://www.genome.jp/entry/R05633" xr:uid="{CC6C9B48-F238-4B8F-9C31-95153FE58CBE}"/>
    <hyperlink ref="D1081" r:id="rId2342" display="https://www.genome.jp/entry/R05637" xr:uid="{645FBB5C-0632-4346-A964-D77CF9E96F40}"/>
    <hyperlink ref="D1080" r:id="rId2343" display="https://www.genome.jp/entry/R05578" xr:uid="{193F20A2-3F91-4362-8234-B168CF094A87}"/>
    <hyperlink ref="D1079" r:id="rId2344" display="https://www.genome.jp/entry/R00586" xr:uid="{DB16D54A-0FD4-4DF0-AF37-8CC60598F32A}"/>
    <hyperlink ref="D1078" r:id="rId2345" display="https://www.genome.jp/entry/R03650" xr:uid="{247F3764-88F9-47B5-8A76-CC3B526F60C3}"/>
    <hyperlink ref="C1076" r:id="rId2346" xr:uid="{2DBF0365-F97D-4C78-AE2D-025F72662773}"/>
    <hyperlink ref="D1076" r:id="rId2347" display="https://www.genome.jp/entry/R03020" xr:uid="{2AB6CDDD-20A9-4D75-9C5D-4895F68587DE}"/>
    <hyperlink ref="D1060" r:id="rId2348" display="https://www.genome.jp/entry/R00022" xr:uid="{5829E3A1-EA5B-4B9B-BAE0-939DB403B976}"/>
    <hyperlink ref="D1061" r:id="rId2349" display="https://www.genome.jp/entry/R03492" xr:uid="{A17DBFD8-2727-40D3-8439-FA4F10C06CD5}"/>
    <hyperlink ref="D1062" r:id="rId2350" display="https://www.genome.jp/entry/R04184" xr:uid="{57EDA489-C6D5-4F55-B319-C99F3602CE7B}"/>
    <hyperlink ref="D1063" r:id="rId2351" display="https://www.genome.jp/entry/R04586" xr:uid="{F2D5E35A-4175-4B0C-A404-18F952C8E8CB}"/>
    <hyperlink ref="D1064" r:id="rId2352" display="https://www.genome.jp/entry/R05963" xr:uid="{C81E89DD-042F-4546-AAAD-3FFF594F76C7}"/>
    <hyperlink ref="D1065" r:id="rId2353" display="https://www.genome.jp/entry/R06001" xr:uid="{FBB39F24-2185-42C3-9E3F-553AE1986482}"/>
    <hyperlink ref="D1066" r:id="rId2354" display="https://www.genome.jp/entry/R06004" xr:uid="{43DD2068-286D-493C-876A-2A18350321D5}"/>
    <hyperlink ref="D1067" r:id="rId2355" display="https://www.genome.jp/entry/R06141" xr:uid="{D9948738-F7CE-4FB3-AFCD-2CE56532DAE3}"/>
    <hyperlink ref="D1068" r:id="rId2356" display="https://www.genome.jp/entry/R07809" xr:uid="{C35B5895-D160-4E4B-B6A9-FC56B7FA2841}"/>
    <hyperlink ref="D1069" r:id="rId2357" display="https://www.genome.jp/entry/R07810" xr:uid="{B32BDEE9-8FC8-4DC4-8F1A-3D503691CAA9}"/>
    <hyperlink ref="D1070" r:id="rId2358" display="https://www.genome.jp/entry/R09323" xr:uid="{970E9854-9338-4941-8460-210C53DB9C78}"/>
    <hyperlink ref="D1071" r:id="rId2359" display="https://www.genome.jp/entry/R10831" xr:uid="{EBB3619D-135E-484A-83B7-EEB4F21D409A}"/>
    <hyperlink ref="D1072" r:id="rId2360" display="https://www.genome.jp/entry/R11316" xr:uid="{8F797A79-FD09-4B40-A09D-8F8DA89B886B}"/>
    <hyperlink ref="D1073" r:id="rId2361" display="https://www.genome.jp/entry/R11317" xr:uid="{9CBD3870-A22F-40F3-B7B7-AD451D9B0B09}"/>
    <hyperlink ref="D1074" r:id="rId2362" display="https://www.genome.jp/entry/R12963" xr:uid="{81201F30-FF8A-4CBC-AA2C-C623F3B8AA48}"/>
    <hyperlink ref="D1090" r:id="rId2363" display="https://www.genome.jp/entry/R01132" xr:uid="{F9FD3015-8F19-4A4F-9E81-EB078C101833}"/>
    <hyperlink ref="D1091" r:id="rId2364" display="https://www.genome.jp/entry/R01229" xr:uid="{101BF049-80BE-41E8-965A-01F1A7C1BC8B}"/>
    <hyperlink ref="D1092" r:id="rId2365" display="https://www.genome.jp/entry/R02142" xr:uid="{731EA54C-A698-4231-B466-9E66D32E5F54}"/>
    <hyperlink ref="D1093" r:id="rId2366" display="https://www.genome.jp/entry/R08237" xr:uid="{3C1D99DD-45F0-4FDB-B08F-31D2F7D62856}"/>
    <hyperlink ref="D1094" r:id="rId2367" display="https://www.genome.jp/entry/R08238" xr:uid="{E0C2EE1D-7BD2-4A3E-A750-0743AD2E0A91}"/>
    <hyperlink ref="D1095" r:id="rId2368" display="https://www.genome.jp/entry/R08245" xr:uid="{7A5325A3-B5D4-4F02-B087-FF9F39AA491B}"/>
    <hyperlink ref="D1097" r:id="rId2369" display="https://www.genome.jp/entry/R01532" xr:uid="{5FAC5374-A22C-48B7-A2EF-9C62CD014EC3}"/>
    <hyperlink ref="D1098" r:id="rId2370" display="https://www.genome.jp/entry/R00087" xr:uid="{C40AE010-E855-45C6-B1B0-3D4FD57CBE40}"/>
    <hyperlink ref="D1099" r:id="rId2371" display="https://www.genome.jp/entry/R00426" xr:uid="{8AE35299-D529-45AC-B9E8-102E71E4EF26}"/>
    <hyperlink ref="D1100" r:id="rId2372" display="https://www.genome.jp/entry/R00515" xr:uid="{AF1084B5-E719-439E-8172-2BB9D9BE52D7}"/>
    <hyperlink ref="D1101" r:id="rId2373" display="https://www.genome.jp/entry/R00662" xr:uid="{975B3FA2-88AC-4007-A623-EE452E74D2B2}"/>
    <hyperlink ref="D1102" r:id="rId2374" display="https://www.genome.jp/entry/R11323" xr:uid="{498AEB4E-EFDC-48C5-81C7-3C65877D2667}"/>
    <hyperlink ref="D1103" r:id="rId2375" display="https://www.genome.jp/entry/R00103" xr:uid="{3E051FA8-8B30-4BF6-9B91-750C35998DB6}"/>
    <hyperlink ref="D1104" r:id="rId2376" display="https://www.genome.jp/entry/R00160" xr:uid="{D07CF45F-F717-4597-85F0-84CB6305930C}"/>
    <hyperlink ref="D1105" r:id="rId2377" display="https://www.genome.jp/entry/R00287" xr:uid="{DBEBD5DA-B4BE-4852-A508-079CA31DFE8C}"/>
    <hyperlink ref="D1106" r:id="rId2378" display="https://www.genome.jp/entry/R03004" xr:uid="{ACB749E4-7337-41D5-8182-6403197DADA5}"/>
    <hyperlink ref="D1107" r:id="rId2379" display="https://www.genome.jp/entry/R03036" xr:uid="{D3D58F62-B231-4862-8C6F-EFD6056D8ADB}"/>
    <hyperlink ref="D1007" r:id="rId2380" display="https://www.genome.jp/entry/R01334" xr:uid="{DFAFC4B6-B1D7-45CE-8211-BB32D05F793E}"/>
    <hyperlink ref="D1006" r:id="rId2381" display="https://www.genome.jp/entry/R00251" xr:uid="{0711A351-719E-4737-B45A-7EE8D085A85C}"/>
    <hyperlink ref="D1005" r:id="rId2382" display="https://www.genome.jp/entry/R01898" xr:uid="{88125141-B239-44CC-A59C-88810678D777}"/>
    <hyperlink ref="D1004" r:id="rId2383" display="https://www.genome.jp/entry/R00207" xr:uid="{C57692CD-BE48-4DCC-9B80-B6B41339BEE7}"/>
    <hyperlink ref="D1003" r:id="rId2384" display="https://www.genome.jp/entry/R01150" xr:uid="{72FDE1E6-0A2D-4CEE-AF30-7C5621979E64}"/>
    <hyperlink ref="D1001" r:id="rId2385" display="https://www.genome.jp/entry/R04573" xr:uid="{CA2B6EB0-2E59-4046-BBE8-3D16476F7141}"/>
    <hyperlink ref="D1002" r:id="rId2386" display="https://www.genome.jp/entry/R04617" xr:uid="{DC0CA76E-DCD7-48F6-8A7B-2A1446A6CFDB}"/>
    <hyperlink ref="D999" r:id="rId2387" display="https://www.genome.jp/entry/R01625" xr:uid="{347EA484-BA8E-47A9-81DB-0CD3921883C6}"/>
    <hyperlink ref="D997" r:id="rId2388" display="https://www.genome.jp/entry/R00582" xr:uid="{478A3CF8-7D19-4FF8-B853-4F1B9BCDBEE0}"/>
    <hyperlink ref="D998" r:id="rId2389" display="https://www.genome.jp/entry/R02853" xr:uid="{C3F09210-62B4-4C92-94D5-FB893802C40E}"/>
    <hyperlink ref="D988" r:id="rId2390" display="https://www.genome.jp/entry/R00630" xr:uid="{A9C84611-E3D5-485D-B633-BB05B5DAEBD0}"/>
    <hyperlink ref="D989" r:id="rId2391" display="https://www.genome.jp/entry/R06728" xr:uid="{8A7300AD-2A63-409B-80BD-6BC6A65CA1D9}"/>
    <hyperlink ref="D990" r:id="rId2392" display="https://www.genome.jp/entry/R08255" xr:uid="{7D58EC83-92F5-42BE-B88A-C8FC3FE5ECE4}"/>
    <hyperlink ref="D991" r:id="rId2393" display="https://www.genome.jp/entry/R08258" xr:uid="{61F4805D-CF53-4D92-A81A-8E9C60CD4B3C}"/>
    <hyperlink ref="D992" r:id="rId2394" display="https://www.genome.jp/entry/R08220" xr:uid="{1588D531-F605-4502-963A-996D6A30F2F8}"/>
    <hyperlink ref="D993" r:id="rId2395" display="https://www.genome.jp/entry/R08249" xr:uid="{F643175D-FB0A-4827-A8B9-06863D0A8492}"/>
    <hyperlink ref="D994" r:id="rId2396" display="https://www.genome.jp/entry/R08251" xr:uid="{C020C93D-CD94-4385-83CC-00A004238CA5}"/>
    <hyperlink ref="D995" r:id="rId2397" display="https://www.genome.jp/entry/R08295" xr:uid="{3869E146-B51D-45EB-A7DE-124C5AE98E5E}"/>
    <hyperlink ref="D996" r:id="rId2398" display="https://www.genome.jp/entry/R08300" xr:uid="{62DE4DC1-D22D-4573-8952-50AA850057DA}"/>
    <hyperlink ref="D987" r:id="rId2399" display="https://www.genome.jp/entry/R11172" xr:uid="{1EC0E598-71A0-4EFC-898D-9F31243D3D7A}"/>
    <hyperlink ref="D983" r:id="rId2400" display="https://www.genome.jp/entry/R00839" xr:uid="{DE3B8C5E-0AF4-4FE8-881B-BD994195438D}"/>
    <hyperlink ref="D984" r:id="rId2401" display="https://www.genome.jp/entry/R06112" xr:uid="{A51C3123-E854-4DC8-829C-31A1AD31F25E}"/>
    <hyperlink ref="D985" r:id="rId2402" display="https://www.genome.jp/entry/R05133" xr:uid="{7F6EB23C-B10C-474D-9748-22575453EB04}"/>
    <hyperlink ref="D986" r:id="rId2403" display="https://www.genome.jp/entry/R05134" xr:uid="{C39F4A20-0158-418A-80C4-8DD392BBB16E}"/>
    <hyperlink ref="D981" r:id="rId2404" display="https://www.genome.jp/entry/R08612" xr:uid="{246D3D2C-C736-47C9-AE52-A0737A6F4565}"/>
    <hyperlink ref="D982" r:id="rId2405" display="https://www.genome.jp/entry/R01332" xr:uid="{CE8A4D04-C984-4275-AF74-7E18F42AD10A}"/>
    <hyperlink ref="D979" r:id="rId2406" display="https://www.genome.jp/entry/R04316" xr:uid="{57BA7018-A50E-48C6-A298-BBA78476D089}"/>
    <hyperlink ref="C983" r:id="rId2407" xr:uid="{7BB2BE98-E964-4FE0-83A7-82E60A9995B0}"/>
    <hyperlink ref="D980" r:id="rId2408" display="https://www.genome.jp/entry/R00617" xr:uid="{FDA38993-3C36-4A0B-A9F6-992D227F471B}"/>
    <hyperlink ref="D978" r:id="rId2409" display="https://www.genome.jp/entry/R10648" xr:uid="{AD847D09-B997-43AB-A895-843D76491A0C}"/>
    <hyperlink ref="D976" r:id="rId2410" display="https://www.genome.jp/entry/R02946" xr:uid="{8CD824A5-0AE6-48AD-9C4F-ECB24B595839}"/>
    <hyperlink ref="D977" r:id="rId2411" display="https://www.genome.jp/entry/R11372" xr:uid="{C3441578-7AA5-4119-B420-21D0CDEBACEC}"/>
    <hyperlink ref="D972" r:id="rId2412" display="https://www.genome.jp/entry/R00256" xr:uid="{003A8063-F935-4312-994D-5771B632B94D}"/>
    <hyperlink ref="D973" r:id="rId2413" display="https://www.genome.jp/entry/R01230" xr:uid="{9E7FA2BF-BF02-47AC-A64B-77EE28C446C1}"/>
    <hyperlink ref="D974" r:id="rId2414" display="https://www.genome.jp/entry/R01231" xr:uid="{49633720-E0B3-4A86-BB4D-BB56076119D0}"/>
    <hyperlink ref="D975" r:id="rId2415" display="https://www.genome.jp/entry/R08244" xr:uid="{11BC67C1-BB05-4163-B43C-E40DE26B1AAB}"/>
    <hyperlink ref="D971" r:id="rId2416" display="https://www.genome.jp/entry/R07405" xr:uid="{9476310F-3666-4A49-8354-FDC4053753AD}"/>
    <hyperlink ref="D970" r:id="rId2417" display="https://www.genome.jp/entry/R04209" xr:uid="{05BB3742-70C3-40D8-A2A8-41FD581677EA}"/>
    <hyperlink ref="D969" r:id="rId2418" display="https://www.genome.jp/entry/R07404" xr:uid="{046C49CE-438E-45CB-8419-26666D125DFE}"/>
    <hyperlink ref="D966" r:id="rId2419" display="https://www.genome.jp/entry/R01083" xr:uid="{BD9FB2AF-B855-4B89-9F6D-E85D7DC987DF}"/>
    <hyperlink ref="D967" r:id="rId2420" display="https://www.genome.jp/entry/R04559" xr:uid="{90D93B69-6775-4FDB-9F27-76C1D32F59A9}"/>
    <hyperlink ref="D968" r:id="rId2421" display="https://www.genome.jp/entry/R12851" xr:uid="{34A06F3D-31DE-4428-931E-35FD59A3C03A}"/>
    <hyperlink ref="D965" r:id="rId2422" display="https://www.genome.jp/entry/R04591" xr:uid="{4652DA84-8E23-4306-BF89-F97A57CF4D32}"/>
    <hyperlink ref="D964" r:id="rId2423" display="https://www.genome.jp/entry/R04463" xr:uid="{EDA8811B-4A61-493F-8D35-84C5F05C4740}"/>
    <hyperlink ref="D963" r:id="rId2424" display="https://www.genome.jp/entry/R01072" xr:uid="{B28DC950-649F-4B0B-A3EB-9F2C71F98BFA}"/>
    <hyperlink ref="D962" r:id="rId2425" display="https://www.genome.jp/entry/R04208" xr:uid="{AD9CECB0-678F-4E59-AD2A-0361BB5BF414}"/>
    <hyperlink ref="D961" r:id="rId2426" display="https://www.genome.jp/entry/R04326" xr:uid="{23A13469-7734-4750-A1CE-E0987E69EAD1}"/>
    <hyperlink ref="D959" r:id="rId2427" display="https://www.genome.jp/entry/R01127" xr:uid="{557D86EC-D7B7-4A88-A356-219D7A11D460}"/>
    <hyperlink ref="D958" r:id="rId2428" display="https://www.genome.jp/entry/R04560" xr:uid="{7C53859E-ED54-4E1B-B683-79FCE55D6066}"/>
    <hyperlink ref="D957" r:id="rId2429" display="https://www.genome.jp/entry/R04144" xr:uid="{2BFA1BFD-130A-4775-97AB-D113699CE583}"/>
    <hyperlink ref="D955" r:id="rId2430" display="https://www.genome.jp/entry/R00382" xr:uid="{88351761-56A8-417E-9561-44508E48324D}"/>
    <hyperlink ref="D954" r:id="rId2431" display="https://www.genome.jp/entry/R02240" xr:uid="{1839B4F4-9373-4A79-8DD5-CB4B3C99971F}"/>
    <hyperlink ref="D937" r:id="rId2432" display="https://www.genome.jp/entry/R01100" xr:uid="{FD52F6C5-4819-4FF8-8C2C-1297769627DA}"/>
    <hyperlink ref="D938" r:id="rId2433" display="https://www.genome.jp/entry/R01105" xr:uid="{714ED342-EAC7-4962-9D56-2EB324882F5D}"/>
    <hyperlink ref="D939" r:id="rId2434" display="https://www.genome.jp/entry/R01678" xr:uid="{0F919C0F-A3B6-4FF1-8B2B-7F9F6175E333}"/>
    <hyperlink ref="D940" r:id="rId2435" display="https://www.genome.jp/entry/R03355" xr:uid="{5DA51365-BC25-4BFF-BBE1-F9440CD0C4D3}"/>
    <hyperlink ref="D941" r:id="rId2436" display="https://www.genome.jp/entry/R04633" xr:uid="{CD938A49-4531-4CD7-A8DB-D0C9FE31D514}"/>
    <hyperlink ref="D942" r:id="rId2437" display="https://www.genome.jp/entry/R04783" xr:uid="{451EADAA-07A0-46F1-849D-B3DB7509BF45}"/>
    <hyperlink ref="D943" r:id="rId2438" display="https://www.genome.jp/entry/R05112" xr:uid="{66A5A141-3BF7-4758-AB45-17E7672FF93B}"/>
    <hyperlink ref="D944" r:id="rId2439" display="https://www.genome.jp/entry/R05994" xr:uid="{32AC50CA-07E6-4AE0-B8F4-ED1C7B8DF0FA}"/>
    <hyperlink ref="D945" r:id="rId2440" display="https://www.genome.jp/entry/R06010" xr:uid="{DC84FAB9-63EB-4A0D-B0D5-5590B7417428}"/>
    <hyperlink ref="D946" r:id="rId2441" display="https://www.genome.jp/entry/R06098" xr:uid="{8B24309C-37CA-4D05-8285-83F62F515BEF}"/>
    <hyperlink ref="D947" r:id="rId2442" display="https://www.genome.jp/entry/R06099" xr:uid="{BD82D9C6-0EE3-43CD-BDB8-5D924323E8E1}"/>
    <hyperlink ref="D948" r:id="rId2443" display="https://www.genome.jp/entry/R06114" xr:uid="{19825C9B-4EA7-400A-8981-8A2791F88432}"/>
    <hyperlink ref="D949" r:id="rId2444" display="https://www.genome.jp/entry/R06144" xr:uid="{A94108CC-EB6B-4130-AB14-B2C7D07C64DD}"/>
    <hyperlink ref="D950" r:id="rId2445" display="https://www.genome.jp/entry/R06202" xr:uid="{B36E41C2-6815-4C1F-B34B-127940658561}"/>
    <hyperlink ref="D951" r:id="rId2446" display="https://www.genome.jp/entry/R07807" xr:uid="{8D7081BD-92E3-4B90-B26E-597D724BA32F}"/>
    <hyperlink ref="D933" r:id="rId2447" display="https://www.genome.jp/entry/R04320" xr:uid="{65C84B71-7865-4EEC-BA56-D7DE30B6B219}"/>
    <hyperlink ref="D934" r:id="rId2448" display="https://www.genome.jp/entry/R06201" xr:uid="{E217AFD1-538A-49B4-B046-5AEC639B2C15}"/>
    <hyperlink ref="D935" r:id="rId2449" display="https://www.genome.jp/entry/R01982" xr:uid="{053F89F8-337F-48A5-9D52-D2E3950A7BF1}"/>
    <hyperlink ref="D936" r:id="rId2450" display="https://www.genome.jp/entry/R07413" xr:uid="{88382E71-5E33-40EE-B349-770A31E7B79E}"/>
    <hyperlink ref="D929" r:id="rId2451" display="https://www.genome.jp/entry/R00106" xr:uid="{5525C954-66C1-4958-A425-300511CD7593}"/>
    <hyperlink ref="D930" r:id="rId2452" display="https://www.genome.jp/entry/R05102" xr:uid="{D05D11E4-1C5D-46A4-B7AF-96BE37D86965}"/>
    <hyperlink ref="D931" r:id="rId2453" display="https://www.genome.jp/entry/R08539" xr:uid="{6349162C-FD9B-4258-B6D1-31EC5525FBCA}"/>
    <hyperlink ref="D932" r:id="rId2454" display="https://www.genome.jp/entry/R08551" xr:uid="{A1481639-E09B-46D9-8904-2C0DFCF6FDE9}"/>
    <hyperlink ref="D928" r:id="rId2455" display="https://www.genome.jp/entry/R00956" xr:uid="{70004AAA-404C-4560-BA2B-6D65D6B44659}"/>
    <hyperlink ref="D927" r:id="rId2456" display="https://www.genome.jp/entry/R00888" xr:uid="{3DB8B6B7-14E1-4866-BECB-182A03CF1E0E}"/>
    <hyperlink ref="D921" r:id="rId2457" display="https://www.genome.jp/entry/R01419" xr:uid="{8B5BC40C-8A4F-4253-A65F-57B0E98240E0}"/>
    <hyperlink ref="D922" r:id="rId2458" display="https://www.genome.jp/entry/R01293" xr:uid="{9E2D9E90-F224-4170-97F9-42498A804012}"/>
    <hyperlink ref="D923" r:id="rId2459" display="https://www.genome.jp/entry/R05289" xr:uid="{93AFD934-BE09-4F03-BA9B-750A6DEF0428}"/>
    <hyperlink ref="D924" r:id="rId2460" display="https://www.genome.jp/entry/R05663" xr:uid="{6F1C98DF-4E07-4C31-8E2C-21FC915A1632}"/>
    <hyperlink ref="D925" r:id="rId2461" display="https://www.genome.jp/entry/R05664" xr:uid="{CB3FBC8E-F672-4112-9C1F-A014B7ABD666}"/>
    <hyperlink ref="D926" r:id="rId2462" display="https://www.genome.jp/entry/R07667" xr:uid="{DB13AC10-8EE9-43ED-BA05-BCE20F24AF32}"/>
    <hyperlink ref="D918" r:id="rId2463" display="https://www.genome.jp/entry/R08694" xr:uid="{7201F8CE-9A60-427B-BBDC-EA96029BFEF6}"/>
    <hyperlink ref="D919" r:id="rId2464" display="https://www.genome.jp/entry/R02361" xr:uid="{3FA5092D-1B35-4EC8-8750-B7160763A79C}"/>
    <hyperlink ref="D920" r:id="rId2465" display="https://www.genome.jp/entry/R06240" xr:uid="{7FA2D46C-4F07-434A-90EC-A6BD6BCB8F79}"/>
    <hyperlink ref="D915" r:id="rId2466" display="https://www.genome.jp/entry/R11711" xr:uid="{40DDB376-1CF4-4408-9FF8-C7DD43FED587}"/>
    <hyperlink ref="D916" r:id="rId2467" display="https://www.genome.jp/entry/R11712" xr:uid="{B1939EA1-8CBA-4370-8DAA-F1B24CD6EAFF}"/>
    <hyperlink ref="D917" r:id="rId2468" display="https://www.genome.jp/entry/R11713" xr:uid="{576B254A-4012-46F5-A954-DFFDD8F58C89}"/>
    <hyperlink ref="D913" r:id="rId2469" display="https://www.genome.jp/entry/R05199" xr:uid="{F0514F70-E344-48BD-BC66-369703D71AD7}"/>
    <hyperlink ref="D911" r:id="rId2470" display="https://www.genome.jp/entry/R02780" xr:uid="{E29AD668-8CBD-4AFF-8A4A-779E0EE7798B}"/>
    <hyperlink ref="D912" r:id="rId2471" display="https://www.genome.jp/entry/R06229" xr:uid="{3BA703FC-39BF-4EC6-9DF2-73C3555F6642}"/>
    <hyperlink ref="D909" r:id="rId2472" display="https://www.genome.jp/entry/R00837" xr:uid="{506F0FA1-D09E-42B3-A63B-48199369D5B2}"/>
    <hyperlink ref="D910" r:id="rId2473" display="https://www.genome.jp/entry/R06113" xr:uid="{B8AE2DDB-D338-4B18-8797-02525420559A}"/>
    <hyperlink ref="D904" r:id="rId2474" display="https://www.genome.jp/entry/R03060" xr:uid="{4534DA84-A41E-4455-9095-234D9F90110D}"/>
    <hyperlink ref="D905" r:id="rId2475" display="https://www.genome.jp/entry/R01562" xr:uid="{3BED1E9F-5595-459E-A672-CB58C1A3B17C}"/>
    <hyperlink ref="D906" r:id="rId2476" display="https://www.genome.jp/entry/R01877" xr:uid="{30CE66BD-8E85-4AF2-9B22-796DA4580136}"/>
    <hyperlink ref="D907" r:id="rId2477" display="https://www.genome.jp/entry/R02148" xr:uid="{52DE833B-C7E4-492F-B4DF-5AEA8977459F}"/>
    <hyperlink ref="D908" r:id="rId2478" display="https://www.genome.jp/entry/R02370" xr:uid="{1C56E6EA-E486-45F4-B00E-20201BA024EC}"/>
    <hyperlink ref="D889" r:id="rId2479" display="https://www.genome.jp/entry/R07297" xr:uid="{08E69AA3-1242-4921-A9EC-6A839AFDCDC4}"/>
    <hyperlink ref="D890" r:id="rId2480" display="https://www.genome.jp/entry/R00183" xr:uid="{089B7768-D77E-4DBF-A0E1-763444576AB2}"/>
    <hyperlink ref="D891" r:id="rId2481" display="https://www.genome.jp/entry/R00511" xr:uid="{D5E4F3FB-8A64-4B29-B610-60E4E7E589ED}"/>
    <hyperlink ref="D892" r:id="rId2482" display="https://www.genome.jp/entry/R00963" xr:uid="{36FCF165-97B6-4D6E-82E6-D19DD96DB949}"/>
    <hyperlink ref="D893" r:id="rId2483" display="https://www.genome.jp/entry/R01126" xr:uid="{4B56FDFA-E53F-47E4-8B62-7947108A496D}"/>
    <hyperlink ref="D894" r:id="rId2484" display="https://www.genome.jp/entry/R01227" xr:uid="{7FE92415-13C8-4746-B6EC-DF6B2B37A8B8}"/>
    <hyperlink ref="D895" r:id="rId2485" display="https://www.genome.jp/entry/R02323" xr:uid="{A162F967-8AC3-4EAC-B0FC-4E24BCAF2D00}"/>
    <hyperlink ref="D896" r:id="rId2486" display="https://www.genome.jp/entry/R02719" xr:uid="{C29BA87E-C268-4EED-BD9F-7711BDB95489}"/>
    <hyperlink ref="D897" r:id="rId2487" display="https://www.genome.jp/entry/R03346" xr:uid="{9DE8B13E-86F3-43D0-9638-6F4A8B69F86C}"/>
    <hyperlink ref="D898" r:id="rId2488" display="https://www.genome.jp/entry/R01569" xr:uid="{B5F39DD9-092A-4D4D-8949-B56A32BF10D8}"/>
    <hyperlink ref="D899" r:id="rId2489" display="https://www.genome.jp/entry/R01664" xr:uid="{A14BD229-4C27-4E18-80A9-EBC02194F554}"/>
    <hyperlink ref="D900" r:id="rId2490" display="https://www.genome.jp/entry/R01968" xr:uid="{B4A9DC0E-4F6D-457E-AA37-078B27B460B5}"/>
    <hyperlink ref="D901" r:id="rId2491" display="https://www.genome.jp/entry/R02088" xr:uid="{20D911D0-F31A-4C22-934A-9BE7B20666A1}"/>
    <hyperlink ref="D902" r:id="rId2492" display="https://www.genome.jp/entry/R02102" xr:uid="{CE23003A-6A4E-4BD5-B837-2A13727559E0}"/>
    <hyperlink ref="D903" r:id="rId2493" display="https://www.genome.jp/entry/R12958" xr:uid="{79FC3CA1-0F31-4F71-BB9B-90146EEB799E}"/>
    <hyperlink ref="D888" r:id="rId2494" display="https://www.genome.jp/entry/R02585" xr:uid="{A602F96C-4AE2-4239-BE09-C9E9FBF5F9BD}"/>
    <hyperlink ref="D883" r:id="rId2495" display="https://www.genome.jp/entry/R00838" xr:uid="{AE430759-F959-4122-A3B8-B207A4C4D8C8}"/>
    <hyperlink ref="D884" r:id="rId2496" display="https://www.genome.jp/entry/R06115" xr:uid="{8885881A-6BAD-4957-A17D-BE955255FBF8}"/>
    <hyperlink ref="D885" r:id="rId2497" display="https://www.genome.jp/entry/R00837" xr:uid="{ECC76B5D-D33C-489D-997C-1919864B1EAB}"/>
    <hyperlink ref="D886" r:id="rId2498" display="https://www.genome.jp/entry/R06113" xr:uid="{7FDE32DE-B04E-4C65-8B2C-AA07354FCA71}"/>
    <hyperlink ref="D877" r:id="rId2499" display="https://www.genome.jp/entry/R00816" xr:uid="{F9E94791-5F07-4FF9-9ABB-2D390D72CE9D}"/>
    <hyperlink ref="D878" r:id="rId2500" display="https://www.genome.jp/entry/R04089" xr:uid="{CC6359CA-CA4B-49F6-9124-CF781045869A}"/>
    <hyperlink ref="D879" r:id="rId2501" display="https://www.genome.jp/entry/R05295" xr:uid="{0AB664FA-A5DA-4E52-BDA5-C13F50FDD4E9}"/>
    <hyperlink ref="D880" r:id="rId2502" display="https://www.genome.jp/entry/R05404" xr:uid="{3BFEF95A-22FC-42A1-B192-177426A83682}"/>
    <hyperlink ref="D881" r:id="rId2503" display="https://www.genome.jp/entry/R05406" xr:uid="{779D9371-91B4-46F5-9C59-183028D79470}"/>
    <hyperlink ref="D882" r:id="rId2504" display="https://www.genome.jp/entry/R07795" xr:uid="{74BF7F9F-E156-4853-96B2-EAC02D261400}"/>
    <hyperlink ref="D868" r:id="rId2505" display="https://www.genome.jp/entry/R01404" xr:uid="{862C3F4B-0537-49E7-B732-6AB105FA10C9}"/>
    <hyperlink ref="D869" r:id="rId2506" display="https://www.genome.jp/entry/R04430" xr:uid="{E3E5335A-5891-4A24-85BB-6FF855F76DFC}"/>
    <hyperlink ref="D870" r:id="rId2507" display="https://www.genome.jp/entry/R04725" xr:uid="{689410FD-9099-4140-89DD-B6DEC88E0370}"/>
    <hyperlink ref="D871" r:id="rId2508" display="https://www.genome.jp/entry/R04956" xr:uid="{5777F8BB-659E-4CE4-AF59-AC17122A0A74}"/>
    <hyperlink ref="D872" r:id="rId2509" display="https://www.genome.jp/entry/R04959" xr:uid="{A49A4A22-16A9-4A5E-8967-F69DF4F8BBAB}"/>
    <hyperlink ref="D873" r:id="rId2510" display="https://www.genome.jp/entry/R04962" xr:uid="{162EB48B-D8EF-495B-B5F0-CF3974C2660C}"/>
    <hyperlink ref="D874" r:id="rId2511" display="https://www.genome.jp/entry/R04967" xr:uid="{1B068B31-5A6C-4FE3-BC49-B40C6D658A5F}"/>
    <hyperlink ref="D875" r:id="rId2512" display="https://www.genome.jp/entry/R04970" xr:uid="{1609B0FC-B76E-4A7A-BE9E-C6B9247799EF}"/>
    <hyperlink ref="D867" r:id="rId2513" display="https://www.genome.jp/entry/R12570" xr:uid="{382357A7-365D-4DBD-82D0-B8BF2955CAD4}"/>
    <hyperlink ref="D866" r:id="rId2514" display="https://www.genome.jp/entry/R03472" xr:uid="{7BDEF30C-761B-4232-B416-77FC2CB5914D}"/>
    <hyperlink ref="D864" r:id="rId2515" display="https://www.genome.jp/entry/R07210" xr:uid="{2C5BD48D-B166-4C69-9230-F5903A8D129C}"/>
    <hyperlink ref="D865" r:id="rId2516" display="https://www.genome.jp/entry/R10206" xr:uid="{F5D51EA9-44E7-4050-861C-16BB6FD65071}"/>
    <hyperlink ref="D863" r:id="rId2517" display="https://www.genome.jp/entry/R12500" xr:uid="{2A85ABE7-B334-47BE-B61F-E8A55AF77A3D}"/>
    <hyperlink ref="D861" r:id="rId2518" display="https://www.genome.jp/entry/R00847" xr:uid="{87E041D9-9810-42D4-A4B9-C8C19F7FA238}"/>
    <hyperlink ref="D858" r:id="rId2519" display="https://www.genome.jp/entry/R00849" xr:uid="{719AAF2A-0402-4DBF-BC1A-D03EE36564DD}"/>
    <hyperlink ref="D859" r:id="rId2520" display="https://www.genome.jp/entry/R08657" xr:uid="{4A6ADD42-A0EB-4EC3-94B5-BD9EE31139E2}"/>
    <hyperlink ref="D860" r:id="rId2521" display="https://www.genome.jp/entry/R00848" xr:uid="{12E27B44-68B6-480A-9FD5-C58D7876965F}"/>
    <hyperlink ref="D854" r:id="rId2522" display="https://www.genome.jp/entry/R08639" xr:uid="{25D0EFFB-966B-4891-B7E5-05A0598E10EC}"/>
    <hyperlink ref="D855" r:id="rId2523" display="https://www.genome.jp/entry/R00959" xr:uid="{23934FBF-FF97-4442-A7E5-A958682733CB}"/>
    <hyperlink ref="D856" r:id="rId2524" display="https://www.genome.jp/entry/R01057" xr:uid="{23175B24-1EA9-4825-A5AF-BA79F3703110}"/>
    <hyperlink ref="D857" r:id="rId2525" display="https://www.genome.jp/entry/R03319" xr:uid="{FE196BD4-4218-46BD-B628-C4A8BD6BDC72}"/>
    <hyperlink ref="D849" r:id="rId2526" display="https://www.genome.jp/entry/R00626" xr:uid="{56A0247B-3DCE-47A7-A09C-0BCE08C5704C}"/>
    <hyperlink ref="D850" r:id="rId2527" display="https://www.genome.jp/entry/R02135" xr:uid="{9DD37A44-E274-419B-BAE4-02B567886506}"/>
    <hyperlink ref="D851" r:id="rId2528" display="https://www.genome.jp/entry/R03024" xr:uid="{14B3B72C-4E3A-4B1B-833B-BA34C12A2AE5}"/>
    <hyperlink ref="D852" r:id="rId2529" display="https://www.genome.jp/entry/R01010" xr:uid="{7CFFFA81-FD93-4418-951C-8C42C3E02E5A}"/>
    <hyperlink ref="D853" r:id="rId2530" display="https://www.genome.jp/entry/R04620" xr:uid="{7B45D8CD-4B48-46D7-B862-F253B8A1FF5C}"/>
    <hyperlink ref="C848" r:id="rId2531" xr:uid="{42FB3125-F0B2-4061-B3EE-E9C89ABE8FBA}"/>
    <hyperlink ref="D848" r:id="rId2532" display="https://www.genome.jp/entry/R00351" xr:uid="{D1DED810-F0BA-41BB-B6AE-3E3856EEF643}"/>
    <hyperlink ref="D845" r:id="rId2533" display="https://www.genome.jp/entry/R02241" xr:uid="{6CB020F8-381D-4BFE-9E27-555ADB784F46}"/>
    <hyperlink ref="D846" r:id="rId2534" display="https://www.genome.jp/entry/R02760" xr:uid="{6A797C6E-D180-4C0E-B485-A43AC259CFB7}"/>
    <hyperlink ref="D847" r:id="rId2535" display="https://www.genome.jp/entry/R09381" xr:uid="{96543DAF-E175-495F-B9E4-FFD28A0BE75C}"/>
    <hyperlink ref="D838" r:id="rId2536" display="https://www.genome.jp/entry/R01148" xr:uid="{1511B780-4DE0-4E68-8A1A-A7435CA0E1DA}"/>
    <hyperlink ref="D839" r:id="rId2537" display="https://www.genome.jp/entry/R01344" xr:uid="{8B9AEB5E-B355-4C4A-9C0F-97E1091596DE}"/>
    <hyperlink ref="D840" r:id="rId2538" display="https://www.genome.jp/entry/R01582" xr:uid="{1EFFA4C3-9144-45FB-AD03-D8C88C8AAD14}"/>
    <hyperlink ref="D841" r:id="rId2539" display="https://www.genome.jp/entry/R02459" xr:uid="{B3EEEF8F-9025-475E-B3B5-66604FDB727F}"/>
    <hyperlink ref="D842" r:id="rId2540" display="https://www.genome.jp/entry/R02851" xr:uid="{6F690F48-D760-4FD6-B08F-8FBD1ED9B17D}"/>
    <hyperlink ref="D843" r:id="rId2541" display="https://www.genome.jp/entry/R02924" xr:uid="{849305EE-B4F0-42AC-A42B-67F007A57534}"/>
    <hyperlink ref="D836" r:id="rId2542" display="https://www.genome.jp/entry/R04173" xr:uid="{6E80243D-2222-4871-984D-04BE5FC4B48D}"/>
    <hyperlink ref="D837" r:id="rId2543" display="https://www.genome.jp/entry/R05085" xr:uid="{54A42ADB-0F75-4BC6-8D39-C179EC15CCC6}"/>
    <hyperlink ref="D834" r:id="rId2544" display="https://www.genome.jp/entry/R03197" xr:uid="{67B51077-61E5-49D2-B3B6-70827D9F1E85}"/>
    <hyperlink ref="D835" r:id="rId2545" display="https://www.genome.jp/entry/R04972" xr:uid="{31955EE4-C9DC-4F08-92F9-541616162A93}"/>
    <hyperlink ref="D833" r:id="rId2546" display="https://www.genome.jp/entry/R00310" xr:uid="{91A884BB-C13D-4090-89A6-84121702E947}"/>
    <hyperlink ref="D832" r:id="rId2547" display="https://www.genome.jp/entry/R03222" xr:uid="{0D9A052F-FBCB-4A1C-8AF0-B363BD32E724}"/>
    <hyperlink ref="D826" r:id="rId2548" display="https://www.genome.jp/entry/R11143" xr:uid="{9AEA7976-5B2A-48AA-893E-0B7308A54687}"/>
    <hyperlink ref="D827" r:id="rId2549" display="https://www.genome.jp/entry/R12433" xr:uid="{4770E02A-8441-4B45-8FAC-BF1F95187B3A}"/>
    <hyperlink ref="D828" r:id="rId2550" display="https://www.genome.jp/entry/R12449" xr:uid="{1A39A663-C1BE-485D-9E4F-E13E9E5CDC35}"/>
    <hyperlink ref="D829" r:id="rId2551" display="https://www.genome.jp/entry/R07770" xr:uid="{951AABFF-4D64-4DD9-B50A-19B791494D5C}"/>
    <hyperlink ref="D830" r:id="rId2552" display="https://www.genome.jp/entry/R07771" xr:uid="{405A9C86-BE2B-4079-9084-9B47FD281523}"/>
    <hyperlink ref="D831" r:id="rId2553" display="https://www.genome.jp/entry/R12429" xr:uid="{B3EF470E-FCE0-44CB-8069-E44D7B6DE222}"/>
    <hyperlink ref="D825" r:id="rId2554" display="https://www.genome.jp/entry/R11064" xr:uid="{3EB292E1-2B10-4707-A30D-D22637104888}"/>
    <hyperlink ref="D823" r:id="rId2555" display="https://www.genome.jp/entry/R10161" xr:uid="{8B729C5E-75ED-4308-A8CD-445358AE89B0}"/>
    <hyperlink ref="D822" r:id="rId2556" display="https://www.genome.jp/entry/R10519" xr:uid="{40E76011-CD3F-4016-8A3E-D748FFDBE105}"/>
    <hyperlink ref="D821" r:id="rId2557" display="https://www.genome.jp/entry/R10547" xr:uid="{6758551E-EB6E-4BC7-95D1-ECCE075D072B}"/>
    <hyperlink ref="D820" r:id="rId2558" display="https://www.genome.jp/entry/R10698" xr:uid="{77D7EF08-4BCF-45AC-BE92-5281271D5C43}"/>
    <hyperlink ref="D819" r:id="rId2559" display="https://www.genome.jp/entry/R07476" xr:uid="{DFED9165-3B7D-4E32-9486-8DF841EC16A7}"/>
    <hyperlink ref="D817" r:id="rId2560" display="https://www.genome.jp/entry/R11063" xr:uid="{226B417D-6641-45A6-98D9-F2BD630DD1E1}"/>
    <hyperlink ref="D818" r:id="rId2561" display="https://www.genome.jp/entry/R00650" xr:uid="{5F6DBBCA-5762-44E2-B1DA-A9564FF049AF}"/>
    <hyperlink ref="D815" r:id="rId2562" display="https://www.genome.jp/entry/R01224" xr:uid="{20E9B1DB-E809-4AC3-BAB5-FCBCDE7A97FF}"/>
    <hyperlink ref="D816" r:id="rId2563" display="https://www.genome.jp/entry/R07168" xr:uid="{C50A1502-D5A2-4D40-B2F1-3B098804BA51}"/>
    <hyperlink ref="D814" r:id="rId2564" display="https://www.genome.jp/entry/R07280" xr:uid="{608D897B-2543-4569-9D3C-A781D1654A9E}"/>
    <hyperlink ref="C813" r:id="rId2565" xr:uid="{F3FCE016-FF89-43A4-A933-E81064D2ED8F}"/>
    <hyperlink ref="D813" r:id="rId2566" display="https://www.genome.jp/entry/R03443" xr:uid="{B160C38A-66E4-4D3A-983F-BA88F7361D84}"/>
    <hyperlink ref="D812" r:id="rId2567" display="https://www.genome.jp/entry/R02282" xr:uid="{C9033B78-B6DD-47A5-8749-0335EBBEE124}"/>
    <hyperlink ref="D811" r:id="rId2568" display="https://www.genome.jp/entry/R00259" xr:uid="{275ED245-1998-47EA-99C7-A3754141D3D4}"/>
    <hyperlink ref="D810" r:id="rId2569" display="https://www.genome.jp/entry/R02649" xr:uid="{287F16E8-4A02-491F-B384-AB5D6D236C1F}"/>
    <hyperlink ref="D809" r:id="rId2570" display="https://www.genome.jp/entry/R02283" xr:uid="{DD8EC8CF-9F31-4E3D-B327-25FCC65C1191}"/>
    <hyperlink ref="D808" r:id="rId2571" display="https://www.genome.jp/entry/R01398" xr:uid="{F5577F17-A657-48C2-BB90-1CC739FCC2E4}"/>
    <hyperlink ref="D807" r:id="rId2572" display="https://www.genome.jp/entry/R10707" xr:uid="{EF58A4B9-6867-4B83-8954-5BEC6E6E7FFC}"/>
    <hyperlink ref="D794" r:id="rId2573" display="https://www.genome.jp/entry/R00104" xr:uid="{6F195B65-9194-4875-ACD4-4FD0CFE9A62B}"/>
    <hyperlink ref="D795" r:id="rId2574" display="https://www.genome.jp/entry/R03664" xr:uid="{8ACF1C1B-CD82-47B1-B23C-455A91E66427}"/>
    <hyperlink ref="D786" r:id="rId2575" display="https://www.genome.jp/entry/R00366" xr:uid="{2F083948-B128-404B-AD24-DA11FF4A99F3}"/>
    <hyperlink ref="D787" r:id="rId2576" display="https://www.genome.jp/entry/R07463" xr:uid="{F6636B13-1B41-4180-B461-95EDB1BB4C7C}"/>
    <hyperlink ref="D788" r:id="rId2577" display="https://www.genome.jp/entry/R10245" xr:uid="{28DAB578-24C4-4603-B7ED-A6CB963F32FF}"/>
    <hyperlink ref="D789" r:id="rId2578" display="https://www.genome.jp/entry/R05861" xr:uid="{164C35B6-544B-40F3-91DB-57B6C97FB1B6}"/>
    <hyperlink ref="D790" r:id="rId2579" display="https://www.genome.jp/entry/R05862" xr:uid="{2F8A4192-ADF6-4ABE-B391-A701AFE48980}"/>
    <hyperlink ref="D791" r:id="rId2580" display="https://www.genome.jp/entry/R05863" xr:uid="{97803078-38D1-43BD-8A93-83CDD7E9BEDF}"/>
    <hyperlink ref="D792" r:id="rId2581" display="https://www.genome.jp/entry/R02133" xr:uid="{1FEA64FA-A191-4D35-9B16-23747A19D80E}"/>
    <hyperlink ref="D793" r:id="rId2582" display="https://www.genome.jp/entry/R09993" xr:uid="{A4B4B872-BDAF-4686-B292-01EEC03D2DAC}"/>
    <hyperlink ref="D796" r:id="rId2583" display="https://www.genome.jp/entry/R02768" xr:uid="{981B65F0-287C-40DA-98D0-F6F97B951722}"/>
    <hyperlink ref="D797" r:id="rId2584" display="https://www.genome.jp/entry/R04355" xr:uid="{AB3E53BA-5AAB-44AD-8EBD-7BADC2F5088A}"/>
    <hyperlink ref="D798" r:id="rId2585" display="https://www.genome.jp/entry/R04726" xr:uid="{CFC82D52-2EE2-432E-BFCE-FAA4D3583B2C}"/>
    <hyperlink ref="D799" r:id="rId2586" display="https://www.genome.jp/entry/R04952" xr:uid="{3CA91195-30E5-4AD4-B52E-8A0D0DBB166D}"/>
    <hyperlink ref="D800" r:id="rId2587" display="https://www.genome.jp/entry/R04957" xr:uid="{AB366F2D-18E9-4F07-BAA0-4D91326E9EA4}"/>
    <hyperlink ref="D801" r:id="rId2588" display="https://www.genome.jp/entry/R04960" xr:uid="{12CB32C7-7D94-4CA7-B57D-37B2050F5A2D}"/>
    <hyperlink ref="D802" r:id="rId2589" display="https://www.genome.jp/entry/R04963" xr:uid="{4CADF7EA-F538-4BB7-BF03-3C0640160D0F}"/>
    <hyperlink ref="D803" r:id="rId2590" display="https://www.genome.jp/entry/R04968" xr:uid="{DFF338D9-D2C0-4854-B6C3-315D5F49FD3E}"/>
    <hyperlink ref="D804" r:id="rId2591" display="https://www.genome.jp/entry/R07762" xr:uid="{B6136B8B-366A-4F66-8ED3-B282EC2F1133}"/>
    <hyperlink ref="D805" r:id="rId2592" display="https://www.genome.jp/entry/R10115" xr:uid="{623EEE7E-48AF-40AD-859F-E87211B0D74E}"/>
    <hyperlink ref="D806" r:id="rId2593" display="https://www.genome.jp/entry/R10119" xr:uid="{F4D33B78-7EBA-4111-8F31-3FC87BFF3DD3}"/>
    <hyperlink ref="A2" r:id="rId2594" display="https://enzyme.expasy.org/EC/2.4.1.18" xr:uid="{646E6407-3B0B-4C8D-9230-09F303854E14}"/>
    <hyperlink ref="C191" r:id="rId2595" xr:uid="{77A163A9-29DE-40FE-9460-BD79D2A43FA0}"/>
    <hyperlink ref="C190" r:id="rId2596" xr:uid="{704D4F4A-9F8C-4D7C-A30C-B90041FE9C90}"/>
    <hyperlink ref="D222" r:id="rId2597" display="https://www.genome.jp/entry/R03088" xr:uid="{51A037D9-DF0B-47CF-A24E-B3DE912E7344}"/>
    <hyperlink ref="D397" r:id="rId2598" display="https://www.genome.jp/entry/R07281" xr:uid="{5D9AAFBB-0A19-4376-B69F-04113AFD8D26}"/>
    <hyperlink ref="D1027" r:id="rId2599" display="https://www.genome.jp/entry/R13148" xr:uid="{CD5D8425-347B-42C8-BC30-227B4DA91A90}"/>
    <hyperlink ref="D1322" r:id="rId2600" display="https://www.genome.jp/entry/R01518" xr:uid="{6F118D81-D639-4D8D-938A-CDC193A77904}"/>
    <hyperlink ref="D1238" r:id="rId2601" display="https://www.genome.jp/entry/R10806" xr:uid="{784A40CD-C1E1-4293-BA23-9B92FB7F1015}"/>
    <hyperlink ref="D960" r:id="rId2602" display="https://www.genome.jp/entry/R04325" xr:uid="{9EC190A1-5F14-447F-AAED-52236515357F}"/>
    <hyperlink ref="D844" r:id="rId2603" display="https://www.genome.jp/entry/R05053" xr:uid="{20651E66-2154-4225-926A-6E5DFCBCCAD2}"/>
    <hyperlink ref="C2" r:id="rId2604" xr:uid="{4107A5D2-7464-44C6-B54A-7731B27939FB}"/>
    <hyperlink ref="A3" r:id="rId2605" display="https://enzyme.expasy.org/EC/2.4.1.18" xr:uid="{4E7ADFA0-81D3-491C-9C40-0C881768C0C5}"/>
    <hyperlink ref="C3" r:id="rId2606" xr:uid="{FB3DA070-EE01-49AC-A271-C167D0E97398}"/>
    <hyperlink ref="C9" r:id="rId2607" xr:uid="{E920DDC0-704C-454F-914E-F03691F4B9F7}"/>
    <hyperlink ref="C13:C14" r:id="rId2608" display="https://www.genome.jp/entry/7.1.1.7" xr:uid="{8E4F19E9-4E69-4BEA-9741-7C7DD75DA605}"/>
    <hyperlink ref="C18" r:id="rId2609" xr:uid="{5B3EDF7C-5C8D-49C4-8CD3-C6BEE5C4E0F3}"/>
    <hyperlink ref="C20:C21" r:id="rId2610" display="https://www.genome.jp/entry/6.3.5.4" xr:uid="{74A7F04B-D4C6-45A4-A32B-F5890797B3CF}"/>
    <hyperlink ref="C26:C42" r:id="rId2611" display="https://www.genome.jp/entry/3.2.1.22" xr:uid="{3FC88783-5A4D-4BDA-B9CF-A18F21DFED2C}"/>
    <hyperlink ref="C46" r:id="rId2612" xr:uid="{D4772E7B-2F57-4361-A427-B1080C2A654F}"/>
    <hyperlink ref="C48:C49" r:id="rId2613" display="https://www.genome.jp/entry/6.3.3.3" xr:uid="{1804C9E8-903D-4AB4-8303-D4FFDB06CA53}"/>
    <hyperlink ref="C53:C55" r:id="rId2614" display="https://www.genome.jp/entry/2.5.1.47" xr:uid="{57CA5945-8D13-4E14-8688-48D5FDAEF413}"/>
    <hyperlink ref="C60:C64" r:id="rId2615" display="https://www.genome.jp/entry/6.2.1.1" xr:uid="{9E0A4C9F-E796-4AB5-B137-E6897946ABD7}"/>
    <hyperlink ref="C69" r:id="rId2616" xr:uid="{6AF479D9-8CEC-424E-8E95-7E5948608EE8}"/>
    <hyperlink ref="C71" r:id="rId2617" xr:uid="{7EE9766D-B170-48BB-A6D6-543EEF98790B}"/>
    <hyperlink ref="C75" r:id="rId2618" xr:uid="{22C0E38A-5F2E-4D96-9E75-967CD819574E}"/>
    <hyperlink ref="C78:C86" r:id="rId2619" display="https://www.genome.jp/entry/2.7.1.11" xr:uid="{C004A1BC-34E4-43B8-B83D-2404FBD4A948}"/>
    <hyperlink ref="D89" r:id="rId2620" display="https://www.genome.jp/entry/R00572" xr:uid="{848513DF-08C4-41C3-BF50-D8A6DCF673F4}"/>
    <hyperlink ref="C88:C94" r:id="rId2621" display="https://www.genome.jp/entry/2.7.1.40" xr:uid="{ED9B65B4-CD4A-4383-B836-DA19118B8932}"/>
    <hyperlink ref="C97" r:id="rId2622" xr:uid="{4EABD9F7-E02B-4463-A2BC-6E290EEA358F}"/>
    <hyperlink ref="C100:C104" r:id="rId2623" display="https://www.genome.jp/entry/2.7.7.7" xr:uid="{7D40B0A2-069F-4870-A19F-CB3AAED2B24B}"/>
    <hyperlink ref="C111" r:id="rId2624" xr:uid="{A2438FBF-5426-4727-9750-3D5ABE8F3635}"/>
    <hyperlink ref="C113" r:id="rId2625" xr:uid="{EA850E41-8CC0-488A-AE0A-FAA754BC9130}"/>
    <hyperlink ref="C116" r:id="rId2626" xr:uid="{79E67E74-DBDF-4318-BF91-3C5FC06E9D75}"/>
    <hyperlink ref="C121" r:id="rId2627" xr:uid="{26400E3A-1339-43CA-835D-ECCC2798C559}"/>
    <hyperlink ref="C123:C137" r:id="rId2628" display="https://www.genome.jp/entry/4.2.1.17" xr:uid="{3EC4D568-F4E1-45BF-982D-DCFA76E4C815}"/>
    <hyperlink ref="C138" r:id="rId2629" xr:uid="{4FC422AA-AA8B-41FF-B305-D7778DEA3B70}"/>
    <hyperlink ref="C139:C143" r:id="rId2630" display="https://www.genome.jp/entry/4.2.1.17" xr:uid="{7C74A446-3908-476A-B279-3CD2BDE42D47}"/>
    <hyperlink ref="C148:C150" r:id="rId2631" display="https://www.genome.jp/entry/3.6.1.66" xr:uid="{A72EFC85-2278-4467-9F72-F38706DA1187}"/>
    <hyperlink ref="C152:C157" r:id="rId2632" display="https://www.genome.jp/entry/2.2.1.6" xr:uid="{E9571841-80EE-4056-B950-8088FD2F5804}"/>
    <hyperlink ref="C159:C163" r:id="rId2633" display="https://www.genome.jp/entry/1.1.1.86" xr:uid="{21EC6498-AFD6-4782-B22E-A41DB97492B1}"/>
    <hyperlink ref="C166:C168" r:id="rId2634" display="https://www.genome.jp/entry/1.1.1.85" xr:uid="{1157700F-9CEB-49F8-85CB-161B326BF77A}"/>
    <hyperlink ref="C170:C171" r:id="rId2635" display="https://www.genome.jp/entry/4.2.1.33" xr:uid="{14533B3E-29B1-4D59-9746-108683A63DBC}"/>
    <hyperlink ref="C183" r:id="rId2636" xr:uid="{275A20C9-A37D-4FD9-93FB-1C4309ED1021}"/>
    <hyperlink ref="C185:C186" r:id="rId2637" display="https://www.genome.jp/entry/2.8.1.7" xr:uid="{909E9787-938A-4745-8C35-45208AB519B0}"/>
    <hyperlink ref="C188" r:id="rId2638" xr:uid="{1BE65327-21FC-4293-AD5E-7683A27EC215}"/>
    <hyperlink ref="C198" r:id="rId2639" xr:uid="{947658A8-FE54-443E-A8B2-D29882B32A2C}"/>
    <hyperlink ref="C206:C209" r:id="rId2640" display="https://www.genome.jp/entry/2.7.1.48" xr:uid="{4B7139C3-1FD7-44FA-9908-494C06781861}"/>
    <hyperlink ref="C212:C213" r:id="rId2641" display="https://www.genome.jp/entry/3.2.2.9" xr:uid="{99B0D7AD-E67F-42FF-8677-82CDB6FC013A}"/>
    <hyperlink ref="C217:C224" r:id="rId2642" display="https://www.genome.jp/entry/1.14.14.1" xr:uid="{24C7C174-31AC-4BBC-95BC-EE0FE866FCB2}"/>
    <hyperlink ref="C225" r:id="rId2643" xr:uid="{44E28AA4-6323-4978-B6D1-5B7625089732}"/>
    <hyperlink ref="C226:C231" r:id="rId2644" display="https://www.genome.jp/entry/1.14.14.1" xr:uid="{8CA0FFA8-A736-4D47-8269-89EE285CA2D4}"/>
    <hyperlink ref="C232" r:id="rId2645" xr:uid="{09F9F3C5-A748-42C3-9122-8657FD9E3FE6}"/>
    <hyperlink ref="C248" r:id="rId2646" xr:uid="{065E5D5F-25A1-4693-998E-E8E2B8CCD1D6}"/>
    <hyperlink ref="C264" r:id="rId2647" xr:uid="{2C533C41-C1A8-4A64-9905-ADE57039DAC4}"/>
    <hyperlink ref="C280" r:id="rId2648" xr:uid="{9FDE7B0A-768F-4A8F-B25C-57D4E9B484EA}"/>
    <hyperlink ref="C233:C240" r:id="rId2649" display="https://www.genome.jp/entry/1.14.14.1" xr:uid="{565E8FB7-F6EE-4129-B3A9-13984EA8F4DA}"/>
    <hyperlink ref="C249:C256" r:id="rId2650" display="https://www.genome.jp/entry/1.14.14.1" xr:uid="{2762D4CE-E2DA-4E56-B74B-E73EC8ACE4F3}"/>
    <hyperlink ref="C265:C272" r:id="rId2651" display="https://www.genome.jp/entry/1.14.14.1" xr:uid="{A1955D0C-3273-45BF-A129-EBCAAFA95FF8}"/>
    <hyperlink ref="C281" r:id="rId2652" xr:uid="{504753A9-AA6C-4E8A-8EBE-8BCA55667129}"/>
    <hyperlink ref="C241" r:id="rId2653" xr:uid="{B5904740-3942-4649-9332-0801F55ADCD9}"/>
    <hyperlink ref="C257" r:id="rId2654" xr:uid="{0641CFC4-BFA7-4F8A-85C3-47D8D8FF1FCE}"/>
    <hyperlink ref="C273" r:id="rId2655" xr:uid="{126AD5ED-2B9A-488F-8D8E-ECDE863A8F07}"/>
    <hyperlink ref="C242:C247" r:id="rId2656" display="https://www.genome.jp/entry/1.14.14.1" xr:uid="{ABC488F8-6F97-48F9-8C78-573A7D70024D}"/>
    <hyperlink ref="C258:C263" r:id="rId2657" display="https://www.genome.jp/entry/1.14.14.1" xr:uid="{0427D5A8-706A-48BF-8D65-9F844B61EA26}"/>
    <hyperlink ref="C274:C279" r:id="rId2658" display="https://www.genome.jp/entry/1.14.14.1" xr:uid="{E50D5746-219D-4A1A-BF2F-EF55D966057E}"/>
    <hyperlink ref="C1383" r:id="rId2659" xr:uid="{950D6F7E-CDA1-4F3F-BE0F-A2917CD16967}"/>
    <hyperlink ref="C1380" r:id="rId2660" xr:uid="{5E646DD5-1514-4C23-B9E0-67B100014E0D}"/>
    <hyperlink ref="C1375" r:id="rId2661" xr:uid="{7ADBA94E-FC4E-4599-8AA2-2A8C98E04324}"/>
    <hyperlink ref="C1369:C1371" r:id="rId2662" display="https://www.genome.jp/entry/5.3.1.9" xr:uid="{5258158A-5B4E-4776-925E-CCEF15016B6E}"/>
    <hyperlink ref="C1372" r:id="rId2663" xr:uid="{5F14EEEA-21C2-45C2-91C1-E656999F0383}"/>
    <hyperlink ref="C283" r:id="rId2664" xr:uid="{20B2D395-76EC-4EDD-B64C-36CCADFE9C4E}"/>
    <hyperlink ref="C285" r:id="rId2665" xr:uid="{76C8EED8-AAD6-417F-B230-A5D254139D38}"/>
    <hyperlink ref="C287:C291" r:id="rId2666" display="https://www.genome.jp/entry/2.2.1.1" xr:uid="{BE58A907-EE2C-4C63-B2DC-DC059DDD292A}"/>
    <hyperlink ref="C295" r:id="rId2667" xr:uid="{403CF90C-6288-4BD2-8304-A9D220BD86C2}"/>
    <hyperlink ref="C297" r:id="rId2668" xr:uid="{E1624E3B-88B6-49F4-A48C-7E7E9CC76A19}"/>
    <hyperlink ref="C304:C305" r:id="rId2669" display="https://www.genome.jp/entry/3.5.4.5" xr:uid="{B6CAB778-F06E-41B2-9CE2-7CF99165E02B}"/>
    <hyperlink ref="C311" r:id="rId2670" xr:uid="{C0401FD2-C95A-4552-8DFD-5EE940A44132}"/>
    <hyperlink ref="C319:C320" r:id="rId2671" display="https://www.genome.jp/entry/2.7.1.2" xr:uid="{25D86A04-0D48-4D0C-832D-336044C54FE4}"/>
    <hyperlink ref="C323" r:id="rId2672" xr:uid="{65503CD0-7FAA-4CD0-89D4-94E79E82B7D5}"/>
    <hyperlink ref="C326:C328" r:id="rId2673" display="https://www.genome.jp/entry/2.3.1.181" xr:uid="{94A1B457-00E2-4DFE-BB1F-BDC6FB0BFEFE}"/>
    <hyperlink ref="C337:C338" r:id="rId2674" display="https://www.genome.jp/entry/2.3.1.9" xr:uid="{CDF7548D-9150-4D23-82B8-4E135CA0911D}"/>
    <hyperlink ref="C340:C341" r:id="rId2675" display="https://www.genome.jp/entry/1.1.1.157" xr:uid="{F0839399-7196-496D-B233-1316705E782A}"/>
    <hyperlink ref="C343:C344" r:id="rId2676" display="https://www.genome.jp/entry/4.2.1.3" xr:uid="{E2DB5A5B-B8F7-41B0-89A7-8FDB424DFD45}"/>
    <hyperlink ref="C350:C352" r:id="rId2677" display="https://www.genome.jp/entry/1.8.1.4" xr:uid="{DB29D597-973C-4D64-9B34-28068FA411ED}"/>
    <hyperlink ref="C354:C363" r:id="rId2678" display="https://www.genome.jp/entry/1.2.4.4" xr:uid="{527D8D94-ABB1-47D6-A2DA-21073104ACB9}"/>
    <hyperlink ref="C365:C367" r:id="rId2679" display="https://www.genome.jp/entry/2.3.1.168" xr:uid="{FF38A749-74DF-4CBA-A532-01C2B55F310B}"/>
    <hyperlink ref="C369" r:id="rId2680" xr:uid="{1FBD9999-3270-46AB-BAD1-EDFD1964901C}"/>
    <hyperlink ref="C372" r:id="rId2681" xr:uid="{6A5BD53D-BFD8-4210-8D7E-6BC86D678642}"/>
    <hyperlink ref="C376:C378" r:id="rId2682" display="https://www.genome.jp/entry/1.5.1.2" xr:uid="{5F8F1C8C-A5BD-4825-BB01-88DEF438F0F2}"/>
    <hyperlink ref="C380" r:id="rId2683" xr:uid="{87E01BCF-C08A-4EF6-A4DC-C3931B7DA729}"/>
    <hyperlink ref="C382:C383" r:id="rId2684" display="https://www.genome.jp/entry/2.7.1.33" xr:uid="{FCD155C9-7564-4EB6-8166-13B974C3BC99}"/>
    <hyperlink ref="C386" r:id="rId2685" xr:uid="{ED4ACD3D-A617-4E71-9B06-FD7EF9201584}"/>
    <hyperlink ref="C389" r:id="rId2686" xr:uid="{A46D3428-4264-4A5D-9370-142C6A8E7080}"/>
    <hyperlink ref="C391" r:id="rId2687" xr:uid="{E1FD506F-7B95-4C90-8DF6-07D7A4DC5DFA}"/>
    <hyperlink ref="C401" r:id="rId2688" xr:uid="{87BA372C-E8A2-41A5-9AD5-9221F0A3088A}"/>
    <hyperlink ref="C404:C405" r:id="rId2689" display="https://www.genome.jp/entry/1.4.1.2" xr:uid="{26762320-057E-49E3-91A0-4E33010C78A8}"/>
    <hyperlink ref="C407" r:id="rId2690" xr:uid="{207B07DC-A42C-41D7-8FE4-42C3C0B63FF0}"/>
    <hyperlink ref="C410" r:id="rId2691" xr:uid="{D4796C58-1E64-4CD1-9B94-EFB0EA3FA7F9}"/>
    <hyperlink ref="C412:C415" r:id="rId2692" display="https://www.genome.jp/entry/3.5.4.16" xr:uid="{804BA6DF-F524-476B-9C32-D0409D74C9BE}"/>
    <hyperlink ref="C419:C433" r:id="rId2693" display="https://www.genome.jp/entry/2.7.4.6" xr:uid="{5F81F290-262B-420B-B3F1-E1D6A89E40A4}"/>
    <hyperlink ref="C439" r:id="rId2694" xr:uid="{25023F86-0D2B-46CC-9491-AB9C0717AF49}"/>
    <hyperlink ref="C444:C445" r:id="rId2695" display="https://www.genome.jp/entry/4.2.1.20" xr:uid="{5B434CF2-E9B5-4B8E-AE44-A145DECD1B9F}"/>
    <hyperlink ref="C447:C448" r:id="rId2696" display="https://www.genome.jp/entry/2.6.1.9" xr:uid="{B9A7C052-81F5-45DD-AA02-C6119B1B0A5F}"/>
    <hyperlink ref="C452" r:id="rId2697" xr:uid="{988902E5-2F20-4E05-B909-36E1A41C91C6}"/>
    <hyperlink ref="C455:C457" r:id="rId2698" display="https://www.genome.jp/entry/2.7.7.72" xr:uid="{151637AA-BFEF-4FF3-B5EC-99252D993FF4}"/>
    <hyperlink ref="C459:C460" r:id="rId2699" display="https://www.genome.jp/entry/6.3.4.15" xr:uid="{1B72AD29-E5B2-4C36-8468-EBD3F551AAB4}"/>
    <hyperlink ref="C462" r:id="rId2700" xr:uid="{0E495C73-2B59-474A-BF8F-4E9CEEF3CC13}"/>
    <hyperlink ref="C466:C472" r:id="rId2701" display="https://www.genome.jp/entry/2.6.1.1" xr:uid="{59823E75-D0A5-4A9A-933C-9AB2BDED2E89}"/>
    <hyperlink ref="C480:C481" r:id="rId2702" display="https://www.genome.jp/entry/4.1.3.16" xr:uid="{82381C75-F5E2-4899-8C71-BBD5FD0538A7}"/>
    <hyperlink ref="C484" r:id="rId2703" xr:uid="{638109F8-F98C-4B01-811F-3FFC84A0D04C}"/>
    <hyperlink ref="C487:C488" r:id="rId2704" display="https://www.genome.jp/entry/4.2.1.9" xr:uid="{2AE24268-63FA-46BF-B8B6-BB5592AF8DA0}"/>
    <hyperlink ref="C491:C496" r:id="rId2705" display="https://www.genome.jp/entry/1.5.1.3" xr:uid="{C50777F5-61B9-487D-A15B-295E90C4E9BA}"/>
    <hyperlink ref="C498:C501" r:id="rId2706" display="https://www.genome.jp/entry/4.3.1.19" xr:uid="{5B0D3B17-75AF-4456-BF41-3F2038551156}"/>
    <hyperlink ref="C503" r:id="rId2707" xr:uid="{CC4AF291-5167-4870-ABCE-657B94261639}"/>
    <hyperlink ref="C507" r:id="rId2708" xr:uid="{5FAA5DDB-D1AC-44DE-9E72-1994F94D696C}"/>
    <hyperlink ref="C509:C515" r:id="rId2709" display="https://www.genome.jp/entry/1.17.4.1" xr:uid="{6DDA28DD-C712-41FA-A920-1C00372BC85D}"/>
    <hyperlink ref="C518:C527" r:id="rId2710" display="https://www.genome.jp/entry/2.4.2.1" xr:uid="{253491A5-DE9F-49FA-A11E-5173235A4752}"/>
    <hyperlink ref="C532:C533" r:id="rId2711" display="https://www.genome.jp/entry/1.2.4.2" xr:uid="{FCC76721-C1C8-4264-9166-B124D87BEEFD}"/>
    <hyperlink ref="C535" r:id="rId2712" xr:uid="{303B74F1-6940-4036-B521-1BEEAD75FBD4}"/>
    <hyperlink ref="C538:C558" r:id="rId2713" display="https://www.genome.jp/entry/1.2.1.3" xr:uid="{A6B4DF07-0763-4F1A-8F5B-F484E7251794}"/>
    <hyperlink ref="C562:C563" r:id="rId2714" display="https://www.genome.jp/entry/3.5.2.6" xr:uid="{8D9403C0-A34E-4019-9CDD-7735A4D1D752}"/>
    <hyperlink ref="C566" r:id="rId2715" xr:uid="{F139604A-C4D6-4906-90AC-D5B25AF3025A}"/>
    <hyperlink ref="C569:C570" r:id="rId2716" display="https://www.genome.jp/entry/1.4.1.13" xr:uid="{BD7CA410-ECC0-4BDE-B80C-F22B8AB699A4}"/>
    <hyperlink ref="C572:C578" r:id="rId2717" display="https://www.genome.jp/entry/2.3.2.2" xr:uid="{354715C0-D971-4D84-B7D4-8FC8CB6C149C}"/>
    <hyperlink ref="C580" r:id="rId2718" xr:uid="{DC3501DD-782C-42EC-8BD4-1D05E5B5D331}"/>
    <hyperlink ref="C585:C586" r:id="rId2719" display="https://www.genome.jp/entry/2.3.1.15" xr:uid="{082D71E1-D93B-4C59-AA39-9C24778BCC82}"/>
    <hyperlink ref="C591" r:id="rId2720" xr:uid="{56FBC8AD-F3E9-4976-BAE6-2A2EAC5ECA21}"/>
    <hyperlink ref="C592" r:id="rId2721" xr:uid="{6534F11D-5671-4132-97D6-7D6CAC0C9880}"/>
    <hyperlink ref="C593" r:id="rId2722" xr:uid="{A704474B-0C6E-4A8A-92DE-6809BB42CAC0}"/>
    <hyperlink ref="C1363:C1365" r:id="rId2723" display="https://www.genome.jp/entry/1.4.1.1" xr:uid="{9EF2F272-EBC6-40C7-9384-095866EA5347}"/>
    <hyperlink ref="C1360:C1361" r:id="rId2724" display="https://www.genome.jp/entry/6.2.1.71" xr:uid="{E5D9F78B-7211-438F-AC6F-E5DA5D3B64FF}"/>
    <hyperlink ref="A1380" r:id="rId2725" display="https://enzyme.expasy.org/EC/3.6.1.23" xr:uid="{787F20CE-70F0-4B87-B9B6-A3177FBEF8BF}"/>
    <hyperlink ref="A1375" r:id="rId2726" display="https://enzyme.expasy.org/EC/2.7.1.5" xr:uid="{60E8B777-E76F-4DEA-88C6-24637D3BA3D8}"/>
    <hyperlink ref="A1369:A1372" r:id="rId2727" display="https://enzyme.expasy.org/EC/5.3.1.9" xr:uid="{7F5B5492-73AD-4004-8231-E5C477B04B3F}"/>
    <hyperlink ref="A1363:A1365" r:id="rId2728" display="https://enzyme.expasy.org/EC/1.4.1.1" xr:uid="{4694C559-77DF-42DF-9D08-6A4B8FAF44E0}"/>
    <hyperlink ref="A1360:A1361" r:id="rId2729" display="https://enzyme.expasy.org/EC/6.2.1.71" xr:uid="{33A53C50-BB64-4DCC-94BB-5C2F472921F3}"/>
    <hyperlink ref="A1357" r:id="rId2730" display="https://enzyme.expasy.org/EC/3.4.11.1" xr:uid="{7EBC1CE1-1AAC-417F-84AE-DD8118DBF112}"/>
    <hyperlink ref="C1357" r:id="rId2731" xr:uid="{3EB560F2-2600-4D8F-B596-0FE2BC5F63D5}"/>
    <hyperlink ref="A1354" r:id="rId2732" display="https://enzyme.expasy.org/EC/2.3.1.57" xr:uid="{4DAE9E64-D858-4E7E-8DEE-661B83C83C17}"/>
    <hyperlink ref="C1354" r:id="rId2733" xr:uid="{29E64341-4DEE-4BAC-84A7-CCAC201A8A36}"/>
    <hyperlink ref="A1350" r:id="rId2734" display="https://enzyme.expasy.org/EC/4.2.3.1" xr:uid="{5761E139-AE3E-41CC-AE9B-E554E82426BA}"/>
    <hyperlink ref="C1350" r:id="rId2735" xr:uid="{B6F46B83-53C3-48AA-BF2D-31353F900C28}"/>
    <hyperlink ref="C1348" r:id="rId2736" xr:uid="{1949FAE0-E7FB-49BE-9E8A-FBEAA5B657E3}"/>
    <hyperlink ref="A1348" r:id="rId2737" display="https://enzyme.expasy.org/EC/1.1.1.3" xr:uid="{E65295E6-F51E-4B29-94DE-0E35A4FE007A}"/>
    <hyperlink ref="A1345:A1346" r:id="rId2738" display="https://enzyme.expasy.org/EC/2.8.1.8" xr:uid="{206DA6BB-3089-45BB-B6EA-B13E10338D29}"/>
    <hyperlink ref="C1345:C1346" r:id="rId2739" display="https://www.genome.jp/entry/2.8.1.8" xr:uid="{DBA9ECEB-8DD5-4774-871E-7064A21901F5}"/>
    <hyperlink ref="C1342" r:id="rId2740" xr:uid="{038D6B36-54D3-45E8-B4D0-3F1C36403A57}"/>
    <hyperlink ref="A1342" r:id="rId2741" display="https://enzyme.expasy.org/EC/1.7.3.3" xr:uid="{AC95038F-0388-4A3B-8600-11A072BBAED9}"/>
    <hyperlink ref="A1337:A1339" r:id="rId2742" display="https://enzyme.expasy.org/EC/1.17.1.4" xr:uid="{74F62012-91D8-4787-A21E-C93A897B3FE7}"/>
    <hyperlink ref="C1337:C1339" r:id="rId2743" display="https://www.genome.jp/entry/1.17.1.4" xr:uid="{DE2DA9F0-4AB5-44B6-A60D-16961ED7A2A8}"/>
    <hyperlink ref="C1335" r:id="rId2744" xr:uid="{19884C67-77FB-4A1E-A268-AE44E7B77F66}"/>
    <hyperlink ref="A1335" r:id="rId2745" display="https://enzyme.expasy.org/EC/3.5.3.9" xr:uid="{2B1D3C00-B5A8-4798-B366-CBE85E11573E}"/>
    <hyperlink ref="A1329:A1332" r:id="rId2746" display="https://enzyme.expasy.org/EC/2.5.1.17" xr:uid="{80C98D30-56B1-469A-BD29-8CADF3840398}"/>
    <hyperlink ref="C1329:C1332" r:id="rId2747" display="https://www.genome.jp/entry/2.5.1.17" xr:uid="{603FBD04-5E42-4069-8463-4FBFA0EF4C2C}"/>
    <hyperlink ref="C1324" r:id="rId2748" xr:uid="{54151C5A-1C59-4396-96D9-F8B23B09ACFF}"/>
    <hyperlink ref="A1324" r:id="rId2749" display="https://enzyme.expasy.org/EC/4.2.1.11" xr:uid="{55E9523A-531D-4A91-837D-86E661E4C43D}"/>
    <hyperlink ref="A1316:A1318" r:id="rId2750" display="https://enzyme.expasy.org/EC/4.1.1.102" xr:uid="{DE192128-0AFF-4FB2-8B51-A35FE8DD6804}"/>
    <hyperlink ref="C1316:C1318" r:id="rId2751" display="https://www.genome.jp/entry/4.1.1.102" xr:uid="{64623A1F-4736-416A-832F-57EBEACDD147}"/>
    <hyperlink ref="C1309:C1313" r:id="rId2752" display="https://www.genome.jp/entry/5.1.1.10" xr:uid="{FF350759-9C92-4B99-BF76-38C3A089A6BE}"/>
    <hyperlink ref="A1309:A1314" r:id="rId2753" display="https://enzyme.expasy.org/EC/5.1.1.10" xr:uid="{5146CD71-8D29-44C7-B7E9-F7138A9DECB4}"/>
    <hyperlink ref="A1306:A1307" r:id="rId2754" display="https://enzyme.expasy.org/EC/2.4.1.10" xr:uid="{F4C3CD5A-8708-420D-91C7-F3AF0D3AF2F8}"/>
    <hyperlink ref="C1306:C1307" r:id="rId2755" display="https://www.genome.jp/entry/2.4.1.10" xr:uid="{B730AC32-ACAF-4334-B3A1-694922F04E8F}"/>
    <hyperlink ref="C1303" r:id="rId2756" xr:uid="{9F436334-4129-4CB8-A7E7-CF31AD8CE3AF}"/>
    <hyperlink ref="A1303" r:id="rId2757" display="https://enzyme.expasy.org/EC/5.4.2.6" xr:uid="{7B08796E-6D28-4973-A22D-A11653306328}"/>
    <hyperlink ref="C1314" r:id="rId2758" xr:uid="{83AF98BA-5B8E-4E49-A6D7-BE47D5D5F9D1}"/>
    <hyperlink ref="C1297:C1301" r:id="rId2759" display="https://www.genome.jp/entry/3.2.1.10" xr:uid="{F2F09480-2AE6-4864-86C8-93D5E70C5E8D}"/>
    <hyperlink ref="A1297:A1301" r:id="rId2760" display="https://enzyme.expasy.org/EC/3.2.1.10" xr:uid="{96EFD9F3-37D1-4D1A-BE80-E4B1BB00E991}"/>
    <hyperlink ref="A1295" r:id="rId2761" display="https://enzyme.expasy.org/EC/2.4.1.8" xr:uid="{AD25FED5-1A5C-4110-9B1F-E6A664164845}"/>
    <hyperlink ref="C1295" r:id="rId2762" xr:uid="{1C5B259D-28F3-4B44-AFF8-B4C2AA2AC94A}"/>
    <hyperlink ref="C595" r:id="rId2763" xr:uid="{4E6642B7-C135-475E-BC56-E226897F60EE}"/>
    <hyperlink ref="C601:C602" r:id="rId2764" display="https://www.genome.jp/entry/2.8.4.3" xr:uid="{D7B34611-86FD-4C19-8AA7-AF961E21D62B}"/>
    <hyperlink ref="C606:C609" r:id="rId2765" display="https://www.genome.jp/entry/3.1.4.16" xr:uid="{B242A823-FD85-4A57-ADB6-21482524C4AA}"/>
    <hyperlink ref="C614:C617" r:id="rId2766" display="https://www.genome.jp/entry/2.7.7.8" xr:uid="{EE69DA0E-4BC7-45DB-A8C0-2C2661DA9611}"/>
    <hyperlink ref="C626" r:id="rId2767" xr:uid="{4181ADF4-2AB2-49F0-B569-A5DD0D1C94EB}"/>
    <hyperlink ref="C629" r:id="rId2768" xr:uid="{C5907773-5C83-42DC-BDF4-4CA3BAE0F130}"/>
    <hyperlink ref="C632" r:id="rId2769" xr:uid="{A2DD2F78-CC2C-437D-850A-65CFD3B76172}"/>
    <hyperlink ref="C636:C645" r:id="rId2770" display="https://www.genome.jp/entry/1.1.1.100" xr:uid="{6FA30CE2-D3A0-434C-AD06-BF648AF9ACF4}"/>
    <hyperlink ref="C648:C651" r:id="rId2771" display="https://www.genome.jp/entry/4.3.1.17" xr:uid="{3D90D80A-848F-4706-AB2A-319636F0E68C}"/>
    <hyperlink ref="C659" r:id="rId2772" xr:uid="{2E123F44-C0A1-4A24-9634-1784E3E28776}"/>
    <hyperlink ref="C663:C667" r:id="rId2773" display="https://www.genome.jp/entry/2.7.7.6" xr:uid="{6CD75D67-85EB-44A8-8F98-DF2BAC6C6517}"/>
    <hyperlink ref="C669:C670" r:id="rId2774" display="https://www.genome.jp/entry/2.7.4.8" xr:uid="{87D873AC-08A6-4247-A8D5-E0B0D3C5E6EC}"/>
    <hyperlink ref="C675:C677" r:id="rId2775" display="https://www.genome.jp/entry/2.1.1.107" xr:uid="{5F2540D9-548D-4F69-9BB2-E737E87FF458}"/>
    <hyperlink ref="C679" r:id="rId2776" xr:uid="{857E587F-AA0C-431A-A744-B920A20EB959}"/>
    <hyperlink ref="C681" r:id="rId2777" xr:uid="{BF7368C9-CEEC-4C3B-80C0-B45B21DC2266}"/>
    <hyperlink ref="C684" r:id="rId2778" xr:uid="{B7661A92-998D-4B09-A0E5-246BC1DDB3E6}"/>
    <hyperlink ref="C688:C691" r:id="rId2779" display="https://www.genome.jp/entry/6.3.5.5" xr:uid="{1239EA5F-8F42-4E40-85A1-DD6D7074F54A}"/>
    <hyperlink ref="C698" r:id="rId2780" xr:uid="{9E2C0B01-4EB9-4A42-81F7-092CA67F1671}"/>
    <hyperlink ref="C700:C703" r:id="rId2781" display="https://www.genome.jp/entry/2.4.1.227" xr:uid="{F6D29772-0109-4915-9C34-C13C688B1E96}"/>
    <hyperlink ref="C706" r:id="rId2782" xr:uid="{1CFD46E7-6AF7-41AB-ABEA-1D6CA63D47FA}"/>
    <hyperlink ref="C713" r:id="rId2783" xr:uid="{814975D8-1CED-4414-8C26-4AB1C25FDA0A}"/>
    <hyperlink ref="C717:C718" r:id="rId2784" display="https://www.genome.jp/entry/3.5.1.2" xr:uid="{F531C1C9-7960-4BD4-8E81-6E6B1186803F}"/>
    <hyperlink ref="C720:C722" r:id="rId2785" display="https://www.genome.jp/entry/3.1.3.25" xr:uid="{06301FB4-7E81-41D7-95D6-0F0D23897B98}"/>
    <hyperlink ref="C726:C727" r:id="rId2786" display="https://www.genome.jp/entry/1.2.4.1" xr:uid="{B8BB92C6-863D-440B-B1BD-BC7C790B55E0}"/>
    <hyperlink ref="C730:C731" r:id="rId2787" display="https://www.genome.jp/entry/2.7.1.56" xr:uid="{1E9D6716-79D2-478F-9F1D-1870E09949A4}"/>
    <hyperlink ref="C738" r:id="rId2788" xr:uid="{BE729D22-AFBA-49BA-83C2-041730C79A07}"/>
    <hyperlink ref="C754" r:id="rId2789" xr:uid="{F5D6CED7-3F24-466D-8145-F5F7197E3838}"/>
    <hyperlink ref="C759" r:id="rId2790" xr:uid="{04411375-474F-411B-902C-FEF6C3FBBD36}"/>
    <hyperlink ref="C765:C766" r:id="rId2791" display="https://www.genome.jp/entry/1.11.1.6" xr:uid="{7830F6D4-47EB-46BF-95CE-1000349CFC46}"/>
    <hyperlink ref="C769" r:id="rId2792" xr:uid="{08971A38-2D89-4658-AC21-6F402A848AD9}"/>
    <hyperlink ref="C771" r:id="rId2793" xr:uid="{12D5AB2F-DB16-48AE-94A8-360DA04F9B26}"/>
    <hyperlink ref="C774" r:id="rId2794" xr:uid="{BB27ED86-98CA-495C-B5E8-4601C7BD7288}"/>
    <hyperlink ref="C773" r:id="rId2795" xr:uid="{64E7FC0A-E46A-4D90-B0DF-4E38528749EA}"/>
    <hyperlink ref="C775:C781" r:id="rId2796" display="https://www.genome.jp/entry/4.4.1.13" xr:uid="{E0B500DA-F9BC-4A95-B2C9-7A875C841FDD}"/>
    <hyperlink ref="C787:C791" r:id="rId2797" display="https://www.genome.jp/entry/1.4.3.19" xr:uid="{C6435F2D-3C18-4D3A-8DB7-81A9DE500A6D}"/>
    <hyperlink ref="C793" r:id="rId2798" xr:uid="{E3105136-EA0A-4D40-8B83-78C7FE1A9473}"/>
    <hyperlink ref="C797:C806" r:id="rId2799" display="https://www.genome.jp/entry/2.3.1.179" xr:uid="{16467D4E-F6E3-4876-AD21-41D1CB3EA6B3}"/>
    <hyperlink ref="C816" r:id="rId2800" xr:uid="{7E538D44-FA89-4F56-BBA5-5A827CF6FE40}"/>
    <hyperlink ref="C818" r:id="rId2801" xr:uid="{E8250F83-5031-401B-B597-CB61C067D83A}"/>
    <hyperlink ref="C827:C831" r:id="rId2802" display="https://www.genome.jp/entry/6.3.1.20" xr:uid="{0C87AE87-1EBA-44DC-BF59-72044063726E}"/>
    <hyperlink ref="C1197:C1205" r:id="rId2803" display="https://www.genome.jp/entry/3.2.1.26" xr:uid="{9B6F2FF1-F20B-4544-B3AE-96D20703503B}"/>
    <hyperlink ref="C1192:C1193" r:id="rId2804" display="https://www.genome.jp/entry/2.5.1.3" xr:uid="{E505236A-56D9-4943-88DD-B0C02995DBAA}"/>
    <hyperlink ref="C1291:C1293" r:id="rId2805" display="https://www.genome.jp/entry/1.8.1.9" xr:uid="{A81234E9-4974-429C-BCB9-0815A3AC2982}"/>
    <hyperlink ref="C1285:C1286" r:id="rId2806" display="https://www.genome.jp/entry/4.3.2.10" xr:uid="{865AFBD9-9C39-4E6C-AF77-5EBBD02380EB}"/>
    <hyperlink ref="C1281:C1282" r:id="rId2807" display="https://www.genome.jp/entry/1.1.1.23" xr:uid="{3FCE255F-97E7-481C-A1C5-5BF2332D786F}"/>
    <hyperlink ref="C1272:C1274" r:id="rId2808" display="https://www.genome.jp/entry/2.4.1.53" xr:uid="{AAEEC73A-F255-4036-9B07-D22BC38F1039}"/>
    <hyperlink ref="C1269:C1270" r:id="rId2809" display="https://www.genome.jp/entry/5.1.3.14" xr:uid="{B043DFD1-3B2D-4845-9DAC-2EAE1F1B6A6E}"/>
    <hyperlink ref="C1266" r:id="rId2810" xr:uid="{B19A1214-8E44-4878-B341-079986DAB542}"/>
    <hyperlink ref="C1250:C1257" r:id="rId2811" display="https://www.genome.jp/entry/4.2.1.59" xr:uid="{B35189CC-0C91-4575-8F39-CE5AEB913288}"/>
    <hyperlink ref="C1258" r:id="rId2812" xr:uid="{5BA0780B-0547-4537-A394-808F9EE9236E}"/>
    <hyperlink ref="C1244" r:id="rId2813" xr:uid="{1311232F-0BF0-4818-B42E-D72081BA21BF}"/>
    <hyperlink ref="C1242" r:id="rId2814" xr:uid="{7362583F-D2CC-44C8-ADF9-A1A29F68C312}"/>
    <hyperlink ref="C1236:C1237" r:id="rId2815" display="https://www.genome.jp/entry/2.7.1.21" xr:uid="{25D246EF-91EE-49CA-A0EF-424DE8039E39}"/>
    <hyperlink ref="C1233:C1234" r:id="rId2816" display="https://www.genome.jp/entry/3.1.3.11" xr:uid="{56CC95A6-29E0-4435-985A-6E9E4573F42D}"/>
    <hyperlink ref="C1228:C1230" r:id="rId2817" display="https://www.genome.jp/entry/4.1.2.13" xr:uid="{C2380055-ACAD-4B4C-A6E0-A8C76534027C}"/>
    <hyperlink ref="C1225:C1226" r:id="rId2818" display="https://www.genome.jp/entry/6.3.4.2" xr:uid="{A4BCDF7B-7CA3-4724-ACFE-C8620B47DB0D}"/>
    <hyperlink ref="C1221" r:id="rId2819" xr:uid="{8F7A0CE5-908C-41D1-9E5C-9A3CAC9BBE0D}"/>
    <hyperlink ref="C1219" r:id="rId2820" xr:uid="{58888095-9BA4-4E4F-B88D-A16B31CA8B2F}"/>
    <hyperlink ref="C1216" r:id="rId2821" xr:uid="{39D7B6BF-0FAF-4B20-BFE5-389AA104ADCD}"/>
    <hyperlink ref="C1213:C1214" r:id="rId2822" display="https://www.genome.jp/entry/1.3.98.5" xr:uid="{9A44EC12-6E1D-4764-A655-F763238926AC}"/>
    <hyperlink ref="C1180:C1186" r:id="rId2823" display="https://www.genome.jp/entry/6.1.1.13" xr:uid="{5B02C068-EB15-4A45-849A-10EE4832FCDB}"/>
    <hyperlink ref="C1177:C1178" r:id="rId2824" display="https://www.genome.jp/entry/5.1.3.2" xr:uid="{2C89B29C-A303-49B9-AD25-005D07DFBF0D}"/>
    <hyperlink ref="C1169" r:id="rId2825" xr:uid="{C296BA47-BE07-45BE-8977-ED1778D0DD4F}"/>
    <hyperlink ref="C1161:C1164" r:id="rId2826" display="https://www.genome.jp/entry/2.4.2.2" xr:uid="{606A864B-0408-4E3D-89DA-0A43C2822622}"/>
    <hyperlink ref="C1149:C1150" r:id="rId2827" display="https://www.genome.jp/entry/1.2.1.27" xr:uid="{5695E07C-5E7A-4E43-918D-7E70531B7A8D}"/>
    <hyperlink ref="C1139:C1140" r:id="rId2828" display="https://www.genome.jp/entry/2.6.1.13" xr:uid="{49DD0AA5-E560-46AB-B094-E6049E5965B6}"/>
    <hyperlink ref="C1132" r:id="rId2829" xr:uid="{513FECB8-CCC3-4353-AA76-F1B3D1E1E886}"/>
    <hyperlink ref="C1128:C1130" r:id="rId2830" display="https://www.genome.jp/entry/4.3.3.6" xr:uid="{D761C8F1-19CE-4AE0-A3A8-54200F290A13}"/>
    <hyperlink ref="C1126" r:id="rId2831" xr:uid="{9EAEDFE2-59A3-4106-9150-2028012CACE8}"/>
    <hyperlink ref="C1121" r:id="rId2832" xr:uid="{CECD5008-2248-493A-92E9-D52D6AD699D9}"/>
    <hyperlink ref="C1117" r:id="rId2833" xr:uid="{65D8B4B7-99EC-430F-A29C-CA39D9FDDCDC}"/>
    <hyperlink ref="C1113" r:id="rId2834" xr:uid="{31C73326-595B-4B15-B02D-82C1B2D206A2}"/>
    <hyperlink ref="C1098:C1107" r:id="rId2835" display="https://www.genome.jp/entry/3.6.1.9" xr:uid="{286CC952-222B-4943-BDF4-ED5A06A30F74}"/>
    <hyperlink ref="C1091:C1095" r:id="rId2836" display="https://www.genome.jp/entry/2.4.2.8" xr:uid="{E9E8909D-EA15-47C6-9F8D-D458D71EDD5F}"/>
    <hyperlink ref="C1088" r:id="rId2837" xr:uid="{FCABB978-6E68-4A0D-9825-4CE52BECC51B}"/>
    <hyperlink ref="C1061:C1074" r:id="rId2838" display="https://www.genome.jp/entry/3.2.1.52" xr:uid="{089CDCC3-B8FD-4EE0-B1BB-054CE81A7A7F}"/>
    <hyperlink ref="C1055" r:id="rId2839" xr:uid="{BAEBF78D-1DB9-4AF6-8640-790A41932B1F}"/>
    <hyperlink ref="C1053" r:id="rId2840" xr:uid="{5C351B5D-E771-47EB-8A16-9B823D0C828D}"/>
    <hyperlink ref="C1046:C1048" r:id="rId2841" display="https://www.genome.jp/entry/2.6.1.42" xr:uid="{E4FE2E5E-838B-4DB0-9478-1273D32510C3}"/>
    <hyperlink ref="C1042" r:id="rId2842" xr:uid="{E26694EB-9EDB-45AF-8123-7511FA819DF2}"/>
    <hyperlink ref="C1036:C1038" r:id="rId2843" display="https://www.genome.jp/entry/3.2.1.1" xr:uid="{C1190CA4-2607-4228-93A3-620DED8DBAA9}"/>
    <hyperlink ref="C1033:C1034" r:id="rId2844" display="https://www.genome.jp/entry/1.1.1.27" xr:uid="{23F49DC0-5316-45C2-8B39-2A2F6D3ED828}"/>
    <hyperlink ref="C1022:C1027" r:id="rId2845" display="https://www.genome.jp/entry/1.2.1.88" xr:uid="{1520CD6E-3BF0-4ED8-87CA-0A350315A215}"/>
    <hyperlink ref="C1020" r:id="rId2846" xr:uid="{4B4786AA-9F11-4F9F-8E9F-A4EE8098482C}"/>
    <hyperlink ref="C1018" r:id="rId2847" xr:uid="{D4E36123-771A-453E-991D-BEFF52CEAFA4}"/>
    <hyperlink ref="C1015" r:id="rId2848" xr:uid="{AE22D90C-401D-46C8-8E69-02FC148AB44E}"/>
    <hyperlink ref="C1012" r:id="rId2849" xr:uid="{D1221A93-0690-43B3-B015-C73C4591031C}"/>
    <hyperlink ref="C1010" r:id="rId2850" xr:uid="{47F8D721-E169-4003-9639-3CAA4C0A4DD7}"/>
    <hyperlink ref="C1002" r:id="rId2851" xr:uid="{3A5D0A2A-E5B5-4E8E-8884-8C324CB288DD}"/>
    <hyperlink ref="C1000" r:id="rId2852" xr:uid="{959193C0-FD28-4C57-A05D-CC117751E7AB}"/>
    <hyperlink ref="C998" r:id="rId2853" xr:uid="{1B5AF18E-D57A-44FF-881E-B870051C9EA5}"/>
    <hyperlink ref="C989:C996" r:id="rId2854" display="https://www.genome.jp/entry/3.1.1.1" xr:uid="{D2DCE2DD-FDE2-4021-8311-F5683B4B7641}"/>
    <hyperlink ref="C984:C986" r:id="rId2855" display="https://www.genome.jp/entry/3.2.1.86" xr:uid="{6B74CB58-6F76-4881-9EEB-C629A80B5758}"/>
    <hyperlink ref="C982" r:id="rId2856" xr:uid="{A55E938B-9B9F-4286-AEF3-2CCA5991CA37}"/>
    <hyperlink ref="C973:C975" r:id="rId2857" display="https://www.genome.jp/entry/6.3.5.2" xr:uid="{14E61CEC-0983-4C2A-92EA-2FB659779113}"/>
    <hyperlink ref="C967:C968" r:id="rId2858" display="https://www.genome.jp/entry/4.3.2.2" xr:uid="{19C268AD-FD79-446E-BDE4-49C2A6FD66FD}"/>
    <hyperlink ref="C961" r:id="rId2859" xr:uid="{08AE4C2B-D295-456F-9C63-2EAB7725A8D5}"/>
    <hyperlink ref="C938:C951" r:id="rId2860" display="https://www.genome.jp/entry/3.2.1.23" xr:uid="{E4FFB3B9-445F-4B09-9B76-50AB6CA4389E}"/>
    <hyperlink ref="C934:C936" r:id="rId2861" display="https://www.genome.jp/entry/3.2.1.67" xr:uid="{37253C07-B3CF-44E6-9D6D-0D04151A9DBF}"/>
    <hyperlink ref="C835" r:id="rId2862" xr:uid="{4FBDED5C-4D62-470F-A46E-989425A62982}"/>
    <hyperlink ref="C837" r:id="rId2863" xr:uid="{7AEB0882-AA8D-4095-81D3-E01250C98869}"/>
    <hyperlink ref="C839:C844" r:id="rId2864" display="https://www.genome.jp/entry/2.6.1.21" xr:uid="{E7D47926-5F4E-4985-B58A-7630AA62A27E}"/>
    <hyperlink ref="C846:C847" r:id="rId2865" display="https://www.genome.jp/entry/2.3.1.51" xr:uid="{86135232-9C36-44B5-BD3F-731819D29118}"/>
    <hyperlink ref="C850:C853" r:id="rId2866" display="https://www.genome.jp/entry/3.1.3.1" xr:uid="{FD91CB5F-C2CB-4367-82FE-C084CF815FB0}"/>
    <hyperlink ref="C855:C857" r:id="rId2867" display="https://www.genome.jp/entry/5.4.2.2" xr:uid="{7B9222FC-AFA2-4B35-BD0E-566080A90A0A}"/>
    <hyperlink ref="C859:C860" r:id="rId2868" display="https://www.genome.jp/entry/1.1.5.3" xr:uid="{3D107D04-3EC0-4AF0-91C3-F371D02F4FE2}"/>
    <hyperlink ref="C865" r:id="rId2869" xr:uid="{B4C078FD-6E89-4952-909C-335830F6B27D}"/>
    <hyperlink ref="C869:C875" r:id="rId2870" display="https://www.genome.jp/entry/1.3.1.104" xr:uid="{B8851DEB-D473-4360-B671-8DA223F15B69}"/>
    <hyperlink ref="C930:C932" r:id="rId2871" display="https://www.genome.jp/entry/1.6.2.4" xr:uid="{01D09FE6-CFC1-4898-B690-07E03BAFD7D6}"/>
    <hyperlink ref="C922:C926" r:id="rId2872" display="https://www.genome.jp/entry/1.2.1.28" xr:uid="{6BB97094-3B3F-4E72-9807-E24FFF08D29F}"/>
    <hyperlink ref="C919:C920" r:id="rId2873" display="https://www.genome.jp/entry/4.2.2.2" xr:uid="{D331667B-2926-492C-B10B-DA20A271AE5B}"/>
    <hyperlink ref="C916:C917" r:id="rId2874" display="https://www.genome.jp/entry/1.14.14.47" xr:uid="{E6CAD873-B9F8-4442-B56D-D6392201F060}"/>
    <hyperlink ref="C912" r:id="rId2875" xr:uid="{3765D057-50F6-483C-84E1-44A2F44DA38E}"/>
    <hyperlink ref="C910" r:id="rId2876" xr:uid="{B48224F3-0450-4FD7-B695-05D793AFCC34}"/>
    <hyperlink ref="C905:C908" r:id="rId2877" display="https://www.genome.jp/entry/3.1.3.6" xr:uid="{D2A14733-0FF4-4F14-BF99-76C69661ED4C}"/>
    <hyperlink ref="C890:C903" r:id="rId2878" display="https://www.genome.jp/entry/3.1.3.5" xr:uid="{EAEAE10A-74D8-40FF-8662-45B3629C31D4}"/>
    <hyperlink ref="C884:C886" r:id="rId2879" display="https://www.genome.jp/entry/3.2.1.122" xr:uid="{F42745E4-C9BE-42D9-B394-FB1D75FEE812}"/>
    <hyperlink ref="C878:C882" r:id="rId2880" display="https://www.genome.jp/entry/1.13.11.2" xr:uid="{8A4A6241-7976-4B48-887A-C17E79F0F5B9}"/>
    <hyperlink ref="A9" r:id="rId2881" display="https://enzyme.expasy.org/EC/4.1.3.36" xr:uid="{5E8AC9E8-F0AE-4ADC-A405-EC6EFEB1577C}"/>
    <hyperlink ref="A13:A14" r:id="rId2882" display="https://enzyme.expasy.org/EC/7.1.1.7" xr:uid="{5804DB8E-F97E-4F3E-BB2E-08EE99DBFF15}"/>
    <hyperlink ref="A18" r:id="rId2883" display="https://enzyme.expasy.org/EC/2.5.1.6" xr:uid="{2CF4DDE8-CA61-4E44-B232-1DA4A4048C3B}"/>
    <hyperlink ref="A20:A21" r:id="rId2884" display="https://enzyme.expasy.org/EC/6.3.5.4" xr:uid="{A71849BF-B04E-4D15-B488-CCC72B646477}"/>
    <hyperlink ref="A26:A40" r:id="rId2885" display="https://enzyme.expasy.org/EC/3.2.1.22" xr:uid="{EDCC7EC8-1A70-4EA1-A0C0-C535C3477DD5}"/>
    <hyperlink ref="A41" r:id="rId2886" display="https://enzyme.expasy.org/EC/3.2.1.22" xr:uid="{E12A6AFF-791E-4271-9007-0E210D1DC911}"/>
    <hyperlink ref="A42" r:id="rId2887" display="https://enzyme.expasy.org/EC/3.2.1.22" xr:uid="{8B0A0BC2-F0BC-4DA1-90B2-EBA9B84D7620}"/>
    <hyperlink ref="A46" r:id="rId2888" display="https://enzyme.expasy.org/EC/2.3.1.47" xr:uid="{A3983CBD-FCCF-4747-99DF-2D9FC61F7D50}"/>
    <hyperlink ref="A48:A49" r:id="rId2889" display="https://enzyme.expasy.org/EC/6.3.3.3" xr:uid="{EE73ECBE-AC6A-4F14-BC43-B30F7858A4BB}"/>
    <hyperlink ref="A53:A55" r:id="rId2890" display="https://enzyme.expasy.org/EC/2.5.1.47" xr:uid="{EB713D75-3047-43D3-B457-9058E3557DBF}"/>
    <hyperlink ref="A60:A64" r:id="rId2891" display="https://enzyme.expasy.org/EC/6.2.1.1" xr:uid="{8AD9123D-7C37-4424-9ED8-6518286534AE}"/>
    <hyperlink ref="A69" r:id="rId2892" display="https://enzyme.expasy.org/EC/2.8.1.4" xr:uid="{4610A5B8-DDCB-4E13-80F6-83713E5CDAB9}"/>
    <hyperlink ref="A71" r:id="rId2893" display="https://enzyme.expasy.org/EC/2.7.2.1" xr:uid="{9062987E-6DD1-4F62-BD1B-BE03C377F9B2}"/>
    <hyperlink ref="A75" r:id="rId2894" display="https://enzyme.expasy.org/EC/3.1.3.7" xr:uid="{3C46D819-1630-4AF7-90B1-4F700A5E1B9B}"/>
    <hyperlink ref="A78:A86" r:id="rId2895" display="https://enzyme.expasy.org/EC/2.7.1.11" xr:uid="{94B6D939-E9BE-4CB4-8AA6-5FB385B9B5B1}"/>
    <hyperlink ref="A1291:A1293" r:id="rId2896" display="https://enzyme.expasy.org/EC/1.8.1.9" xr:uid="{F4BA312C-75A0-4B81-8FAB-F35FA15951F6}"/>
    <hyperlink ref="A1285:A1286" r:id="rId2897" display="https://enzyme.expasy.org/EC/4.3.2.10" xr:uid="{C5A0E2C1-1DDD-436B-8852-778F7CCA446A}"/>
    <hyperlink ref="A1281:A1282" r:id="rId2898" display="https://enzyme.expasy.org/EC/1.1.1.23" xr:uid="{B67AF9CB-69C0-4517-AC09-61CA5A9A8D4E}"/>
    <hyperlink ref="A1272:A1274" r:id="rId2899" display="https://enzyme.expasy.org/EC/2.4.1.53" xr:uid="{875D028A-8E90-4E19-9E44-1DE3AB5130FC}"/>
    <hyperlink ref="A1269:A1270" r:id="rId2900" display="https://enzyme.expasy.org/EC/5.1.3.14" xr:uid="{7DB959C3-5CD2-4FC5-9245-2133ABEC6963}"/>
    <hyperlink ref="A1266" r:id="rId2901" display="https://enzyme.expasy.org/EC/2.7.1.15" xr:uid="{2A9D2CFF-FB9F-4C08-92EB-684D03921784}"/>
    <hyperlink ref="A1250:A1258" r:id="rId2902" display="https://enzyme.expasy.org/EC/4.2.1.59" xr:uid="{53A52849-AB63-4EC8-952F-4FDF5A02DB0C}"/>
    <hyperlink ref="A1244" r:id="rId2903" display="https://enzyme.expasy.org/EC/2.1.2.1" xr:uid="{C30D1593-A5B0-4F58-905E-72B273C0683F}"/>
    <hyperlink ref="A1242" r:id="rId2904" display="https://enzyme.expasy.org/EC/5.3.1.6" xr:uid="{5887AB95-1D2E-4934-A377-55BBA7F405E6}"/>
    <hyperlink ref="A1236:A1237" r:id="rId2905" display="https://enzyme.expasy.org/EC/2.7.1.21" xr:uid="{8B6FC1B5-43AE-43C1-98D5-8F1C733A795C}"/>
    <hyperlink ref="A1233:A1234" r:id="rId2906" display="https://enzyme.expasy.org/EC/3.1.3.11" xr:uid="{02D75C29-D39A-43B8-B26C-AA26BBEEC4F9}"/>
    <hyperlink ref="A1228:A1230" r:id="rId2907" display="https://enzyme.expasy.org/EC/4.1.2.13" xr:uid="{9DA5A4E6-49EE-4089-8A43-5F625942DADC}"/>
    <hyperlink ref="A1225:A1226" r:id="rId2908" display="https://enzyme.expasy.org/EC/6.3.4.2" xr:uid="{593CDB58-BFEF-40F6-8E18-6C9951DEDCDF}"/>
    <hyperlink ref="A1221" r:id="rId2909" display="https://enzyme.expasy.org/EC/2.5.1.16" xr:uid="{C964EA52-0A07-4EAC-95C5-337B1764E3AE}"/>
    <hyperlink ref="A1219" r:id="rId2910" display="https://enzyme.expasy.org/EC/5.3.2.6" xr:uid="{75CB5DA9-7507-4CFB-A474-59D1FCBD5D15}"/>
    <hyperlink ref="A1216" r:id="rId2911" display="https://enzyme.expasy.org/EC/2.3.1.8" xr:uid="{0EF015E5-6AD4-4181-BA18-2D808BC6524B}"/>
    <hyperlink ref="A1213:A1214" r:id="rId2912" display="https://enzyme.expasy.org/EC/1.3.98.5" xr:uid="{D76FF45D-F965-4B4E-BA2B-B6BEDFF7B8AF}"/>
    <hyperlink ref="A1197:A1205" r:id="rId2913" display="https://enzyme.expasy.org/EC/3.2.1.26" xr:uid="{66BFF987-DA0B-41DE-80B2-B41C32D4EF09}"/>
    <hyperlink ref="A1192:A1193" r:id="rId2914" display="https://enzyme.expasy.org/EC/2.5.1.3" xr:uid="{7BA25A84-7118-401B-9DA4-56BA4D16F6C9}"/>
    <hyperlink ref="A1180:A1186" r:id="rId2915" display="https://enzyme.expasy.org/EC/6.1.1.13" xr:uid="{08B05F55-A896-42DB-A125-266F574A36E2}"/>
    <hyperlink ref="A1177:A1178" r:id="rId2916" display="https://enzyme.expasy.org/EC/5.1.3.2" xr:uid="{A1143A66-DEDB-4467-9B4A-FCAF238348F9}"/>
    <hyperlink ref="A1171:A1173" r:id="rId2917" display="https://enzyme.expasy.org/EC/3.6.4.13" xr:uid="{2DD6A42C-C5AF-4274-AFB6-4867BB2FF2E3}"/>
    <hyperlink ref="A1169" r:id="rId2918" display="https://enzyme.expasy.org/EC/4.3.1.3" xr:uid="{22D30B9D-66BF-420C-85ED-05EB4CD0AB5A}"/>
    <hyperlink ref="A1161:A1164" r:id="rId2919" display="https://enzyme.expasy.org/EC/2.4.2.2" xr:uid="{46565B6D-6648-4F67-8F1A-7FFECBD57268}"/>
    <hyperlink ref="A1149:A1150" r:id="rId2920" display="https://enzyme.expasy.org/EC/1.2.1.27" xr:uid="{D53C6998-006F-466C-BA0A-0B5EC0A49897}"/>
    <hyperlink ref="A1139:A1140" r:id="rId2921" display="https://enzyme.expasy.org/EC/2.6.1.13" xr:uid="{C873AB9D-C6C3-4A82-8C2B-08B968EB75B9}"/>
    <hyperlink ref="A1132" r:id="rId2922" display="https://enzyme.expasy.org/EC/1.1.1.205" xr:uid="{357C4515-3A2F-454D-B421-0AFC6F6D0078}"/>
    <hyperlink ref="A1128:A1130" r:id="rId2923" display="https://enzyme.expasy.org/EC/4.3.3.6" xr:uid="{759819F5-5D39-408E-9A90-F70F2836A4EC}"/>
    <hyperlink ref="A1126" r:id="rId2924" display="https://enzyme.expasy.org/EC/6.1.1.11" xr:uid="{85FE874E-8E15-4862-ABF1-998FA76AE8F2}"/>
    <hyperlink ref="A1121" r:id="rId2925" display="https://enzyme.expasy.org/EC/2.7.4.9" xr:uid="{B6EF25E7-6F9C-473B-8CC3-3CEE741AE1B0}"/>
    <hyperlink ref="A1117" r:id="rId2926" display="https://enzyme.expasy.org/EC/6.1.1.10" xr:uid="{E7127FF1-796A-42AB-8983-365E4C018F89}"/>
    <hyperlink ref="A1113" r:id="rId2927" display="https://enzyme.expasy.org/EC/3.5.99.10" xr:uid="{BC73B380-7DB1-4B24-B943-556CA30E025A}"/>
    <hyperlink ref="A1098:A1107" r:id="rId2928" display="https://enzyme.expasy.org/EC/3.6.1.9" xr:uid="{2ACC3264-3243-4DD4-9F5B-5462636A8C71}"/>
    <hyperlink ref="A1091:A1095" r:id="rId2929" display="https://enzyme.expasy.org/EC/2.4.2.8" xr:uid="{C7F42191-13ED-4631-BFA8-BF09F950F753}"/>
    <hyperlink ref="A1088" r:id="rId2930" display="https://enzyme.expasy.org/EC/2.5.1.15" xr:uid="{69FF5C83-289A-4B48-89BE-EB1541DECA2A}"/>
    <hyperlink ref="A1061:A1074" r:id="rId2931" display="https://enzyme.expasy.org/EC/3.2.1.52" xr:uid="{63AD8107-C82B-422E-9C10-23694BD99A0E}"/>
    <hyperlink ref="A1055" r:id="rId2932" display="https://enzyme.expasy.org/EC/1.6.5.9" xr:uid="{BF1020D1-7FA7-48E7-B9CF-E7D095A32452}"/>
    <hyperlink ref="A1053" r:id="rId2933" display="https://enzyme.expasy.org/EC/1.11.2.4" xr:uid="{82214352-22B7-4302-983A-E19D14B7177B}"/>
    <hyperlink ref="A1046:A1048" r:id="rId2934" display="https://enzyme.expasy.org/EC/2.6.1.42" xr:uid="{7FD23A32-02B2-45C3-8EB9-FF4361BB5F04}"/>
    <hyperlink ref="A1042" r:id="rId2935" display="https://enzyme.expasy.org/EC/4.2.1.40" xr:uid="{71C79AB7-76DE-4F4F-876A-1ECEE9C23EF1}"/>
    <hyperlink ref="A1036:A1038" r:id="rId2936" display="https://enzyme.expasy.org/EC/3.2.1.1" xr:uid="{2626B96E-2710-456D-A955-DDFA6BACDEA4}"/>
    <hyperlink ref="A1033:A1034" r:id="rId2937" display="https://enzyme.expasy.org/EC/1.1.1.27" xr:uid="{78035702-5C36-470B-BF9E-3F31529A2A66}"/>
    <hyperlink ref="A1022:A1027" r:id="rId2938" display="https://enzyme.expasy.org/EC/1.2.1.88" xr:uid="{63E9D787-87F4-492F-A821-3108038BF895}"/>
    <hyperlink ref="A1020" r:id="rId2939" display="https://enzyme.expasy.org/EC/1.18.1.2" xr:uid="{4DAF3403-AC14-4F2B-8753-5A003253DEA8}"/>
    <hyperlink ref="A1018" r:id="rId2940" display="https://enzyme.expasy.org/EC/5.3.1.27" xr:uid="{BE5D911C-A6FD-4B14-AC34-4F1F8EB69653}"/>
    <hyperlink ref="A1015" r:id="rId2941" display="https://enzyme.expasy.org/EC/2.6.1.19" xr:uid="{8CF21855-DFA5-4F94-ABB4-E95FF86D1137}"/>
    <hyperlink ref="A1012" r:id="rId2942" display="https://enzyme.expasy.org/EC/1.1.1.47" xr:uid="{C74A2D8E-296C-427D-B9BE-8340AFD7D5B7}"/>
    <hyperlink ref="A1010" r:id="rId2943" display="https://enzyme.expasy.org/EC/1.1.1.17" xr:uid="{9352D79E-4BAE-4F2D-8CBC-891E08796D0A}"/>
    <hyperlink ref="A1002" r:id="rId2944" display="https://enzyme.expasy.org/EC/6.3.2.10" xr:uid="{32A43423-C56E-43BD-9542-F615B12D2920}"/>
    <hyperlink ref="A998" r:id="rId2945" display="https://enzyme.expasy.org/EC/3.1.3.3" xr:uid="{EA00E0EA-D49F-4860-B1EE-0D47F5BC6A7C}"/>
    <hyperlink ref="A989:A996" r:id="rId2946" display="https://enzyme.expasy.org/EC/3.1.1.1" xr:uid="{4950A010-B3D8-407B-B371-FEC3AD0E1193}"/>
    <hyperlink ref="A984:A986" r:id="rId2947" display="https://enzyme.expasy.org/EC/3.2.1.86" xr:uid="{BFE46AE7-BBAC-4EB1-9588-A96ECEF945C7}"/>
    <hyperlink ref="A982" r:id="rId2948" display="https://enzyme.expasy.org/EC/3.2.1.78" xr:uid="{5CFD4498-A39C-47F3-B534-1E03A9581CF6}"/>
    <hyperlink ref="A973:A975" r:id="rId2949" display="https://enzyme.expasy.org/EC/6.3.5.2" xr:uid="{E5FE110F-C2E7-4DF3-88E5-D43AFEB4126E}"/>
    <hyperlink ref="A967:A968" r:id="rId2950" display="https://enzyme.expasy.org/EC/4.3.2.2" xr:uid="{ED0551B9-4640-4B0C-B958-8C1126958437}"/>
    <hyperlink ref="A961" r:id="rId2951" display="https://enzyme.expasy.org/EC/2.1.2.2" xr:uid="{0A4C53D6-320E-45A8-B659-98A6788A95A0}"/>
    <hyperlink ref="A938:A951" r:id="rId2952" display="https://enzyme.expasy.org/EC/3.2.1.23" xr:uid="{791CF005-5400-4738-BAC9-FB712F1080F3}"/>
    <hyperlink ref="A934:A936" r:id="rId2953" display="https://enzyme.expasy.org/EC/3.2.1.67" xr:uid="{9A06A8D0-493B-4B45-B7F9-4698DC6E8D5A}"/>
    <hyperlink ref="A930:A932" r:id="rId2954" display="https://enzyme.expasy.org/EC/1.6.2.4" xr:uid="{33B524F2-7D01-4944-8F91-2C223E20749A}"/>
    <hyperlink ref="A922:A926" r:id="rId2955" display="https://enzyme.expasy.org/EC/1.2.1.28" xr:uid="{753751BC-2532-4EB8-A90A-E8CB9926438B}"/>
    <hyperlink ref="A919:A920" r:id="rId2956" display="https://enzyme.expasy.org/EC/4.2.2.2" xr:uid="{BC8EBC93-DAA0-407D-8875-2C8374C5D2E4}"/>
    <hyperlink ref="A916:A917" r:id="rId2957" display="https://enzyme.expasy.org/EC/1.14.14.47" xr:uid="{57900FCC-85B1-4D3B-996F-1D873318B3CA}"/>
    <hyperlink ref="A912" r:id="rId2958" display="https://enzyme.expasy.org/EC/2.7.1.201" xr:uid="{4C961034-75D4-4558-8BB3-AC9E1F601479}"/>
    <hyperlink ref="A910" r:id="rId2959" display="https://enzyme.expasy.org/EC/3.2.1.93" xr:uid="{37859D0F-E0B1-40E2-8146-625C60E74684}"/>
    <hyperlink ref="A905:A908" r:id="rId2960" display="https://enzyme.expasy.org/EC/3.1.3.6" xr:uid="{BBE1853F-CCDE-42BC-8278-A4DAA3A7A376}"/>
    <hyperlink ref="A890:A903" r:id="rId2961" display="https://enzyme.expasy.org/EC/3.1.3.5" xr:uid="{A75EF8F3-7686-44F5-8DC4-8D125EDA4E6A}"/>
    <hyperlink ref="A884:A886" r:id="rId2962" display="https://enzyme.expasy.org/EC/3.2.1.122" xr:uid="{B420CD4D-AD98-430C-A090-3C698E332103}"/>
    <hyperlink ref="A878:A882" r:id="rId2963" display="https://enzyme.expasy.org/EC/1.13.11.2" xr:uid="{CC3F2F59-3247-4C72-B43D-E157CFBEDE49}"/>
    <hyperlink ref="A869:A875" r:id="rId2964" display="https://enzyme.expasy.org/EC/1.3.1.104" xr:uid="{C6B844AF-ECBC-476C-BBE3-351D272680F3}"/>
    <hyperlink ref="A865" r:id="rId2965" display="https://enzyme.expasy.org/EC/1.14.14.5" xr:uid="{78ECC7D9-DB44-4692-9306-54CAAD8F077C}"/>
    <hyperlink ref="A859:A860" r:id="rId2966" display="https://enzyme.expasy.org/EC/1.1.5.3" xr:uid="{A5C5E3B2-E496-41CE-84AD-AE448AB062D3}"/>
    <hyperlink ref="A855:A857" r:id="rId2967" display="https://enzyme.expasy.org/EC/5.4.2.2" xr:uid="{BCEA138C-4A63-4B38-AA43-30266F80E8FF}"/>
    <hyperlink ref="A850:A853" r:id="rId2968" display="https://enzyme.expasy.org/EC/3.1.3.1" xr:uid="{E8C95D24-D6F3-44FD-BC9A-A1D3B7A5435C}"/>
    <hyperlink ref="A846:A847" r:id="rId2969" display="https://enzyme.expasy.org/EC/2.3.1.51" xr:uid="{AB46C33D-27B5-437D-8783-0A5B7B72889A}"/>
    <hyperlink ref="A839:A844" r:id="rId2970" display="https://enzyme.expasy.org/EC/2.6.1.21" xr:uid="{E6555DAC-9C71-40FD-965C-F0A8D0652148}"/>
    <hyperlink ref="A837" r:id="rId2971" display="https://enzyme.expasy.org/EC/2.6.1.52" xr:uid="{C613E725-8121-4530-8E6E-627B278DDFB5}"/>
    <hyperlink ref="A835" r:id="rId2972" display="https://enzyme.expasy.org/EC/4.1.1.37" xr:uid="{E5970764-DFB3-438B-B44F-0E838ED9511D}"/>
    <hyperlink ref="A827:A831" r:id="rId2973" display="https://enzyme.expasy.org/EC/6.3.1.20" xr:uid="{EC5724F0-78F4-4DBE-940F-ED20237C3CBB}"/>
    <hyperlink ref="A818" r:id="rId2974" display="https://enzyme.expasy.org/EC/2.1.1.10" xr:uid="{9E75E876-CDEB-4F03-8FD2-1ED2CA846E3A}"/>
    <hyperlink ref="A816" r:id="rId2975" display="https://enzyme.expasy.org/EC/1.5.1.20" xr:uid="{405201EA-A292-42FA-B16D-9C4E722AC160}"/>
    <hyperlink ref="A797:A805" r:id="rId2976" display="https://enzyme.expasy.org/EC/2.3.1.179" xr:uid="{9580D8CC-3D83-4860-8F5F-E88B631BB1C3}"/>
    <hyperlink ref="A806" r:id="rId2977" display="https://enzyme.expasy.org/EC/2.3.1.179" xr:uid="{66F4DEC2-034B-4D23-8541-C0BE2605A4C7}"/>
    <hyperlink ref="A793" r:id="rId2978" display="https://enzyme.expasy.org/EC/3.5.99.2" xr:uid="{C0C03C95-F301-4961-8072-0638DFBCA146}"/>
    <hyperlink ref="A787:A791" r:id="rId2979" display="https://enzyme.expasy.org/EC/1.4.3.19" xr:uid="{2258C978-0D20-4566-AABA-479E55BC9028}"/>
    <hyperlink ref="A775:A781" r:id="rId2980" display="https://enzyme.expasy.org/EC/4.4.1.13" xr:uid="{92BF400A-CA90-4A4E-A538-EE4D0C78DC5A}"/>
    <hyperlink ref="A773" r:id="rId2981" display="https://enzyme.expasy.org/EC/5.3.1.8" xr:uid="{D495C2FD-E749-4C5B-ABC5-4395467D678F}"/>
    <hyperlink ref="A771" r:id="rId2982" display="https://enzyme.expasy.org/EC/5.3.1.12" xr:uid="{72E86025-B3DA-4E7B-8BC5-ACE7189161B8}"/>
    <hyperlink ref="A769" r:id="rId2983" display="https://enzyme.expasy.org/EC/1.1.1.154" xr:uid="{4747B3BE-D2CC-41BA-BAA6-D895251E9B90}"/>
    <hyperlink ref="A765:A766" r:id="rId2984" display="https://enzyme.expasy.org/EC/1.11.1.6" xr:uid="{560AE7CD-7853-4E00-AD36-65088026A3B6}"/>
    <hyperlink ref="A88:A94" r:id="rId2985" display="https://enzyme.expasy.org/EC/2.7.1.40" xr:uid="{E2E4D8CF-F31B-4737-A9BE-9F106FA9693C}"/>
    <hyperlink ref="A97" r:id="rId2986" display="https://enzyme.expasy.org/EC/1.1.1.37" xr:uid="{77322542-F7A1-492A-B9E2-100C8D30C988}"/>
    <hyperlink ref="A100:A104" r:id="rId2987" display="https://enzyme.expasy.org/EC/2.7.7.7" xr:uid="{17C6F82D-AD9A-481C-A40F-AE2C63BC5027}"/>
    <hyperlink ref="A111" r:id="rId2988" display="https://enzyme.expasy.org/EC/5.3.1.4" xr:uid="{F8CB527D-1EF0-4C12-88CF-2FF63FB9CBE9}"/>
    <hyperlink ref="A113" r:id="rId2989" display="https://enzyme.expasy.org/EC/2.7.1.16" xr:uid="{B4E3353C-DADA-4519-9AE4-EE2974588997}"/>
    <hyperlink ref="A116" r:id="rId2990" display="https://enzyme.expasy.org/EC/1.1.1.261" xr:uid="{E7414F4F-283F-47E1-B332-3C5645BB1322}"/>
    <hyperlink ref="A121" r:id="rId2991" display="https://enzyme.expasy.org/EC/6.2.1.3" xr:uid="{020E8DA6-6FF6-4533-9B60-88440B7B47BD}"/>
    <hyperlink ref="A123:A143" r:id="rId2992" display="https://enzyme.expasy.org/EC/4.2.1.17" xr:uid="{7CD87843-2120-4980-A199-CCF369FEE414}"/>
    <hyperlink ref="A148:A150" r:id="rId2993" display="https://enzyme.expasy.org/EC/3.6.1.66" xr:uid="{AC607DAD-539B-4D2F-84CD-65D56CBE2701}"/>
    <hyperlink ref="A152:A157" r:id="rId2994" display="https://enzyme.expasy.org/EC/2.2.1.6" xr:uid="{AF5A9363-531E-4CCA-B529-0060961F9CD6}"/>
    <hyperlink ref="A159:A163" r:id="rId2995" display="https://enzyme.expasy.org/EC/1.1.1.86" xr:uid="{316A678E-5E16-4E04-B4CA-94EC182F2D4E}"/>
    <hyperlink ref="A166:A168" r:id="rId2996" display="https://enzyme.expasy.org/EC/1.1.1.85" xr:uid="{9FDA6F91-8F5A-4A4C-AC29-17AA143BA482}"/>
    <hyperlink ref="A170:A171" r:id="rId2997" display="https://enzyme.expasy.org/EC/4.2.1.33" xr:uid="{95705A2A-515A-4F0D-83D0-CEF0228FE725}"/>
    <hyperlink ref="A183" r:id="rId2998" display="https://enzyme.expasy.org/EC/4.2.1.51" xr:uid="{7663E239-574C-45EA-9C14-41071E607B62}"/>
    <hyperlink ref="A185:A186" r:id="rId2999" display="https://enzyme.expasy.org/EC/2.8.1.7" xr:uid="{082DC069-7DC6-4680-8B38-3A11A5826C36}"/>
    <hyperlink ref="A188" r:id="rId3000" display="https://enzyme.expasy.org/EC/1.4.3.16" xr:uid="{30849C2B-C848-4BBF-A736-A3841456CC08}"/>
    <hyperlink ref="A193:A194" r:id="rId3001" display="https://enzyme.expasy.org/EC/3.6.4.12" xr:uid="{C364315D-C9D6-43AC-9171-0D0040424569}"/>
    <hyperlink ref="A198" r:id="rId3002" display="https://enzyme.expasy.org/EC/2.4.2.7" xr:uid="{97A9EC00-8EDB-4DCA-95E3-2FEFD544C4EE}"/>
    <hyperlink ref="A206:A209" r:id="rId3003" display="https://enzyme.expasy.org/EC/2.7.1.48" xr:uid="{53191B35-788B-4C9A-846A-35AA2501AF17}"/>
    <hyperlink ref="A212:A213" r:id="rId3004" display="https://enzyme.expasy.org/EC/3.2.2.9" xr:uid="{6DD954EC-0953-4C10-9714-9B8BD8FC8E53}"/>
    <hyperlink ref="A217:A281" r:id="rId3005" display="https://enzyme.expasy.org/EC/1.14.14.1" xr:uid="{37F2CA5B-08FC-4424-9AA3-A6F462112E10}"/>
    <hyperlink ref="A283" r:id="rId3006" display="https://enzyme.expasy.org/EC/3.2.1.80" xr:uid="{F1C31A27-3C57-4A7A-9A70-56BCAE09954F}"/>
    <hyperlink ref="A285" r:id="rId3007" display="https://enzyme.expasy.org/EC/3.2.1.132" xr:uid="{455D144D-1926-474B-8C95-08D5C6D25B64}"/>
    <hyperlink ref="A287:A291" r:id="rId3008" display="https://enzyme.expasy.org/EC/2.2.1.1" xr:uid="{4EF98BF1-D45E-47CC-B814-311B62E6EBF8}"/>
    <hyperlink ref="A295" r:id="rId3009" display="https://enzyme.expasy.org/EC/1.1.1.25" xr:uid="{43CB8607-F7FF-4207-879D-954C48364F53}"/>
    <hyperlink ref="A297" r:id="rId3010" display="https://enzyme.expasy.org/EC/2.7.7.18" xr:uid="{F3A5C0F1-C96C-44B3-BD07-99B48CAC8254}"/>
    <hyperlink ref="A304:A305" r:id="rId3011" display="https://enzyme.expasy.org/EC/3.5.4.5" xr:uid="{8DE0FCF0-66EB-4FD8-A6E5-28889D0B19DB}"/>
    <hyperlink ref="A311" r:id="rId3012" display="https://enzyme.expasy.org/EC/1.17.7.4" xr:uid="{D5693DD3-33E4-49A4-A64C-E72D15E6C7CA}"/>
    <hyperlink ref="A319:A320" r:id="rId3013" display="https://enzyme.expasy.org/EC/2.7.1.2" xr:uid="{E91E0CD5-AB47-4EB5-BA56-1F644965F48F}"/>
    <hyperlink ref="A323" r:id="rId3014" display="https://enzyme.expasy.org/EC/2.1.2.10" xr:uid="{26F1A545-155A-4700-BE1A-01801E1ADAD2}"/>
    <hyperlink ref="A326:A328" r:id="rId3015" display="https://enzyme.expasy.org/EC/2.3.1.181" xr:uid="{6113A8CA-C510-4704-B337-AB996AB52A0C}"/>
    <hyperlink ref="A337:A338" r:id="rId3016" display="https://enzyme.expasy.org/EC/2.3.1.9" xr:uid="{596314BE-9436-4C64-A3BE-575E3F41655A}"/>
    <hyperlink ref="A759" r:id="rId3017" display="https://enzyme.expasy.org/EC/1.14.12.17" xr:uid="{A1B253D6-61E4-42EA-8C19-695422DCFCA2}"/>
    <hyperlink ref="A754" r:id="rId3018" display="https://enzyme.expasy.org/EC/2.1.1.14" xr:uid="{E5EA3B4C-D2D5-4FBA-9A04-746243D77E96}"/>
    <hyperlink ref="A738" r:id="rId3019" display="https://enzyme.expasy.org/EC/1.3.1.34" xr:uid="{1E8D7CEA-4AB5-4F7A-AF48-DD7BF3535323}"/>
    <hyperlink ref="A730:A731" r:id="rId3020" display="https://enzyme.expasy.org/EC/2.7.1.56" xr:uid="{C296BBBA-979A-4B7A-9143-74DCD444AB15}"/>
    <hyperlink ref="A726:A727" r:id="rId3021" display="https://enzyme.expasy.org/EC/1.2.4.1" xr:uid="{F3DC819E-268F-438A-BEE7-D17461C72761}"/>
    <hyperlink ref="A720:A722" r:id="rId3022" display="https://enzyme.expasy.org/EC/3.1.3.25" xr:uid="{267E4456-0636-450C-90A0-5574E0D4238D}"/>
    <hyperlink ref="A717:A718" r:id="rId3023" display="https://enzyme.expasy.org/EC/3.5.1.2" xr:uid="{7E4D9E93-C950-40EF-8DB0-DD0EC4442145}"/>
    <hyperlink ref="A713" r:id="rId3024" display="https://enzyme.expasy.org/EC/7.1.1.9" xr:uid="{C8C53392-4F39-4F93-AF97-D9954EEF2E19}"/>
    <hyperlink ref="A706" r:id="rId3025" display="https://enzyme.expasy.org/EC/2.7.8.13" xr:uid="{BCC36536-9213-451B-B99B-0B87962A912F}"/>
    <hyperlink ref="A700:A702" r:id="rId3026" display="https://enzyme.expasy.org/EC/2.4.1.227" xr:uid="{B8719D29-C75E-43C3-8EF7-B8C0101889D8}"/>
    <hyperlink ref="A703" r:id="rId3027" display="https://enzyme.expasy.org/EC/2.4.1.227" xr:uid="{E6319B4F-E5D9-49CB-9323-CBDE50FDC537}"/>
    <hyperlink ref="A698" r:id="rId3028" display="https://enzyme.expasy.org/EC/1.3.1.98" xr:uid="{E3F48A31-62D1-46EC-9526-9FBE754A9535}"/>
    <hyperlink ref="A688:A691" r:id="rId3029" display="https://enzyme.expasy.org/EC/6.3.5.5" xr:uid="{8AD843AB-344D-4512-BB4F-D1594D0E28ED}"/>
    <hyperlink ref="A684" r:id="rId3030" display="https://enzyme.expasy.org/EC/2.4.2.10" xr:uid="{0F3EF649-EB0C-40BD-8271-32416B84A6DA}"/>
    <hyperlink ref="A681" r:id="rId3031" display="https://enzyme.expasy.org/EC/2.7.7.4" xr:uid="{30F0D936-96A0-425B-B311-D79452097345}"/>
    <hyperlink ref="A679" r:id="rId3032" display="https://enzyme.expasy.org/EC/2.7.1.25" xr:uid="{A2F71306-3A01-4EDA-81BA-216FA5D1B5D5}"/>
    <hyperlink ref="A675:A677" r:id="rId3033" display="https://enzyme.expasy.org/EC/2.1.1.107" xr:uid="{15789E38-826F-4FF2-899A-E328CCE1FC85}"/>
    <hyperlink ref="A340:A341" r:id="rId3034" display="https://enzyme.expasy.org/EC/1.1.1.157" xr:uid="{811E2431-4D9C-4E4F-800B-D3BE37BDA7B3}"/>
    <hyperlink ref="A343:A344" r:id="rId3035" display="https://enzyme.expasy.org/EC/4.2.1.3" xr:uid="{D2A570B1-53D6-4BE7-81C1-55F7C58CB650}"/>
    <hyperlink ref="A350:A352" r:id="rId3036" display="https://enzyme.expasy.org/EC/1.8.1.4" xr:uid="{DF41F3EA-B2A7-4FDE-9F4C-6E385E15934A}"/>
    <hyperlink ref="A354:A363" r:id="rId3037" display="https://enzyme.expasy.org/EC/1.2.4.4" xr:uid="{B9DFBEDC-3787-48D2-B666-0CEDCB542D0F}"/>
    <hyperlink ref="A365:A367" r:id="rId3038" display="https://enzyme.expasy.org/EC/2.3.1.168" xr:uid="{373A51FA-352F-4E58-B926-54D9574172F3}"/>
    <hyperlink ref="A369" r:id="rId3039" display="https://enzyme.expasy.org/EC/5.1.99.1" xr:uid="{18BB58D8-1DC0-4220-9E43-BE9E70DF3E7D}"/>
    <hyperlink ref="A372" r:id="rId3040" display="https://enzyme.expasy.org/EC/1.1.1.49" xr:uid="{E8332754-AB30-47A3-BB7B-160DEB583D4C}"/>
    <hyperlink ref="A376:A378" r:id="rId3041" display="https://enzyme.expasy.org/EC/1.5.1.2" xr:uid="{B884727A-BADD-4EF8-A6EC-1BFA1EB9109A}"/>
    <hyperlink ref="A380" r:id="rId3042" display="https://enzyme.expasy.org/EC/4.3.1.18" xr:uid="{84153AA7-ACF9-4CD5-8BF4-40BA2E13D459}"/>
    <hyperlink ref="A382:A383" r:id="rId3043" display="https://enzyme.expasy.org/EC/2.7.1.33" xr:uid="{B8D60570-144D-4293-A04D-C272317B782F}"/>
    <hyperlink ref="A386" r:id="rId3044" display="https://enzyme.expasy.org/EC/3.5.1.1" xr:uid="{9E7F5606-2417-478D-AD10-4432214ECC23}"/>
    <hyperlink ref="A388" r:id="rId3045" display="https://enzyme.expasy.org/EC/5.4.2.7" xr:uid="{33717B68-0B54-4265-9E4A-4D60A1EEB31D}"/>
    <hyperlink ref="A389" r:id="rId3046" display="https://enzyme.expasy.org/EC/5.4.2.7" xr:uid="{F6FB7001-980B-4820-B49E-19A71DD7FBE1}"/>
    <hyperlink ref="A391" r:id="rId3047" display="https://enzyme.expasy.org/EC/2.7.11.1" xr:uid="{05660246-9917-41E0-9D87-2F94D6387CEA}"/>
    <hyperlink ref="A401" r:id="rId3048" display="https://enzyme.expasy.org/EC/1.1.1.95" xr:uid="{665A3BCC-8F1D-4455-8BA6-E28B0417C546}"/>
    <hyperlink ref="A404:A405" r:id="rId3049" display="https://enzyme.expasy.org/EC/1.4.1.2" xr:uid="{9892322A-B493-444A-85D8-BB4CAD900CC9}"/>
    <hyperlink ref="A407" r:id="rId3050" display="https://enzyme.expasy.org/EC/2.7.4.25" xr:uid="{A4349881-3620-4568-B639-D45B52CBC735}"/>
    <hyperlink ref="A410" r:id="rId3051" display="https://enzyme.expasy.org/EC/1.1.1.94" xr:uid="{6B1414CB-346F-4C5B-84B1-5288812CEA87}"/>
    <hyperlink ref="A412:A415" r:id="rId3052" display="https://enzyme.expasy.org/EC/3.5.4.16" xr:uid="{9B60C1F7-2904-47D0-AFB2-B0EBECB4707E}"/>
    <hyperlink ref="A419:A433" r:id="rId3053" display="https://enzyme.expasy.org/EC/2.7.4.6" xr:uid="{9CAA20A6-6BF6-49D0-9675-6A81FB4E315D}"/>
    <hyperlink ref="A439" r:id="rId3054" display="https://enzyme.expasy.org/EC/4.1.3.27" xr:uid="{339B389F-CFC4-4F61-9F1B-F3BE9397B3D3}"/>
    <hyperlink ref="A444:A445" r:id="rId3055" display="https://enzyme.expasy.org/EC/4.2.1.20" xr:uid="{A8BFE7C3-F5BE-415E-8A1D-F087DDD415BF}"/>
    <hyperlink ref="A447:A448" r:id="rId3056" display="https://enzyme.expasy.org/EC/2.6.1.9" xr:uid="{5D28B345-BA2B-49C4-8003-9B89E1B81C04}"/>
    <hyperlink ref="A669:A670" r:id="rId3057" display="https://enzyme.expasy.org/EC/2.7.4.8" xr:uid="{9092F08C-2CA9-4FA3-8704-8B713DD8C2FA}"/>
    <hyperlink ref="A663:A667" r:id="rId3058" display="https://enzyme.expasy.org/EC/2.7.7.6" xr:uid="{57793516-4F1F-43B4-B685-AC448034EDBD}"/>
    <hyperlink ref="A659" r:id="rId3059" display="https://enzyme.expasy.org/EC/3.5.1.88" xr:uid="{B5C13AE4-AAAB-4A21-88CF-B9546AC7F341}"/>
    <hyperlink ref="A648:A651" r:id="rId3060" display="https://enzyme.expasy.org/EC/4.3.1.17" xr:uid="{58062926-C54F-45E4-A2E3-01D144A0579D}"/>
    <hyperlink ref="A636:A645" r:id="rId3061" display="https://enzyme.expasy.org/EC/1.1.1.100" xr:uid="{E19B0BD0-4103-424D-A44A-19C9EA9F3967}"/>
    <hyperlink ref="A632" r:id="rId3062" display="https://enzyme.expasy.org/EC/6.2.1.5" xr:uid="{2D75B4C3-B739-4388-8C21-0AE1CAE53206}"/>
    <hyperlink ref="A629" r:id="rId3063" display="https://enzyme.expasy.org/EC/2.1.1.74" xr:uid="{B0C96BEC-0C19-430C-B984-7BE81DFFEBB1}"/>
    <hyperlink ref="A626" r:id="rId3064" display="https://enzyme.expasy.org/EC/3.5.1.44" xr:uid="{13FDE3B8-8F52-4EAC-9170-8993EE2C7578}"/>
    <hyperlink ref="A614:A617" r:id="rId3065" display="https://enzyme.expasy.org/EC/2.7.7.8" xr:uid="{88194757-DD27-4ED4-93BA-95FC03B0BC9A}"/>
    <hyperlink ref="A606:A609" r:id="rId3066" display="https://enzyme.expasy.org/EC/3.1.4.16" xr:uid="{A286A5CA-BEEA-4945-AC25-CCA2AF331FD9}"/>
    <hyperlink ref="A600" r:id="rId3067" display="https://enzyme.expasy.org/EC/2.8.4.3" xr:uid="{BAD33B3A-E8E8-4FE1-A018-A282CF32A689}"/>
    <hyperlink ref="A599" r:id="rId3068" display="https://enzyme.expasy.org/EC/2.3.1.39" xr:uid="{54B5FF03-E65B-435F-BF5C-AB8E91FF0782}"/>
    <hyperlink ref="A601:A602" r:id="rId3069" display="https://enzyme.expasy.org/EC/2.8.4.3" xr:uid="{69FA8A11-5CCD-4944-A69E-066A0F2C26E5}"/>
    <hyperlink ref="A595" r:id="rId3070" display="https://enzyme.expasy.org/EC/3.2.1.37" xr:uid="{2881BA98-4B11-4FBC-9A75-4B08BCE495DE}"/>
    <hyperlink ref="A591:A593" r:id="rId3071" display="https://enzyme.expasy.org/EC/5.3.1.5" xr:uid="{235DB744-F879-44E8-B14D-EBB1C54949F8}"/>
    <hyperlink ref="A452" r:id="rId3072" display="https://enzyme.expasy.org/EC/1.17.1.8" xr:uid="{E8AC65E0-2CED-49A1-9930-0D7C5BAE8E79}"/>
    <hyperlink ref="A455:A457" r:id="rId3073" display="https://enzyme.expasy.org/EC/2.7.7.72" xr:uid="{E304D2F5-2F5E-4EFE-9A32-23FAC952E043}"/>
    <hyperlink ref="A459:A460" r:id="rId3074" display="https://enzyme.expasy.org/EC/6.3.4.15" xr:uid="{E6278226-AA7F-402E-BFE3-74D6E9B86B4D}"/>
    <hyperlink ref="A462" r:id="rId3075" display="https://enzyme.expasy.org/EC/2.1.2.11" xr:uid="{EF16F6EF-7909-4D5F-BE9A-A74F38A1051D}"/>
    <hyperlink ref="A466:A472" r:id="rId3076" display="https://enzyme.expasy.org/EC/2.6.1.1" xr:uid="{02B8E672-437F-492D-B28E-6BC3A566BD35}"/>
    <hyperlink ref="A480:A481" r:id="rId3077" display="https://enzyme.expasy.org/EC/4.1.3.16" xr:uid="{F691D04F-7951-4E26-A8F7-6B5B2BEE262D}"/>
    <hyperlink ref="A484" r:id="rId3078" display="https://enzyme.expasy.org/EC/2.4.2.22" xr:uid="{6DB9BD53-0F86-45AC-9CC3-D3D42E2CA026}"/>
    <hyperlink ref="A487:A488" r:id="rId3079" display="https://enzyme.expasy.org/EC/4.2.1.9" xr:uid="{FC90BA00-EBEC-4C33-A844-897E80F14E89}"/>
    <hyperlink ref="A491:A496" r:id="rId3080" display="https://enzyme.expasy.org/EC/1.5.1.3" xr:uid="{23340435-C63E-4CE9-BE5F-5EF979CDF585}"/>
    <hyperlink ref="A498:A501" r:id="rId3081" display="https://enzyme.expasy.org/EC/4.3.1.19" xr:uid="{E89CB839-23D0-4A8D-A2A3-25CFC33A0C83}"/>
    <hyperlink ref="A503" r:id="rId3082" display="https://enzyme.expasy.org/EC/1.8.4.11" xr:uid="{04ECEA2F-887B-43D7-9705-FE96C1413BD6}"/>
    <hyperlink ref="A507" r:id="rId3083" display="https://enzyme.expasy.org/EC/2.1.1.37" xr:uid="{6458A01B-AAA4-4CE8-820B-623EF92EC566}"/>
    <hyperlink ref="A509:A515" r:id="rId3084" display="https://enzyme.expasy.org/EC/1.17.4.1" xr:uid="{1F1326A8-D708-42F0-AB24-B0EB8AF35BD8}"/>
    <hyperlink ref="A518:A527" r:id="rId3085" display="https://enzyme.expasy.org/EC/2.4.2.1" xr:uid="{B2B8E346-E9AD-44F8-B980-E17B05A36466}"/>
    <hyperlink ref="A532:A533" r:id="rId3086" display="https://enzyme.expasy.org/EC/1.2.4.2" xr:uid="{4A43E865-0D34-4318-9AD2-7903C69011C0}"/>
    <hyperlink ref="A535" r:id="rId3087" display="https://enzyme.expasy.org/EC/2.3.1.61" xr:uid="{166D5F7F-4056-48EE-A779-FB43BE3F858E}"/>
    <hyperlink ref="A538:A558" r:id="rId3088" display="https://enzyme.expasy.org/EC/1.2.1.3" xr:uid="{86D95FF0-F4CC-4A17-BBF9-5BFABDD6086C}"/>
    <hyperlink ref="A562:A563" r:id="rId3089" display="https://enzyme.expasy.org/EC/3.5.2.6" xr:uid="{687E4C6F-2A39-412C-B11D-20B8D1A42AB5}"/>
    <hyperlink ref="A566" r:id="rId3090" display="https://enzyme.expasy.org/EC/1.14.14.9" xr:uid="{B17A405A-AFBE-4D9E-934F-4109F7B85F68}"/>
    <hyperlink ref="A569:A570" r:id="rId3091" display="https://enzyme.expasy.org/EC/1.4.1.13" xr:uid="{7AEB170D-42B4-401D-A7A1-D58C2CD900BD}"/>
    <hyperlink ref="A572:A578" r:id="rId3092" display="https://enzyme.expasy.org/EC/2.3.2.2" xr:uid="{9F75B8EB-E11E-4DF2-8ED2-1AC8AA335660}"/>
    <hyperlink ref="A580" r:id="rId3093" display="https://enzyme.expasy.org/EC/5.1.3.3" xr:uid="{CFB7FBA2-A734-45D3-8376-65F277B7212A}"/>
    <hyperlink ref="A585:A586" r:id="rId3094" display="https://enzyme.expasy.org/EC/2.3.1.15" xr:uid="{1CF3EF06-7172-4A2C-AECA-603AB0C8ACDF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B0C09-8A16-4620-BD6C-0BF2B9DA4E5C}">
  <dimension ref="A1:D1054"/>
  <sheetViews>
    <sheetView tabSelected="1" topLeftCell="A29" zoomScaleNormal="100" workbookViewId="0">
      <selection activeCell="B40" sqref="B40"/>
    </sheetView>
  </sheetViews>
  <sheetFormatPr defaultRowHeight="15.5" x14ac:dyDescent="0.35"/>
  <cols>
    <col min="1" max="1" width="12.08984375" style="83" customWidth="1"/>
    <col min="2" max="2" width="35.54296875" style="84" customWidth="1"/>
    <col min="3" max="3" width="21.36328125" style="85" customWidth="1"/>
    <col min="4" max="4" width="46.08984375" style="86" customWidth="1"/>
    <col min="5" max="16384" width="8.7265625" style="48"/>
  </cols>
  <sheetData>
    <row r="1" spans="1:4" s="77" customFormat="1" ht="32" customHeight="1" x14ac:dyDescent="0.35">
      <c r="A1" s="73" t="s">
        <v>13619</v>
      </c>
      <c r="B1" s="73" t="s">
        <v>31</v>
      </c>
      <c r="C1" s="73" t="s">
        <v>16011</v>
      </c>
      <c r="D1" s="73" t="s">
        <v>13618</v>
      </c>
    </row>
    <row r="2" spans="1:4" x14ac:dyDescent="0.35">
      <c r="A2" s="78" t="s">
        <v>9895</v>
      </c>
      <c r="B2" s="79" t="s">
        <v>12671</v>
      </c>
      <c r="C2" s="80" t="s">
        <v>14888</v>
      </c>
      <c r="D2" s="81" t="str">
        <f>_xlfn.CONCAT(A2, " : ",B2)</f>
        <v>C00001 : H2O;water</v>
      </c>
    </row>
    <row r="3" spans="1:4" x14ac:dyDescent="0.35">
      <c r="A3" s="78" t="s">
        <v>16012</v>
      </c>
      <c r="B3" s="79" t="s">
        <v>12672</v>
      </c>
      <c r="C3" s="80" t="s">
        <v>14889</v>
      </c>
      <c r="D3" s="81" t="str">
        <f t="shared" ref="D3:D66" si="0">_xlfn.CONCAT(A3, " : ",B3)</f>
        <v>C00002 : ATP;Adenosine 5'-triphosphate</v>
      </c>
    </row>
    <row r="4" spans="1:4" x14ac:dyDescent="0.35">
      <c r="A4" s="78" t="s">
        <v>16013</v>
      </c>
      <c r="B4" s="79" t="s">
        <v>12673</v>
      </c>
      <c r="C4" s="80" t="s">
        <v>14890</v>
      </c>
      <c r="D4" s="81" t="str">
        <f t="shared" si="0"/>
        <v>C00003 : NAD+</v>
      </c>
    </row>
    <row r="5" spans="1:4" x14ac:dyDescent="0.35">
      <c r="A5" s="78" t="s">
        <v>16014</v>
      </c>
      <c r="B5" s="79" t="s">
        <v>12674</v>
      </c>
      <c r="C5" s="80" t="s">
        <v>14891</v>
      </c>
      <c r="D5" s="81" t="str">
        <f t="shared" si="0"/>
        <v>C00004 : NADH</v>
      </c>
    </row>
    <row r="6" spans="1:4" x14ac:dyDescent="0.35">
      <c r="A6" s="78" t="s">
        <v>16015</v>
      </c>
      <c r="B6" s="79" t="s">
        <v>12675</v>
      </c>
      <c r="C6" s="80" t="s">
        <v>14892</v>
      </c>
      <c r="D6" s="81" t="str">
        <f t="shared" si="0"/>
        <v>C00005 : NADPH</v>
      </c>
    </row>
    <row r="7" spans="1:4" x14ac:dyDescent="0.35">
      <c r="A7" s="78" t="s">
        <v>16016</v>
      </c>
      <c r="B7" s="79" t="s">
        <v>12676</v>
      </c>
      <c r="C7" s="80" t="s">
        <v>14893</v>
      </c>
      <c r="D7" s="81" t="str">
        <f t="shared" si="0"/>
        <v>C00006 : NADP+</v>
      </c>
    </row>
    <row r="8" spans="1:4" x14ac:dyDescent="0.35">
      <c r="A8" s="78" t="s">
        <v>16017</v>
      </c>
      <c r="B8" s="79" t="s">
        <v>12677</v>
      </c>
      <c r="C8" s="80" t="s">
        <v>14894</v>
      </c>
      <c r="D8" s="81" t="str">
        <f t="shared" si="0"/>
        <v>C00007 : Oxygen; O2</v>
      </c>
    </row>
    <row r="9" spans="1:4" x14ac:dyDescent="0.35">
      <c r="A9" s="78" t="s">
        <v>10422</v>
      </c>
      <c r="B9" s="79" t="s">
        <v>12678</v>
      </c>
      <c r="C9" s="80" t="s">
        <v>14895</v>
      </c>
      <c r="D9" s="81" t="str">
        <f t="shared" si="0"/>
        <v>C00008 : ADP</v>
      </c>
    </row>
    <row r="10" spans="1:4" x14ac:dyDescent="0.35">
      <c r="A10" s="78" t="s">
        <v>16018</v>
      </c>
      <c r="B10" s="79" t="s">
        <v>12679</v>
      </c>
      <c r="C10" s="80" t="s">
        <v>14896</v>
      </c>
      <c r="D10" s="81" t="str">
        <f t="shared" si="0"/>
        <v>C00009 : Orthophosphate</v>
      </c>
    </row>
    <row r="11" spans="1:4" x14ac:dyDescent="0.35">
      <c r="A11" s="78" t="s">
        <v>16019</v>
      </c>
      <c r="B11" s="79" t="s">
        <v>12680</v>
      </c>
      <c r="C11" s="80" t="s">
        <v>14897</v>
      </c>
      <c r="D11" s="81" t="str">
        <f t="shared" si="0"/>
        <v>C00010 : Coenzyme A</v>
      </c>
    </row>
    <row r="12" spans="1:4" x14ac:dyDescent="0.35">
      <c r="A12" s="78" t="s">
        <v>16020</v>
      </c>
      <c r="B12" s="79" t="s">
        <v>12681</v>
      </c>
      <c r="C12" s="80" t="s">
        <v>14898</v>
      </c>
      <c r="D12" s="81" t="str">
        <f t="shared" si="0"/>
        <v>C00011 : Carbon dioxide</v>
      </c>
    </row>
    <row r="13" spans="1:4" x14ac:dyDescent="0.35">
      <c r="A13" s="78" t="s">
        <v>16021</v>
      </c>
      <c r="B13" s="79" t="s">
        <v>12682</v>
      </c>
      <c r="C13" s="80" t="s">
        <v>14899</v>
      </c>
      <c r="D13" s="81" t="str">
        <f t="shared" si="0"/>
        <v>C00013 : Diphosphoric acid</v>
      </c>
    </row>
    <row r="14" spans="1:4" x14ac:dyDescent="0.35">
      <c r="A14" s="78" t="s">
        <v>16022</v>
      </c>
      <c r="B14" s="79" t="s">
        <v>12683</v>
      </c>
      <c r="C14" s="80" t="s">
        <v>14900</v>
      </c>
      <c r="D14" s="81" t="str">
        <f t="shared" si="0"/>
        <v>C00014 : Ammonia</v>
      </c>
    </row>
    <row r="15" spans="1:4" x14ac:dyDescent="0.35">
      <c r="A15" s="78" t="s">
        <v>16023</v>
      </c>
      <c r="B15" s="79" t="s">
        <v>12684</v>
      </c>
      <c r="C15" s="80" t="s">
        <v>14901</v>
      </c>
      <c r="D15" s="81" t="str">
        <f t="shared" si="0"/>
        <v xml:space="preserve">C00015 : Uridine 5'-diphosphate </v>
      </c>
    </row>
    <row r="16" spans="1:4" x14ac:dyDescent="0.35">
      <c r="A16" s="78" t="s">
        <v>16024</v>
      </c>
      <c r="B16" s="79" t="s">
        <v>12685</v>
      </c>
      <c r="C16" s="80" t="s">
        <v>14902</v>
      </c>
      <c r="D16" s="81" t="str">
        <f t="shared" si="0"/>
        <v>C00016 : Flavin adenine dinucleotide</v>
      </c>
    </row>
    <row r="17" spans="1:4" x14ac:dyDescent="0.35">
      <c r="A17" s="78" t="s">
        <v>16025</v>
      </c>
      <c r="B17" s="79" t="s">
        <v>12686</v>
      </c>
      <c r="C17" s="80" t="s">
        <v>14903</v>
      </c>
      <c r="D17" s="81" t="str">
        <f t="shared" si="0"/>
        <v>C00017 : Protein</v>
      </c>
    </row>
    <row r="18" spans="1:4" x14ac:dyDescent="0.35">
      <c r="A18" s="78" t="s">
        <v>16026</v>
      </c>
      <c r="B18" s="79" t="s">
        <v>12687</v>
      </c>
      <c r="C18" s="80" t="s">
        <v>14904</v>
      </c>
      <c r="D18" s="81" t="str">
        <f t="shared" si="0"/>
        <v>C00019 : S-Adenosyl-L-methionine</v>
      </c>
    </row>
    <row r="19" spans="1:4" x14ac:dyDescent="0.35">
      <c r="A19" s="78" t="s">
        <v>16027</v>
      </c>
      <c r="B19" s="79" t="s">
        <v>12688</v>
      </c>
      <c r="C19" s="80" t="s">
        <v>14905</v>
      </c>
      <c r="D19" s="81" t="str">
        <f t="shared" si="0"/>
        <v>C00022 : Pyruvic acid</v>
      </c>
    </row>
    <row r="20" spans="1:4" x14ac:dyDescent="0.35">
      <c r="A20" s="78" t="s">
        <v>16028</v>
      </c>
      <c r="B20" s="79" t="s">
        <v>12689</v>
      </c>
      <c r="C20" s="80" t="s">
        <v>14906</v>
      </c>
      <c r="D20" s="81" t="str">
        <f t="shared" si="0"/>
        <v>C00024 : Acetyl-CoA</v>
      </c>
    </row>
    <row r="21" spans="1:4" x14ac:dyDescent="0.35">
      <c r="A21" s="78" t="s">
        <v>16029</v>
      </c>
      <c r="B21" s="79" t="s">
        <v>12690</v>
      </c>
      <c r="C21" s="80" t="s">
        <v>14907</v>
      </c>
      <c r="D21" s="81" t="str">
        <f t="shared" si="0"/>
        <v>C00025 : L-Glutamic acid</v>
      </c>
    </row>
    <row r="22" spans="1:4" x14ac:dyDescent="0.35">
      <c r="A22" s="78" t="s">
        <v>16030</v>
      </c>
      <c r="B22" s="79" t="s">
        <v>12691</v>
      </c>
      <c r="C22" s="80" t="s">
        <v>14908</v>
      </c>
      <c r="D22" s="81" t="str">
        <f t="shared" si="0"/>
        <v>C00026 : Oxoglutaric acid</v>
      </c>
    </row>
    <row r="23" spans="1:4" x14ac:dyDescent="0.35">
      <c r="A23" s="78" t="s">
        <v>16031</v>
      </c>
      <c r="B23" s="79" t="s">
        <v>12692</v>
      </c>
      <c r="C23" s="80" t="s">
        <v>14909</v>
      </c>
      <c r="D23" s="81" t="str">
        <f t="shared" si="0"/>
        <v>C00027 : Hydrogen peroxide</v>
      </c>
    </row>
    <row r="24" spans="1:4" x14ac:dyDescent="0.35">
      <c r="A24" s="78" t="s">
        <v>16032</v>
      </c>
      <c r="B24" s="79" t="s">
        <v>12693</v>
      </c>
      <c r="C24" s="80" t="s">
        <v>14910</v>
      </c>
      <c r="D24" s="81" t="str">
        <f t="shared" si="0"/>
        <v>C00028 : Hydrogen-acceptor</v>
      </c>
    </row>
    <row r="25" spans="1:4" x14ac:dyDescent="0.35">
      <c r="A25" s="78" t="s">
        <v>16033</v>
      </c>
      <c r="B25" s="79" t="s">
        <v>12694</v>
      </c>
      <c r="C25" s="80" t="s">
        <v>14911</v>
      </c>
      <c r="D25" s="81" t="str">
        <f t="shared" si="0"/>
        <v>C00030 : Reduced acceptor</v>
      </c>
    </row>
    <row r="26" spans="1:4" x14ac:dyDescent="0.35">
      <c r="A26" s="78" t="s">
        <v>16034</v>
      </c>
      <c r="B26" s="79" t="s">
        <v>12695</v>
      </c>
      <c r="C26" s="80" t="s">
        <v>14912</v>
      </c>
      <c r="D26" s="81" t="str">
        <f t="shared" si="0"/>
        <v>C00031 : D-Glucose</v>
      </c>
    </row>
    <row r="27" spans="1:4" x14ac:dyDescent="0.35">
      <c r="A27" s="78" t="s">
        <v>16035</v>
      </c>
      <c r="B27" s="79" t="s">
        <v>12696</v>
      </c>
      <c r="C27" s="80" t="s">
        <v>14913</v>
      </c>
      <c r="D27" s="81" t="str">
        <f t="shared" si="0"/>
        <v>C00033 : Acetic acid</v>
      </c>
    </row>
    <row r="28" spans="1:4" x14ac:dyDescent="0.35">
      <c r="A28" s="78" t="s">
        <v>16036</v>
      </c>
      <c r="B28" s="79" t="s">
        <v>12697</v>
      </c>
      <c r="C28" s="80" t="s">
        <v>14914</v>
      </c>
      <c r="D28" s="81" t="str">
        <f t="shared" si="0"/>
        <v>C00035 : Guanosine 5'-diphosphate</v>
      </c>
    </row>
    <row r="29" spans="1:4" x14ac:dyDescent="0.35">
      <c r="A29" s="78" t="s">
        <v>16037</v>
      </c>
      <c r="B29" s="79" t="s">
        <v>12698</v>
      </c>
      <c r="C29" s="80" t="s">
        <v>14915</v>
      </c>
      <c r="D29" s="81" t="str">
        <f t="shared" si="0"/>
        <v>C00036 : Oxalacetic acid</v>
      </c>
    </row>
    <row r="30" spans="1:4" x14ac:dyDescent="0.35">
      <c r="A30" s="78" t="s">
        <v>16038</v>
      </c>
      <c r="B30" s="79" t="s">
        <v>12699</v>
      </c>
      <c r="C30" s="80" t="s">
        <v>14916</v>
      </c>
      <c r="D30" s="81" t="str">
        <f t="shared" si="0"/>
        <v>C00037 : Aminoacetic acid</v>
      </c>
    </row>
    <row r="31" spans="1:4" x14ac:dyDescent="0.35">
      <c r="A31" s="78" t="s">
        <v>16039</v>
      </c>
      <c r="B31" s="79" t="s">
        <v>12700</v>
      </c>
      <c r="C31" s="80" t="s">
        <v>14917</v>
      </c>
      <c r="D31" s="81" t="str">
        <f t="shared" si="0"/>
        <v>C00039 : Deoxyribonucleic acid</v>
      </c>
    </row>
    <row r="32" spans="1:4" x14ac:dyDescent="0.35">
      <c r="A32" s="78" t="s">
        <v>16040</v>
      </c>
      <c r="B32" s="79" t="s">
        <v>12701</v>
      </c>
      <c r="C32" s="80" t="s">
        <v>14918</v>
      </c>
      <c r="D32" s="81" t="str">
        <f t="shared" si="0"/>
        <v>C00040 : Acyl coenzyme A</v>
      </c>
    </row>
    <row r="33" spans="1:4" x14ac:dyDescent="0.35">
      <c r="A33" s="78" t="s">
        <v>16041</v>
      </c>
      <c r="B33" s="79" t="s">
        <v>12702</v>
      </c>
      <c r="C33" s="80" t="s">
        <v>14919</v>
      </c>
      <c r="D33" s="81" t="str">
        <f t="shared" si="0"/>
        <v>C00041 : L-2-Aminopropionic acid</v>
      </c>
    </row>
    <row r="34" spans="1:4" x14ac:dyDescent="0.35">
      <c r="A34" s="78" t="s">
        <v>16042</v>
      </c>
      <c r="B34" s="79" t="s">
        <v>12703</v>
      </c>
      <c r="C34" s="80" t="s">
        <v>14920</v>
      </c>
      <c r="D34" s="81" t="str">
        <f t="shared" si="0"/>
        <v>C00042 : Succinic acid</v>
      </c>
    </row>
    <row r="35" spans="1:4" x14ac:dyDescent="0.35">
      <c r="A35" s="78" t="s">
        <v>16043</v>
      </c>
      <c r="B35" s="79" t="s">
        <v>12704</v>
      </c>
      <c r="C35" s="80" t="s">
        <v>14921</v>
      </c>
      <c r="D35" s="81" t="str">
        <f t="shared" si="0"/>
        <v>C00043 : UDP-N-acetyl-alpha-D-glucosamine</v>
      </c>
    </row>
    <row r="36" spans="1:4" x14ac:dyDescent="0.35">
      <c r="A36" s="78" t="s">
        <v>16044</v>
      </c>
      <c r="B36" s="79" t="s">
        <v>12705</v>
      </c>
      <c r="C36" s="80" t="s">
        <v>14922</v>
      </c>
      <c r="D36" s="81" t="str">
        <f t="shared" si="0"/>
        <v>C00044 : Guanosine 5'-triphosphate</v>
      </c>
    </row>
    <row r="37" spans="1:4" x14ac:dyDescent="0.35">
      <c r="A37" s="78" t="s">
        <v>16045</v>
      </c>
      <c r="B37" s="79" t="s">
        <v>12706</v>
      </c>
      <c r="C37" s="80" t="s">
        <v>14923</v>
      </c>
      <c r="D37" s="81" t="str">
        <f t="shared" si="0"/>
        <v>C00045 : Amino acids</v>
      </c>
    </row>
    <row r="38" spans="1:4" x14ac:dyDescent="0.35">
      <c r="A38" s="78" t="s">
        <v>16046</v>
      </c>
      <c r="B38" s="79" t="s">
        <v>12707</v>
      </c>
      <c r="C38" s="80" t="s">
        <v>14924</v>
      </c>
      <c r="D38" s="81" t="str">
        <f t="shared" si="0"/>
        <v>C00046 : Ribonucleic acid</v>
      </c>
    </row>
    <row r="39" spans="1:4" x14ac:dyDescent="0.35">
      <c r="A39" s="78" t="s">
        <v>16047</v>
      </c>
      <c r="B39" s="79" t="s">
        <v>16948</v>
      </c>
      <c r="C39" s="80" t="s">
        <v>14925</v>
      </c>
      <c r="D39" s="81" t="str">
        <f t="shared" si="0"/>
        <v>C00047 : L-Lysine</v>
      </c>
    </row>
    <row r="40" spans="1:4" x14ac:dyDescent="0.35">
      <c r="A40" s="78" t="s">
        <v>16048</v>
      </c>
      <c r="B40" s="79" t="s">
        <v>12709</v>
      </c>
      <c r="C40" s="80" t="s">
        <v>14926</v>
      </c>
      <c r="D40" s="81" t="str">
        <f t="shared" si="0"/>
        <v>C00049 : 2-Aminosuccinic acid</v>
      </c>
    </row>
    <row r="41" spans="1:4" ht="31" x14ac:dyDescent="0.35">
      <c r="A41" s="78" t="s">
        <v>16049</v>
      </c>
      <c r="B41" s="79" t="s">
        <v>12710</v>
      </c>
      <c r="C41" s="80" t="s">
        <v>14927</v>
      </c>
      <c r="D41" s="81" t="str">
        <f t="shared" si="0"/>
        <v>C00051 : gamma-L-Glutamyl-L-cysteinyl-glycine</v>
      </c>
    </row>
    <row r="42" spans="1:4" ht="31" x14ac:dyDescent="0.35">
      <c r="A42" s="78" t="s">
        <v>16050</v>
      </c>
      <c r="B42" s="79" t="s">
        <v>12711</v>
      </c>
      <c r="C42" s="80" t="s">
        <v>14928</v>
      </c>
      <c r="D42" s="81" t="str">
        <f t="shared" si="0"/>
        <v>C00053 : 3'-Phosphoadenosine 5'-phosphosulfate</v>
      </c>
    </row>
    <row r="43" spans="1:4" x14ac:dyDescent="0.35">
      <c r="A43" s="78" t="s">
        <v>16051</v>
      </c>
      <c r="B43" s="79" t="s">
        <v>12712</v>
      </c>
      <c r="C43" s="80" t="s">
        <v>14929</v>
      </c>
      <c r="D43" s="81" t="str">
        <f t="shared" si="0"/>
        <v>C00055 : Cytidine-5'-monophosphate</v>
      </c>
    </row>
    <row r="44" spans="1:4" x14ac:dyDescent="0.35">
      <c r="A44" s="78" t="s">
        <v>16052</v>
      </c>
      <c r="B44" s="79" t="s">
        <v>12713</v>
      </c>
      <c r="C44" s="80" t="s">
        <v>14930</v>
      </c>
      <c r="D44" s="81" t="str">
        <f t="shared" si="0"/>
        <v>C00059 : Sulfuric acid</v>
      </c>
    </row>
    <row r="45" spans="1:4" x14ac:dyDescent="0.35">
      <c r="A45" s="78" t="s">
        <v>16053</v>
      </c>
      <c r="B45" s="79" t="s">
        <v>12714</v>
      </c>
      <c r="C45" s="80" t="s">
        <v>14931</v>
      </c>
      <c r="D45" s="81" t="str">
        <f t="shared" si="0"/>
        <v>C00061 : Flavin mononucleotide</v>
      </c>
    </row>
    <row r="46" spans="1:4" x14ac:dyDescent="0.35">
      <c r="A46" s="78" t="s">
        <v>16054</v>
      </c>
      <c r="B46" s="79" t="s">
        <v>12715</v>
      </c>
      <c r="C46" s="80" t="s">
        <v>14932</v>
      </c>
      <c r="D46" s="81" t="str">
        <f t="shared" si="0"/>
        <v>C00062 : (S)-2-Amino-5-guanidinovaleric acid</v>
      </c>
    </row>
    <row r="47" spans="1:4" x14ac:dyDescent="0.35">
      <c r="A47" s="78" t="s">
        <v>16055</v>
      </c>
      <c r="B47" s="79" t="s">
        <v>12716</v>
      </c>
      <c r="C47" s="80" t="s">
        <v>14933</v>
      </c>
      <c r="D47" s="81" t="str">
        <f t="shared" si="0"/>
        <v>C00063 : Cytidine 5'-triphosphate</v>
      </c>
    </row>
    <row r="48" spans="1:4" x14ac:dyDescent="0.35">
      <c r="A48" s="78" t="s">
        <v>16056</v>
      </c>
      <c r="B48" s="79" t="s">
        <v>12717</v>
      </c>
      <c r="C48" s="80" t="s">
        <v>14934</v>
      </c>
      <c r="D48" s="81" t="str">
        <f t="shared" si="0"/>
        <v>C00064 : L-2-Aminoglutaramic acid</v>
      </c>
    </row>
    <row r="49" spans="1:4" x14ac:dyDescent="0.35">
      <c r="A49" s="78" t="s">
        <v>16057</v>
      </c>
      <c r="B49" s="79" t="s">
        <v>12718</v>
      </c>
      <c r="C49" s="80" t="s">
        <v>14935</v>
      </c>
      <c r="D49" s="81" t="str">
        <f t="shared" si="0"/>
        <v>C00065 : L-2-Amino-3-hydroxypropionic acid</v>
      </c>
    </row>
    <row r="50" spans="1:4" x14ac:dyDescent="0.35">
      <c r="A50" s="78" t="s">
        <v>16058</v>
      </c>
      <c r="B50" s="82" t="s">
        <v>12719</v>
      </c>
      <c r="C50" s="80" t="s">
        <v>14936</v>
      </c>
      <c r="D50" s="81" t="str">
        <f t="shared" si="0"/>
        <v>C00067 : Formaldehyde</v>
      </c>
    </row>
    <row r="51" spans="1:4" x14ac:dyDescent="0.35">
      <c r="A51" s="78" t="s">
        <v>16059</v>
      </c>
      <c r="B51" s="79" t="s">
        <v>12720</v>
      </c>
      <c r="C51" s="80" t="s">
        <v>14937</v>
      </c>
      <c r="D51" s="81" t="str">
        <f t="shared" si="0"/>
        <v>C00068 : Thiamin pyrophosphate</v>
      </c>
    </row>
    <row r="52" spans="1:4" x14ac:dyDescent="0.35">
      <c r="A52" s="78" t="s">
        <v>16060</v>
      </c>
      <c r="B52" s="79" t="s">
        <v>12721</v>
      </c>
      <c r="C52" s="80" t="s">
        <v>14938</v>
      </c>
      <c r="D52" s="81" t="str">
        <f t="shared" si="0"/>
        <v>C00073 : L-2-Amino-4methylthiobutyric acid</v>
      </c>
    </row>
    <row r="53" spans="1:4" x14ac:dyDescent="0.35">
      <c r="A53" s="78" t="s">
        <v>16061</v>
      </c>
      <c r="B53" s="79" t="s">
        <v>12722</v>
      </c>
      <c r="C53" s="80" t="s">
        <v>14939</v>
      </c>
      <c r="D53" s="81" t="str">
        <f t="shared" si="0"/>
        <v>C00075 : Uridine 5'-triphosphate</v>
      </c>
    </row>
    <row r="54" spans="1:4" x14ac:dyDescent="0.35">
      <c r="A54" s="78" t="s">
        <v>16062</v>
      </c>
      <c r="B54" s="79" t="s">
        <v>12723</v>
      </c>
      <c r="C54" s="80" t="s">
        <v>14940</v>
      </c>
      <c r="D54" s="81" t="str">
        <f t="shared" si="0"/>
        <v>C00077 : L-Ornithine</v>
      </c>
    </row>
    <row r="55" spans="1:4" x14ac:dyDescent="0.35">
      <c r="A55" s="78" t="s">
        <v>16063</v>
      </c>
      <c r="B55" s="79" t="s">
        <v>12724</v>
      </c>
      <c r="C55" s="80" t="s">
        <v>14941</v>
      </c>
      <c r="D55" s="81" t="str">
        <f t="shared" si="0"/>
        <v>C00078 : L-Tryptophan</v>
      </c>
    </row>
    <row r="56" spans="1:4" x14ac:dyDescent="0.35">
      <c r="A56" s="78" t="s">
        <v>16064</v>
      </c>
      <c r="B56" s="79" t="s">
        <v>12725</v>
      </c>
      <c r="C56" s="80" t="s">
        <v>14942</v>
      </c>
      <c r="D56" s="81" t="str">
        <f t="shared" si="0"/>
        <v>C00079 : L-Phenylalanine</v>
      </c>
    </row>
    <row r="57" spans="1:4" x14ac:dyDescent="0.35">
      <c r="A57" s="78" t="s">
        <v>16065</v>
      </c>
      <c r="B57" s="79" t="s">
        <v>12726</v>
      </c>
      <c r="C57" s="80" t="s">
        <v>14943</v>
      </c>
      <c r="D57" s="81" t="str">
        <f t="shared" si="0"/>
        <v>C00080 : H+</v>
      </c>
    </row>
    <row r="58" spans="1:4" x14ac:dyDescent="0.35">
      <c r="A58" s="78" t="s">
        <v>16066</v>
      </c>
      <c r="B58" s="79" t="s">
        <v>12727</v>
      </c>
      <c r="C58" s="80" t="s">
        <v>14944</v>
      </c>
      <c r="D58" s="81" t="str">
        <f t="shared" si="0"/>
        <v>C00082 : L-Tyrosine</v>
      </c>
    </row>
    <row r="59" spans="1:4" x14ac:dyDescent="0.35">
      <c r="A59" s="78" t="s">
        <v>16067</v>
      </c>
      <c r="B59" s="79" t="s">
        <v>12728</v>
      </c>
      <c r="C59" s="80" t="s">
        <v>14945</v>
      </c>
      <c r="D59" s="81" t="str">
        <f t="shared" si="0"/>
        <v>C00085 : D-Fructose 6-phosphoric acid</v>
      </c>
    </row>
    <row r="60" spans="1:4" x14ac:dyDescent="0.35">
      <c r="A60" s="78" t="s">
        <v>16068</v>
      </c>
      <c r="B60" s="79" t="s">
        <v>12729</v>
      </c>
      <c r="C60" s="80" t="s">
        <v>14946</v>
      </c>
      <c r="D60" s="81" t="str">
        <f t="shared" si="0"/>
        <v>C00093 : D-Glycerol 1-phosphate</v>
      </c>
    </row>
    <row r="61" spans="1:4" x14ac:dyDescent="0.35">
      <c r="A61" s="78" t="s">
        <v>16069</v>
      </c>
      <c r="B61" s="79" t="s">
        <v>12730</v>
      </c>
      <c r="C61" s="80" t="s">
        <v>14947</v>
      </c>
      <c r="D61" s="81" t="str">
        <f t="shared" si="0"/>
        <v>C00097 : L-Cysteine</v>
      </c>
    </row>
    <row r="62" spans="1:4" x14ac:dyDescent="0.35">
      <c r="A62" s="78" t="s">
        <v>16070</v>
      </c>
      <c r="B62" s="79" t="s">
        <v>12731</v>
      </c>
      <c r="C62" s="80" t="s">
        <v>14948</v>
      </c>
      <c r="D62" s="81" t="str">
        <f t="shared" si="0"/>
        <v>C00099 : 3-Aminopropanoate</v>
      </c>
    </row>
    <row r="63" spans="1:4" x14ac:dyDescent="0.35">
      <c r="A63" s="78" t="s">
        <v>16071</v>
      </c>
      <c r="B63" s="79" t="s">
        <v>12732</v>
      </c>
      <c r="C63" s="80" t="s">
        <v>14949</v>
      </c>
      <c r="D63" s="81" t="str">
        <f t="shared" si="0"/>
        <v>C00101 : Tetrahydrofolate</v>
      </c>
    </row>
    <row r="64" spans="1:4" x14ac:dyDescent="0.35">
      <c r="A64" s="78" t="s">
        <v>16072</v>
      </c>
      <c r="B64" s="79" t="s">
        <v>12733</v>
      </c>
      <c r="C64" s="80" t="s">
        <v>14950</v>
      </c>
      <c r="D64" s="81" t="str">
        <f t="shared" si="0"/>
        <v>C00103 : D-Glucose 1-phosphate</v>
      </c>
    </row>
    <row r="65" spans="1:4" x14ac:dyDescent="0.35">
      <c r="A65" s="78" t="s">
        <v>16073</v>
      </c>
      <c r="B65" s="79" t="s">
        <v>12734</v>
      </c>
      <c r="C65" s="80" t="s">
        <v>14951</v>
      </c>
      <c r="D65" s="81" t="str">
        <f t="shared" si="0"/>
        <v>C00104 : IDP</v>
      </c>
    </row>
    <row r="66" spans="1:4" x14ac:dyDescent="0.35">
      <c r="A66" s="78" t="s">
        <v>16074</v>
      </c>
      <c r="B66" s="79" t="s">
        <v>12735</v>
      </c>
      <c r="C66" s="80" t="s">
        <v>14952</v>
      </c>
      <c r="D66" s="81" t="str">
        <f t="shared" si="0"/>
        <v>C00105 : Uridine monophosphate</v>
      </c>
    </row>
    <row r="67" spans="1:4" x14ac:dyDescent="0.35">
      <c r="A67" s="78" t="s">
        <v>16075</v>
      </c>
      <c r="B67" s="79" t="s">
        <v>12736</v>
      </c>
      <c r="C67" s="80" t="s">
        <v>14953</v>
      </c>
      <c r="D67" s="81" t="str">
        <f t="shared" ref="D67:D130" si="1">_xlfn.CONCAT(A67, " : ",B67)</f>
        <v>C00109 : 2-Oxobutanoate</v>
      </c>
    </row>
    <row r="68" spans="1:4" x14ac:dyDescent="0.35">
      <c r="A68" s="78" t="s">
        <v>16076</v>
      </c>
      <c r="B68" s="79" t="s">
        <v>12737</v>
      </c>
      <c r="C68" s="80" t="s">
        <v>14954</v>
      </c>
      <c r="D68" s="81" t="str">
        <f t="shared" si="1"/>
        <v>C00112 : Cytidine 5'-diphosphate</v>
      </c>
    </row>
    <row r="69" spans="1:4" x14ac:dyDescent="0.35">
      <c r="A69" s="78" t="s">
        <v>16077</v>
      </c>
      <c r="B69" s="79" t="s">
        <v>12738</v>
      </c>
      <c r="C69" s="80" t="s">
        <v>14955</v>
      </c>
      <c r="D69" s="81" t="str">
        <f t="shared" si="1"/>
        <v>C00116 : Glycerol</v>
      </c>
    </row>
    <row r="70" spans="1:4" x14ac:dyDescent="0.35">
      <c r="A70" s="78" t="s">
        <v>16078</v>
      </c>
      <c r="B70" s="79" t="s">
        <v>12739</v>
      </c>
      <c r="C70" s="80" t="s">
        <v>14956</v>
      </c>
      <c r="D70" s="81" t="str">
        <f t="shared" si="1"/>
        <v>C00117 : Ribose 5-phosphate</v>
      </c>
    </row>
    <row r="71" spans="1:4" x14ac:dyDescent="0.35">
      <c r="A71" s="78" t="s">
        <v>16079</v>
      </c>
      <c r="B71" s="79" t="s">
        <v>12740</v>
      </c>
      <c r="C71" s="80" t="s">
        <v>14957</v>
      </c>
      <c r="D71" s="81" t="str">
        <f t="shared" si="1"/>
        <v>C00118 : Glyceraldehyde 3-phosphate</v>
      </c>
    </row>
    <row r="72" spans="1:4" ht="31" x14ac:dyDescent="0.35">
      <c r="A72" s="78" t="s">
        <v>16080</v>
      </c>
      <c r="B72" s="79" t="s">
        <v>12741</v>
      </c>
      <c r="C72" s="80" t="s">
        <v>14958</v>
      </c>
      <c r="D72" s="81" t="str">
        <f t="shared" si="1"/>
        <v>C00119 : 5-Phospho-alpha-D-ribose 1-diphosphate;</v>
      </c>
    </row>
    <row r="73" spans="1:4" x14ac:dyDescent="0.35">
      <c r="A73" s="78" t="s">
        <v>16081</v>
      </c>
      <c r="B73" s="79" t="s">
        <v>12742</v>
      </c>
      <c r="C73" s="80" t="s">
        <v>14959</v>
      </c>
      <c r="D73" s="81" t="str">
        <f t="shared" si="1"/>
        <v>C00120 : Biotin;</v>
      </c>
    </row>
    <row r="74" spans="1:4" x14ac:dyDescent="0.35">
      <c r="A74" s="78" t="s">
        <v>16082</v>
      </c>
      <c r="B74" s="79" t="s">
        <v>12743</v>
      </c>
      <c r="C74" s="80" t="s">
        <v>14960</v>
      </c>
      <c r="D74" s="81" t="str">
        <f t="shared" si="1"/>
        <v>C00121 : D-Ribose</v>
      </c>
    </row>
    <row r="75" spans="1:4" x14ac:dyDescent="0.35">
      <c r="A75" s="78" t="s">
        <v>16083</v>
      </c>
      <c r="B75" s="79" t="s">
        <v>12744</v>
      </c>
      <c r="C75" s="80" t="s">
        <v>14961</v>
      </c>
      <c r="D75" s="81" t="str">
        <f t="shared" si="1"/>
        <v>C00123 : L-Leucine</v>
      </c>
    </row>
    <row r="76" spans="1:4" x14ac:dyDescent="0.35">
      <c r="A76" s="78" t="s">
        <v>16084</v>
      </c>
      <c r="B76" s="79" t="s">
        <v>12745</v>
      </c>
      <c r="C76" s="80" t="s">
        <v>14962</v>
      </c>
      <c r="D76" s="81" t="str">
        <f t="shared" si="1"/>
        <v>C00130 : Inosinic acid</v>
      </c>
    </row>
    <row r="77" spans="1:4" x14ac:dyDescent="0.35">
      <c r="A77" s="78" t="s">
        <v>16085</v>
      </c>
      <c r="B77" s="79" t="s">
        <v>12746</v>
      </c>
      <c r="C77" s="80" t="s">
        <v>14963</v>
      </c>
      <c r="D77" s="81" t="str">
        <f t="shared" si="1"/>
        <v>C00133 : D-Alanine</v>
      </c>
    </row>
    <row r="78" spans="1:4" x14ac:dyDescent="0.35">
      <c r="A78" s="78" t="s">
        <v>16086</v>
      </c>
      <c r="B78" s="79" t="s">
        <v>12747</v>
      </c>
      <c r="C78" s="80" t="s">
        <v>14964</v>
      </c>
      <c r="D78" s="81" t="str">
        <f t="shared" si="1"/>
        <v>C00134 : Putrescine</v>
      </c>
    </row>
    <row r="79" spans="1:4" x14ac:dyDescent="0.35">
      <c r="A79" s="78" t="s">
        <v>16087</v>
      </c>
      <c r="B79" s="79" t="s">
        <v>12748</v>
      </c>
      <c r="C79" s="80" t="s">
        <v>14965</v>
      </c>
      <c r="D79" s="81" t="str">
        <f t="shared" si="1"/>
        <v>C00135 : L-Histidine</v>
      </c>
    </row>
    <row r="80" spans="1:4" x14ac:dyDescent="0.35">
      <c r="A80" s="78" t="s">
        <v>16088</v>
      </c>
      <c r="B80" s="79" t="s">
        <v>12749</v>
      </c>
      <c r="C80" s="80" t="s">
        <v>14966</v>
      </c>
      <c r="D80" s="81" t="str">
        <f t="shared" si="1"/>
        <v>C00136 : Butanoyl-CoA</v>
      </c>
    </row>
    <row r="81" spans="1:4" x14ac:dyDescent="0.35">
      <c r="A81" s="78" t="s">
        <v>16089</v>
      </c>
      <c r="B81" s="79" t="s">
        <v>12750</v>
      </c>
      <c r="C81" s="80" t="s">
        <v>14967</v>
      </c>
      <c r="D81" s="81" t="str">
        <f t="shared" si="1"/>
        <v>C00139 : Oxidized ferredoxin</v>
      </c>
    </row>
    <row r="82" spans="1:4" x14ac:dyDescent="0.35">
      <c r="A82" s="78" t="s">
        <v>16090</v>
      </c>
      <c r="B82" s="79" t="s">
        <v>12751</v>
      </c>
      <c r="C82" s="80" t="s">
        <v>14968</v>
      </c>
      <c r="D82" s="81" t="str">
        <f t="shared" si="1"/>
        <v>C00140 : N-Acetyl-D-glucosamine</v>
      </c>
    </row>
    <row r="83" spans="1:4" x14ac:dyDescent="0.35">
      <c r="A83" s="78" t="s">
        <v>16091</v>
      </c>
      <c r="B83" s="79" t="s">
        <v>12752</v>
      </c>
      <c r="C83" s="80" t="s">
        <v>14969</v>
      </c>
      <c r="D83" s="81" t="str">
        <f t="shared" si="1"/>
        <v>C00141 : 3-Methyl-2-oxobutanoic acid</v>
      </c>
    </row>
    <row r="84" spans="1:4" x14ac:dyDescent="0.35">
      <c r="A84" s="78" t="s">
        <v>16092</v>
      </c>
      <c r="B84" s="79" t="s">
        <v>12753</v>
      </c>
      <c r="C84" s="80" t="s">
        <v>14970</v>
      </c>
      <c r="D84" s="81" t="str">
        <f t="shared" si="1"/>
        <v>C00143 : 5,10-Methylenetetrahydrofolate</v>
      </c>
    </row>
    <row r="85" spans="1:4" x14ac:dyDescent="0.35">
      <c r="A85" s="78" t="s">
        <v>16093</v>
      </c>
      <c r="B85" s="79" t="s">
        <v>12754</v>
      </c>
      <c r="C85" s="80" t="s">
        <v>14971</v>
      </c>
      <c r="D85" s="81" t="str">
        <f t="shared" si="1"/>
        <v>C00144 : Guanosine 5'-phosphate</v>
      </c>
    </row>
    <row r="86" spans="1:4" x14ac:dyDescent="0.35">
      <c r="A86" s="78" t="s">
        <v>16094</v>
      </c>
      <c r="B86" s="79" t="s">
        <v>12755</v>
      </c>
      <c r="C86" s="80" t="s">
        <v>14972</v>
      </c>
      <c r="D86" s="81" t="str">
        <f t="shared" si="1"/>
        <v>C00148 : L-Proline</v>
      </c>
    </row>
    <row r="87" spans="1:4" x14ac:dyDescent="0.35">
      <c r="A87" s="78" t="s">
        <v>16095</v>
      </c>
      <c r="B87" s="79" t="s">
        <v>12756</v>
      </c>
      <c r="C87" s="80" t="s">
        <v>14973</v>
      </c>
      <c r="D87" s="81" t="str">
        <f t="shared" si="1"/>
        <v>C00151 : L-Amino acid</v>
      </c>
    </row>
    <row r="88" spans="1:4" x14ac:dyDescent="0.35">
      <c r="A88" s="78" t="s">
        <v>16096</v>
      </c>
      <c r="B88" s="79" t="s">
        <v>12757</v>
      </c>
      <c r="C88" s="80" t="s">
        <v>14974</v>
      </c>
      <c r="D88" s="81" t="str">
        <f t="shared" si="1"/>
        <v>C00152 : L-Asparagine</v>
      </c>
    </row>
    <row r="89" spans="1:4" x14ac:dyDescent="0.35">
      <c r="A89" s="78" t="s">
        <v>16097</v>
      </c>
      <c r="B89" s="79" t="s">
        <v>12758</v>
      </c>
      <c r="C89" s="80" t="s">
        <v>14975</v>
      </c>
      <c r="D89" s="81" t="str">
        <f t="shared" si="1"/>
        <v>C00155 : L-Homocysteine</v>
      </c>
    </row>
    <row r="90" spans="1:4" x14ac:dyDescent="0.35">
      <c r="A90" s="78" t="s">
        <v>16098</v>
      </c>
      <c r="B90" s="79" t="s">
        <v>12759</v>
      </c>
      <c r="C90" s="80" t="s">
        <v>14976</v>
      </c>
      <c r="D90" s="81" t="str">
        <f t="shared" si="1"/>
        <v>C00161 : 2-Oxo acid</v>
      </c>
    </row>
    <row r="91" spans="1:4" x14ac:dyDescent="0.35">
      <c r="A91" s="78" t="s">
        <v>16099</v>
      </c>
      <c r="B91" s="79" t="s">
        <v>12760</v>
      </c>
      <c r="C91" s="80" t="s">
        <v>14977</v>
      </c>
      <c r="D91" s="81" t="str">
        <f t="shared" si="1"/>
        <v>C00162 : Fatty acid</v>
      </c>
    </row>
    <row r="92" spans="1:4" x14ac:dyDescent="0.35">
      <c r="A92" s="78" t="s">
        <v>16100</v>
      </c>
      <c r="B92" s="79" t="s">
        <v>12761</v>
      </c>
      <c r="C92" s="80" t="s">
        <v>14978</v>
      </c>
      <c r="D92" s="81" t="str">
        <f t="shared" si="1"/>
        <v>C00163 : Propanoate</v>
      </c>
    </row>
    <row r="93" spans="1:4" x14ac:dyDescent="0.35">
      <c r="A93" s="78" t="s">
        <v>16101</v>
      </c>
      <c r="B93" s="79" t="s">
        <v>12762</v>
      </c>
      <c r="C93" s="80" t="s">
        <v>14979</v>
      </c>
      <c r="D93" s="81" t="str">
        <f t="shared" si="1"/>
        <v>C00183 : L-Valine</v>
      </c>
    </row>
    <row r="94" spans="1:4" x14ac:dyDescent="0.35">
      <c r="A94" s="78" t="s">
        <v>16102</v>
      </c>
      <c r="B94" s="79" t="s">
        <v>12763</v>
      </c>
      <c r="C94" s="80" t="s">
        <v>14980</v>
      </c>
      <c r="D94" s="81" t="str">
        <f t="shared" si="1"/>
        <v>C00185 : Cellobiose</v>
      </c>
    </row>
    <row r="95" spans="1:4" x14ac:dyDescent="0.35">
      <c r="A95" s="78" t="s">
        <v>16103</v>
      </c>
      <c r="B95" s="79" t="s">
        <v>12764</v>
      </c>
      <c r="C95" s="80" t="s">
        <v>14981</v>
      </c>
      <c r="D95" s="81" t="str">
        <f t="shared" si="1"/>
        <v>C00188 : L-Threonine</v>
      </c>
    </row>
    <row r="96" spans="1:4" x14ac:dyDescent="0.35">
      <c r="A96" s="78" t="s">
        <v>16104</v>
      </c>
      <c r="B96" s="79" t="s">
        <v>12765</v>
      </c>
      <c r="C96" s="80" t="s">
        <v>14982</v>
      </c>
      <c r="D96" s="81" t="str">
        <f t="shared" si="1"/>
        <v>C00196 : 2,3-Dihydroxybenzoate</v>
      </c>
    </row>
    <row r="97" spans="1:4" x14ac:dyDescent="0.35">
      <c r="A97" s="78" t="s">
        <v>16105</v>
      </c>
      <c r="B97" s="79" t="s">
        <v>12766</v>
      </c>
      <c r="C97" s="80" t="s">
        <v>14983</v>
      </c>
      <c r="D97" s="81" t="str">
        <f t="shared" si="1"/>
        <v>C00197 : 3-Phospho-D-glycerate</v>
      </c>
    </row>
    <row r="98" spans="1:4" x14ac:dyDescent="0.35">
      <c r="A98" s="78" t="s">
        <v>16106</v>
      </c>
      <c r="B98" s="79" t="s">
        <v>12767</v>
      </c>
      <c r="C98" s="80" t="s">
        <v>14984</v>
      </c>
      <c r="D98" s="81" t="str">
        <f t="shared" si="1"/>
        <v>C00199 : D-Ribulose 5-phosphate</v>
      </c>
    </row>
    <row r="99" spans="1:4" x14ac:dyDescent="0.35">
      <c r="A99" s="78" t="s">
        <v>16107</v>
      </c>
      <c r="B99" s="79" t="s">
        <v>12768</v>
      </c>
      <c r="C99" s="80" t="s">
        <v>14985</v>
      </c>
      <c r="D99" s="81" t="str">
        <f t="shared" si="1"/>
        <v>C00204 : 2-Dehydro-3-deoxy-D-gluconic acid</v>
      </c>
    </row>
    <row r="100" spans="1:4" x14ac:dyDescent="0.35">
      <c r="A100" s="78" t="s">
        <v>16108</v>
      </c>
      <c r="B100" s="79" t="s">
        <v>12769</v>
      </c>
      <c r="C100" s="80" t="s">
        <v>14986</v>
      </c>
      <c r="D100" s="81" t="str">
        <f t="shared" si="1"/>
        <v>C00206 : 2'-Deoxyadenosine 5'-diphosphate</v>
      </c>
    </row>
    <row r="101" spans="1:4" x14ac:dyDescent="0.35">
      <c r="A101" s="78" t="s">
        <v>16109</v>
      </c>
      <c r="B101" s="79" t="s">
        <v>12770</v>
      </c>
      <c r="C101" s="80" t="s">
        <v>14987</v>
      </c>
      <c r="D101" s="81" t="str">
        <f t="shared" si="1"/>
        <v>C00214 : Deoxythymidine</v>
      </c>
    </row>
    <row r="102" spans="1:4" x14ac:dyDescent="0.35">
      <c r="A102" s="78" t="s">
        <v>16110</v>
      </c>
      <c r="B102" s="79" t="s">
        <v>12771</v>
      </c>
      <c r="C102" s="80" t="s">
        <v>14988</v>
      </c>
      <c r="D102" s="81" t="str">
        <f t="shared" si="1"/>
        <v>C00217 : D-Glutamic acid</v>
      </c>
    </row>
    <row r="103" spans="1:4" x14ac:dyDescent="0.35">
      <c r="A103" s="78" t="s">
        <v>16111</v>
      </c>
      <c r="B103" s="79" t="s">
        <v>12772</v>
      </c>
      <c r="C103" s="80" t="s">
        <v>14989</v>
      </c>
      <c r="D103" s="81" t="str">
        <f t="shared" si="1"/>
        <v>C00221 : beta-D-Glucopyranose</v>
      </c>
    </row>
    <row r="104" spans="1:4" x14ac:dyDescent="0.35">
      <c r="A104" s="78" t="s">
        <v>16112</v>
      </c>
      <c r="B104" s="79" t="s">
        <v>12773</v>
      </c>
      <c r="C104" s="80" t="s">
        <v>14990</v>
      </c>
      <c r="D104" s="81" t="str">
        <f t="shared" si="1"/>
        <v>C00224 : 5'-Adenylyl sulfate</v>
      </c>
    </row>
    <row r="105" spans="1:4" x14ac:dyDescent="0.35">
      <c r="A105" s="78" t="s">
        <v>16113</v>
      </c>
      <c r="B105" s="79" t="s">
        <v>12774</v>
      </c>
      <c r="C105" s="80" t="s">
        <v>14991</v>
      </c>
      <c r="D105" s="81" t="str">
        <f t="shared" si="1"/>
        <v>C00229 : Acyl-carrier protein</v>
      </c>
    </row>
    <row r="106" spans="1:4" x14ac:dyDescent="0.35">
      <c r="A106" s="78" t="s">
        <v>16114</v>
      </c>
      <c r="B106" s="79" t="s">
        <v>12775</v>
      </c>
      <c r="C106" s="80" t="s">
        <v>14992</v>
      </c>
      <c r="D106" s="81" t="str">
        <f t="shared" si="1"/>
        <v>C00234 : 10-Formyltetrahydrofolate</v>
      </c>
    </row>
    <row r="107" spans="1:4" x14ac:dyDescent="0.35">
      <c r="A107" s="78" t="s">
        <v>16115</v>
      </c>
      <c r="B107" s="79" t="s">
        <v>12776</v>
      </c>
      <c r="C107" s="80" t="s">
        <v>14993</v>
      </c>
      <c r="D107" s="81" t="str">
        <f t="shared" si="1"/>
        <v>C00239 : Deoxycytidylic acid</v>
      </c>
    </row>
    <row r="108" spans="1:4" x14ac:dyDescent="0.35">
      <c r="A108" s="78" t="s">
        <v>16116</v>
      </c>
      <c r="B108" s="79" t="s">
        <v>12777</v>
      </c>
      <c r="C108" s="80" t="s">
        <v>14994</v>
      </c>
      <c r="D108" s="81" t="str">
        <f t="shared" si="1"/>
        <v>C00240 : Ribosomal RNA</v>
      </c>
    </row>
    <row r="109" spans="1:4" x14ac:dyDescent="0.35">
      <c r="A109" s="78" t="s">
        <v>16117</v>
      </c>
      <c r="B109" s="79" t="s">
        <v>12778</v>
      </c>
      <c r="C109" s="80" t="s">
        <v>14995</v>
      </c>
      <c r="D109" s="81" t="str">
        <f t="shared" si="1"/>
        <v>C00245 : Taurine</v>
      </c>
    </row>
    <row r="110" spans="1:4" x14ac:dyDescent="0.35">
      <c r="A110" s="78" t="s">
        <v>16118</v>
      </c>
      <c r="B110" s="79" t="s">
        <v>12779</v>
      </c>
      <c r="C110" s="80" t="s">
        <v>14996</v>
      </c>
      <c r="D110" s="81" t="str">
        <f t="shared" si="1"/>
        <v>C00246 : Butanoic acid</v>
      </c>
    </row>
    <row r="111" spans="1:4" x14ac:dyDescent="0.35">
      <c r="A111" s="78" t="s">
        <v>16119</v>
      </c>
      <c r="B111" s="79" t="s">
        <v>12780</v>
      </c>
      <c r="C111" s="80" t="s">
        <v>14997</v>
      </c>
      <c r="D111" s="81" t="str">
        <f t="shared" si="1"/>
        <v>C00249 : Hexadecanoic acid</v>
      </c>
    </row>
    <row r="112" spans="1:4" x14ac:dyDescent="0.35">
      <c r="A112" s="78" t="s">
        <v>16120</v>
      </c>
      <c r="B112" s="79" t="s">
        <v>12781</v>
      </c>
      <c r="C112" s="80" t="s">
        <v>14998</v>
      </c>
      <c r="D112" s="81" t="str">
        <f t="shared" si="1"/>
        <v>C00255 : Riboflavin</v>
      </c>
    </row>
    <row r="113" spans="1:4" x14ac:dyDescent="0.35">
      <c r="A113" s="78" t="s">
        <v>16121</v>
      </c>
      <c r="B113" s="79" t="s">
        <v>12782</v>
      </c>
      <c r="C113" s="80" t="s">
        <v>14999</v>
      </c>
      <c r="D113" s="81" t="str">
        <f t="shared" si="1"/>
        <v>C00257 : D-Gluconic acid</v>
      </c>
    </row>
    <row r="114" spans="1:4" x14ac:dyDescent="0.35">
      <c r="A114" s="78" t="s">
        <v>16122</v>
      </c>
      <c r="B114" s="79" t="s">
        <v>12783</v>
      </c>
      <c r="C114" s="80" t="s">
        <v>15000</v>
      </c>
      <c r="D114" s="81" t="str">
        <f t="shared" si="1"/>
        <v>C00258 : Glyceric acid</v>
      </c>
    </row>
    <row r="115" spans="1:4" x14ac:dyDescent="0.35">
      <c r="A115" s="78" t="s">
        <v>16123</v>
      </c>
      <c r="B115" s="79" t="s">
        <v>12784</v>
      </c>
      <c r="C115" s="80" t="s">
        <v>15001</v>
      </c>
      <c r="D115" s="81" t="str">
        <f t="shared" si="1"/>
        <v>C00263 : 2-Amino-4-hydroxybutyric acid</v>
      </c>
    </row>
    <row r="116" spans="1:4" x14ac:dyDescent="0.35">
      <c r="A116" s="78" t="s">
        <v>16124</v>
      </c>
      <c r="B116" s="79" t="s">
        <v>12785</v>
      </c>
      <c r="C116" s="80" t="s">
        <v>15002</v>
      </c>
      <c r="D116" s="81" t="str">
        <f t="shared" si="1"/>
        <v>C00267 : alpha-D-Glucose</v>
      </c>
    </row>
    <row r="117" spans="1:4" x14ac:dyDescent="0.35">
      <c r="A117" s="78" t="s">
        <v>16125</v>
      </c>
      <c r="B117" s="79" t="s">
        <v>12786</v>
      </c>
      <c r="C117" s="80" t="s">
        <v>15003</v>
      </c>
      <c r="D117" s="81" t="str">
        <f t="shared" si="1"/>
        <v>C00283 : Hydrogen-sulfide</v>
      </c>
    </row>
    <row r="118" spans="1:4" x14ac:dyDescent="0.35">
      <c r="A118" s="78" t="s">
        <v>16126</v>
      </c>
      <c r="B118" s="79" t="s">
        <v>12787</v>
      </c>
      <c r="C118" s="80" t="s">
        <v>15004</v>
      </c>
      <c r="D118" s="81" t="str">
        <f t="shared" si="1"/>
        <v>C00288 : Hydrogencarbonate</v>
      </c>
    </row>
    <row r="119" spans="1:4" x14ac:dyDescent="0.35">
      <c r="A119" s="78" t="s">
        <v>16127</v>
      </c>
      <c r="B119" s="79" t="s">
        <v>12788</v>
      </c>
      <c r="C119" s="80" t="s">
        <v>15005</v>
      </c>
      <c r="D119" s="81" t="str">
        <f t="shared" si="1"/>
        <v>C00299 : Uridine</v>
      </c>
    </row>
    <row r="120" spans="1:4" x14ac:dyDescent="0.35">
      <c r="A120" s="78" t="s">
        <v>16128</v>
      </c>
      <c r="B120" s="79" t="s">
        <v>12789</v>
      </c>
      <c r="C120" s="80" t="s">
        <v>15006</v>
      </c>
      <c r="D120" s="81" t="str">
        <f t="shared" si="1"/>
        <v>C00309 : D-Ribulose</v>
      </c>
    </row>
    <row r="121" spans="1:4" x14ac:dyDescent="0.35">
      <c r="A121" s="78" t="s">
        <v>16129</v>
      </c>
      <c r="B121" s="79" t="s">
        <v>12790</v>
      </c>
      <c r="C121" s="80" t="s">
        <v>15007</v>
      </c>
      <c r="D121" s="81" t="str">
        <f t="shared" si="1"/>
        <v>C00310 : D-Xylulose</v>
      </c>
    </row>
    <row r="122" spans="1:4" x14ac:dyDescent="0.35">
      <c r="A122" s="78" t="s">
        <v>16130</v>
      </c>
      <c r="B122" s="79" t="s">
        <v>12791</v>
      </c>
      <c r="C122" s="80" t="s">
        <v>15008</v>
      </c>
      <c r="D122" s="81" t="str">
        <f t="shared" si="1"/>
        <v>C00312 : L-Xylulose</v>
      </c>
    </row>
    <row r="123" spans="1:4" x14ac:dyDescent="0.35">
      <c r="A123" s="78" t="s">
        <v>16131</v>
      </c>
      <c r="B123" s="79" t="s">
        <v>12792</v>
      </c>
      <c r="C123" s="80" t="s">
        <v>15009</v>
      </c>
      <c r="D123" s="81" t="str">
        <f t="shared" si="1"/>
        <v>C00320 : Thiosulfate</v>
      </c>
    </row>
    <row r="124" spans="1:4" x14ac:dyDescent="0.35">
      <c r="A124" s="78" t="s">
        <v>16132</v>
      </c>
      <c r="B124" s="79" t="s">
        <v>12793</v>
      </c>
      <c r="C124" s="80" t="s">
        <v>15010</v>
      </c>
      <c r="D124" s="81" t="str">
        <f t="shared" si="1"/>
        <v>C00327 : L-Citrulline</v>
      </c>
    </row>
    <row r="125" spans="1:4" x14ac:dyDescent="0.35">
      <c r="A125" s="78" t="s">
        <v>16133</v>
      </c>
      <c r="B125" s="79" t="s">
        <v>12794</v>
      </c>
      <c r="C125" s="80" t="s">
        <v>15011</v>
      </c>
      <c r="D125" s="81" t="str">
        <f t="shared" si="1"/>
        <v>C00330 : Deoxyguanosine</v>
      </c>
    </row>
    <row r="126" spans="1:4" x14ac:dyDescent="0.35">
      <c r="A126" s="78" t="s">
        <v>16134</v>
      </c>
      <c r="B126" s="79" t="s">
        <v>12795</v>
      </c>
      <c r="C126" s="80" t="s">
        <v>15012</v>
      </c>
      <c r="D126" s="81" t="str">
        <f t="shared" si="1"/>
        <v>C00342 : Thioredoxin</v>
      </c>
    </row>
    <row r="127" spans="1:4" x14ac:dyDescent="0.35">
      <c r="A127" s="78" t="s">
        <v>16135</v>
      </c>
      <c r="B127" s="79" t="s">
        <v>12796</v>
      </c>
      <c r="C127" s="80" t="s">
        <v>15013</v>
      </c>
      <c r="D127" s="81" t="str">
        <f t="shared" si="1"/>
        <v>C00343 : Thioredoxin disulfide</v>
      </c>
    </row>
    <row r="128" spans="1:4" x14ac:dyDescent="0.35">
      <c r="A128" s="78" t="s">
        <v>16136</v>
      </c>
      <c r="B128" s="79" t="s">
        <v>12797</v>
      </c>
      <c r="C128" s="80" t="s">
        <v>15014</v>
      </c>
      <c r="D128" s="81" t="str">
        <f t="shared" si="1"/>
        <v>C00357 : N-Acetyl-D-glucosamine 6-phosphate</v>
      </c>
    </row>
    <row r="129" spans="1:4" x14ac:dyDescent="0.35">
      <c r="A129" s="78" t="s">
        <v>16137</v>
      </c>
      <c r="B129" s="79" t="s">
        <v>12798</v>
      </c>
      <c r="C129" s="80" t="s">
        <v>15015</v>
      </c>
      <c r="D129" s="81" t="str">
        <f t="shared" si="1"/>
        <v>C00361 : 2'-Deoxyguanosine 5'-diphosphate</v>
      </c>
    </row>
    <row r="130" spans="1:4" x14ac:dyDescent="0.35">
      <c r="A130" s="78" t="s">
        <v>16138</v>
      </c>
      <c r="B130" s="79" t="s">
        <v>12799</v>
      </c>
      <c r="C130" s="80" t="s">
        <v>15016</v>
      </c>
      <c r="D130" s="81" t="str">
        <f t="shared" si="1"/>
        <v>C00362 : 2'-Deoxyguanosine 5'-monophosphate</v>
      </c>
    </row>
    <row r="131" spans="1:4" x14ac:dyDescent="0.35">
      <c r="A131" s="78" t="s">
        <v>16139</v>
      </c>
      <c r="B131" s="79" t="s">
        <v>12800</v>
      </c>
      <c r="C131" s="80" t="s">
        <v>15017</v>
      </c>
      <c r="D131" s="81" t="str">
        <f t="shared" ref="D131:D194" si="2">_xlfn.CONCAT(A131, " : ",B131)</f>
        <v>C00363 : Deoxythymidine 5'-diphosphate</v>
      </c>
    </row>
    <row r="132" spans="1:4" x14ac:dyDescent="0.35">
      <c r="A132" s="78" t="s">
        <v>16140</v>
      </c>
      <c r="B132" s="79" t="s">
        <v>12801</v>
      </c>
      <c r="C132" s="80" t="s">
        <v>15018</v>
      </c>
      <c r="D132" s="81" t="str">
        <f t="shared" si="2"/>
        <v>C00364 : Thymidine 5'-phosphate</v>
      </c>
    </row>
    <row r="133" spans="1:4" x14ac:dyDescent="0.35">
      <c r="A133" s="78" t="s">
        <v>16141</v>
      </c>
      <c r="B133" s="79" t="s">
        <v>12802</v>
      </c>
      <c r="C133" s="80" t="s">
        <v>15019</v>
      </c>
      <c r="D133" s="81" t="str">
        <f t="shared" si="2"/>
        <v>C00365 : Deoxyuridylic acid</v>
      </c>
    </row>
    <row r="134" spans="1:4" x14ac:dyDescent="0.35">
      <c r="A134" s="78" t="s">
        <v>16142</v>
      </c>
      <c r="B134" s="79" t="s">
        <v>12803</v>
      </c>
      <c r="C134" s="80" t="s">
        <v>15020</v>
      </c>
      <c r="D134" s="81" t="str">
        <f t="shared" si="2"/>
        <v>C00378 : Thiamine</v>
      </c>
    </row>
    <row r="135" spans="1:4" x14ac:dyDescent="0.35">
      <c r="A135" s="78" t="s">
        <v>16143</v>
      </c>
      <c r="B135" s="79" t="s">
        <v>12804</v>
      </c>
      <c r="C135" s="80" t="s">
        <v>15021</v>
      </c>
      <c r="D135" s="81" t="str">
        <f t="shared" si="2"/>
        <v>C00399 : Ubiquinone</v>
      </c>
    </row>
    <row r="136" spans="1:4" x14ac:dyDescent="0.35">
      <c r="A136" s="78" t="s">
        <v>16144</v>
      </c>
      <c r="B136" s="79" t="s">
        <v>12805</v>
      </c>
      <c r="C136" s="80" t="s">
        <v>15022</v>
      </c>
      <c r="D136" s="81" t="str">
        <f t="shared" si="2"/>
        <v>C00407 : L-Isoleucine</v>
      </c>
    </row>
    <row r="137" spans="1:4" x14ac:dyDescent="0.35">
      <c r="A137" s="78" t="s">
        <v>16145</v>
      </c>
      <c r="B137" s="79" t="s">
        <v>12806</v>
      </c>
      <c r="C137" s="80" t="s">
        <v>15023</v>
      </c>
      <c r="D137" s="81" t="str">
        <f t="shared" si="2"/>
        <v>C00416 : Phosphatidate</v>
      </c>
    </row>
    <row r="138" spans="1:4" x14ac:dyDescent="0.35">
      <c r="A138" s="78" t="s">
        <v>16146</v>
      </c>
      <c r="B138" s="79" t="s">
        <v>12807</v>
      </c>
      <c r="C138" s="80" t="s">
        <v>15024</v>
      </c>
      <c r="D138" s="81" t="str">
        <f t="shared" si="2"/>
        <v>C00445 : 5,10-Methenyltetrahydrofolate</v>
      </c>
    </row>
    <row r="139" spans="1:4" x14ac:dyDescent="0.35">
      <c r="A139" s="78" t="s">
        <v>16147</v>
      </c>
      <c r="B139" s="79" t="s">
        <v>12808</v>
      </c>
      <c r="C139" s="80" t="s">
        <v>15025</v>
      </c>
      <c r="D139" s="81" t="str">
        <f t="shared" si="2"/>
        <v>C00446 : alpha-D-Galactopyranose 1-phosphate</v>
      </c>
    </row>
    <row r="140" spans="1:4" x14ac:dyDescent="0.35">
      <c r="A140" s="78" t="s">
        <v>16148</v>
      </c>
      <c r="B140" s="79" t="s">
        <v>12809</v>
      </c>
      <c r="C140" s="80" t="s">
        <v>15026</v>
      </c>
      <c r="D140" s="81" t="str">
        <f t="shared" si="2"/>
        <v>C00448 : trans,trans-Farnesyl diphosphate</v>
      </c>
    </row>
    <row r="141" spans="1:4" x14ac:dyDescent="0.35">
      <c r="A141" s="78" t="s">
        <v>16149</v>
      </c>
      <c r="B141" s="79" t="s">
        <v>12810</v>
      </c>
      <c r="C141" s="80" t="s">
        <v>15027</v>
      </c>
      <c r="D141" s="81" t="str">
        <f t="shared" si="2"/>
        <v>C00454 : Nucleoside diphosphate</v>
      </c>
    </row>
    <row r="142" spans="1:4" x14ac:dyDescent="0.35">
      <c r="A142" s="78" t="s">
        <v>16150</v>
      </c>
      <c r="B142" s="79" t="s">
        <v>12811</v>
      </c>
      <c r="C142" s="80" t="s">
        <v>15028</v>
      </c>
      <c r="D142" s="81" t="str">
        <f t="shared" si="2"/>
        <v>C00455 : Nicotinamide D-ribonucleotide</v>
      </c>
    </row>
    <row r="143" spans="1:4" x14ac:dyDescent="0.35">
      <c r="A143" s="78" t="s">
        <v>16151</v>
      </c>
      <c r="B143" s="79" t="s">
        <v>12812</v>
      </c>
      <c r="C143" s="80" t="s">
        <v>15029</v>
      </c>
      <c r="D143" s="81" t="str">
        <f t="shared" si="2"/>
        <v>C00463 : Indole</v>
      </c>
    </row>
    <row r="144" spans="1:4" x14ac:dyDescent="0.35">
      <c r="A144" s="78" t="s">
        <v>16152</v>
      </c>
      <c r="B144" s="79" t="s">
        <v>12813</v>
      </c>
      <c r="C144" s="80" t="s">
        <v>15030</v>
      </c>
      <c r="D144" s="81" t="str">
        <f t="shared" si="2"/>
        <v>C00475 : Cytidine</v>
      </c>
    </row>
    <row r="145" spans="1:4" x14ac:dyDescent="0.35">
      <c r="A145" s="78" t="s">
        <v>16153</v>
      </c>
      <c r="B145" s="79" t="s">
        <v>12814</v>
      </c>
      <c r="C145" s="80" t="s">
        <v>15031</v>
      </c>
      <c r="D145" s="81" t="str">
        <f t="shared" si="2"/>
        <v>C00490 : Itaconic acid</v>
      </c>
    </row>
    <row r="146" spans="1:4" ht="31" x14ac:dyDescent="0.35">
      <c r="A146" s="78" t="s">
        <v>16154</v>
      </c>
      <c r="B146" s="79" t="s">
        <v>12815</v>
      </c>
      <c r="C146" s="80" t="s">
        <v>15032</v>
      </c>
      <c r="D146" s="81" t="str">
        <f t="shared" si="2"/>
        <v>C00493 : 3,4,5-Trihydroxy-1-cyclohexenecarboxylic acid</v>
      </c>
    </row>
    <row r="147" spans="1:4" x14ac:dyDescent="0.35">
      <c r="A147" s="78" t="s">
        <v>16155</v>
      </c>
      <c r="B147" s="79" t="s">
        <v>12816</v>
      </c>
      <c r="C147" s="80" t="s">
        <v>15033</v>
      </c>
      <c r="D147" s="81" t="str">
        <f t="shared" si="2"/>
        <v>C00508 : L-erythro-Pentulose</v>
      </c>
    </row>
    <row r="148" spans="1:4" x14ac:dyDescent="0.35">
      <c r="A148" s="78" t="s">
        <v>16156</v>
      </c>
      <c r="B148" s="79" t="s">
        <v>12817</v>
      </c>
      <c r="C148" s="80" t="s">
        <v>15034</v>
      </c>
      <c r="D148" s="81" t="str">
        <f t="shared" si="2"/>
        <v>C00522 : Pantoic acid</v>
      </c>
    </row>
    <row r="149" spans="1:4" x14ac:dyDescent="0.35">
      <c r="A149" s="78" t="s">
        <v>16157</v>
      </c>
      <c r="B149" s="79" t="s">
        <v>12818</v>
      </c>
      <c r="C149" s="80" t="s">
        <v>15035</v>
      </c>
      <c r="D149" s="81" t="str">
        <f t="shared" si="2"/>
        <v>C00526 : 2-Deoxyuridine</v>
      </c>
    </row>
    <row r="150" spans="1:4" x14ac:dyDescent="0.35">
      <c r="A150" s="78" t="s">
        <v>16158</v>
      </c>
      <c r="B150" s="79" t="s">
        <v>12819</v>
      </c>
      <c r="C150" s="80" t="s">
        <v>15036</v>
      </c>
      <c r="D150" s="81" t="str">
        <f t="shared" si="2"/>
        <v>C00559 : Deoxyadenosine</v>
      </c>
    </row>
    <row r="151" spans="1:4" x14ac:dyDescent="0.35">
      <c r="A151" s="78" t="s">
        <v>16159</v>
      </c>
      <c r="B151" s="79" t="s">
        <v>12820</v>
      </c>
      <c r="C151" s="80" t="s">
        <v>15037</v>
      </c>
      <c r="D151" s="81" t="str">
        <f t="shared" si="2"/>
        <v>C00568 : 4-Aminobenzoate</v>
      </c>
    </row>
    <row r="152" spans="1:4" x14ac:dyDescent="0.35">
      <c r="A152" s="78" t="s">
        <v>16160</v>
      </c>
      <c r="B152" s="79" t="s">
        <v>12821</v>
      </c>
      <c r="C152" s="80" t="s">
        <v>15038</v>
      </c>
      <c r="D152" s="81" t="str">
        <f t="shared" si="2"/>
        <v>C00613 : Protein-L-arginine</v>
      </c>
    </row>
    <row r="153" spans="1:4" x14ac:dyDescent="0.35">
      <c r="A153" s="78" t="s">
        <v>16161</v>
      </c>
      <c r="B153" s="79" t="s">
        <v>12822</v>
      </c>
      <c r="C153" s="80" t="s">
        <v>15039</v>
      </c>
      <c r="D153" s="81" t="str">
        <f t="shared" si="2"/>
        <v>C00614 : Protein L-glutamate</v>
      </c>
    </row>
    <row r="154" spans="1:4" x14ac:dyDescent="0.35">
      <c r="A154" s="78" t="s">
        <v>16162</v>
      </c>
      <c r="B154" s="79" t="s">
        <v>12823</v>
      </c>
      <c r="C154" s="80" t="s">
        <v>15040</v>
      </c>
      <c r="D154" s="81" t="str">
        <f t="shared" si="2"/>
        <v>C00615 : Protein histidine</v>
      </c>
    </row>
    <row r="155" spans="1:4" x14ac:dyDescent="0.35">
      <c r="A155" s="78" t="s">
        <v>16163</v>
      </c>
      <c r="B155" s="79" t="s">
        <v>12824</v>
      </c>
      <c r="C155" s="80" t="s">
        <v>15041</v>
      </c>
      <c r="D155" s="81" t="str">
        <f t="shared" si="2"/>
        <v>C00624 : N-Acetyl-L-glutamic acid</v>
      </c>
    </row>
    <row r="156" spans="1:4" x14ac:dyDescent="0.35">
      <c r="A156" s="78" t="s">
        <v>16164</v>
      </c>
      <c r="B156" s="79" t="s">
        <v>12825</v>
      </c>
      <c r="C156" s="80" t="s">
        <v>15042</v>
      </c>
      <c r="D156" s="81" t="str">
        <f t="shared" si="2"/>
        <v>C00638 : Long-chain fatty acid</v>
      </c>
    </row>
    <row r="157" spans="1:4" x14ac:dyDescent="0.35">
      <c r="A157" s="78" t="s">
        <v>16165</v>
      </c>
      <c r="B157" s="79" t="s">
        <v>12826</v>
      </c>
      <c r="C157" s="80" t="s">
        <v>15043</v>
      </c>
      <c r="D157" s="81" t="str">
        <f t="shared" si="2"/>
        <v>C00641 : 1,2-Diacyl-sn-glycerol</v>
      </c>
    </row>
    <row r="158" spans="1:4" x14ac:dyDescent="0.35">
      <c r="A158" s="78" t="s">
        <v>16166</v>
      </c>
      <c r="B158" s="79" t="s">
        <v>12827</v>
      </c>
      <c r="C158" s="80" t="s">
        <v>15044</v>
      </c>
      <c r="D158" s="81" t="str">
        <f t="shared" si="2"/>
        <v>C00653 : Poly(ribitol phosphate)</v>
      </c>
    </row>
    <row r="159" spans="1:4" x14ac:dyDescent="0.35">
      <c r="A159" s="78" t="s">
        <v>16167</v>
      </c>
      <c r="B159" s="79" t="s">
        <v>12828</v>
      </c>
      <c r="C159" s="80" t="s">
        <v>15045</v>
      </c>
      <c r="D159" s="81" t="str">
        <f t="shared" si="2"/>
        <v>C00655 : Xanthosine 5'-phosphate</v>
      </c>
    </row>
    <row r="160" spans="1:4" x14ac:dyDescent="0.35">
      <c r="A160" s="78" t="s">
        <v>16168</v>
      </c>
      <c r="B160" s="79" t="s">
        <v>12829</v>
      </c>
      <c r="C160" s="80" t="s">
        <v>15046</v>
      </c>
      <c r="D160" s="81" t="str">
        <f t="shared" si="2"/>
        <v>C00680 : meso-2,6-Diaminoheptanedioate</v>
      </c>
    </row>
    <row r="161" spans="1:4" x14ac:dyDescent="0.35">
      <c r="A161" s="78" t="s">
        <v>16169</v>
      </c>
      <c r="B161" s="79" t="s">
        <v>12830</v>
      </c>
      <c r="C161" s="80" t="s">
        <v>15047</v>
      </c>
      <c r="D161" s="81" t="str">
        <f t="shared" si="2"/>
        <v>C00681 : 1-Acyl-sn-glycerol 3-phosphate</v>
      </c>
    </row>
    <row r="162" spans="1:4" x14ac:dyDescent="0.35">
      <c r="A162" s="78" t="s">
        <v>16170</v>
      </c>
      <c r="B162" s="79" t="s">
        <v>12831</v>
      </c>
      <c r="C162" s="80" t="s">
        <v>15048</v>
      </c>
      <c r="D162" s="81" t="str">
        <f t="shared" si="2"/>
        <v>C00689 : alpha,alpha'-Trehalose 6-phosphate</v>
      </c>
    </row>
    <row r="163" spans="1:4" ht="31" x14ac:dyDescent="0.35">
      <c r="A163" s="78" t="s">
        <v>16171</v>
      </c>
      <c r="B163" s="79" t="s">
        <v>12832</v>
      </c>
      <c r="C163" s="80" t="s">
        <v>15049</v>
      </c>
      <c r="D163" s="81" t="str">
        <f t="shared" si="2"/>
        <v>C00692 : UDP-N-acetylmuramoyl-L-alanyl-D-glutamate</v>
      </c>
    </row>
    <row r="164" spans="1:4" x14ac:dyDescent="0.35">
      <c r="A164" s="78" t="s">
        <v>16172</v>
      </c>
      <c r="B164" s="79" t="s">
        <v>12833</v>
      </c>
      <c r="C164" s="80" t="s">
        <v>15050</v>
      </c>
      <c r="D164" s="81" t="str">
        <f t="shared" si="2"/>
        <v>C00705 : 2'-Deoxycytidine diphosphate</v>
      </c>
    </row>
    <row r="165" spans="1:4" x14ac:dyDescent="0.35">
      <c r="A165" s="78" t="s">
        <v>16173</v>
      </c>
      <c r="B165" s="79" t="s">
        <v>12834</v>
      </c>
      <c r="C165" s="80" t="s">
        <v>15051</v>
      </c>
      <c r="D165" s="81" t="str">
        <f t="shared" si="2"/>
        <v>C00787 : tRNA(Tyr)</v>
      </c>
    </row>
    <row r="166" spans="1:4" x14ac:dyDescent="0.35">
      <c r="A166" s="78" t="s">
        <v>16174</v>
      </c>
      <c r="B166" s="79" t="s">
        <v>12835</v>
      </c>
      <c r="C166" s="80" t="s">
        <v>15052</v>
      </c>
      <c r="D166" s="81" t="str">
        <f t="shared" si="2"/>
        <v>C00831 : (R)-Pantetheine</v>
      </c>
    </row>
    <row r="167" spans="1:4" x14ac:dyDescent="0.35">
      <c r="A167" s="78" t="s">
        <v>16175</v>
      </c>
      <c r="B167" s="79" t="s">
        <v>12836</v>
      </c>
      <c r="C167" s="80" t="s">
        <v>15053</v>
      </c>
      <c r="D167" s="81" t="str">
        <f t="shared" si="2"/>
        <v>C00853 : Vitamin B12s</v>
      </c>
    </row>
    <row r="168" spans="1:4" x14ac:dyDescent="0.35">
      <c r="A168" s="78" t="s">
        <v>16176</v>
      </c>
      <c r="B168" s="79" t="s">
        <v>12837</v>
      </c>
      <c r="C168" s="80" t="s">
        <v>15054</v>
      </c>
      <c r="D168" s="81" t="str">
        <f t="shared" si="2"/>
        <v>C00856 : Cytosine (in DNA)</v>
      </c>
    </row>
    <row r="169" spans="1:4" x14ac:dyDescent="0.35">
      <c r="A169" s="78" t="s">
        <v>16177</v>
      </c>
      <c r="B169" s="79" t="s">
        <v>12838</v>
      </c>
      <c r="C169" s="80" t="s">
        <v>15055</v>
      </c>
      <c r="D169" s="81" t="str">
        <f t="shared" si="2"/>
        <v>C00857 : Nicotinic acid adenine dinucleotide</v>
      </c>
    </row>
    <row r="170" spans="1:4" x14ac:dyDescent="0.35">
      <c r="A170" s="78" t="s">
        <v>16178</v>
      </c>
      <c r="B170" s="79" t="s">
        <v>12839</v>
      </c>
      <c r="C170" s="80" t="s">
        <v>15056</v>
      </c>
      <c r="D170" s="81" t="str">
        <f t="shared" si="2"/>
        <v>C00861 : L-Rhamnulose</v>
      </c>
    </row>
    <row r="171" spans="1:4" x14ac:dyDescent="0.35">
      <c r="A171" s="78" t="s">
        <v>16179</v>
      </c>
      <c r="B171" s="79" t="s">
        <v>12840</v>
      </c>
      <c r="C171" s="80" t="s">
        <v>15057</v>
      </c>
      <c r="D171" s="81" t="str">
        <f t="shared" si="2"/>
        <v>C00864 : (R)-Pantothenate</v>
      </c>
    </row>
    <row r="172" spans="1:4" x14ac:dyDescent="0.35">
      <c r="A172" s="78" t="s">
        <v>16180</v>
      </c>
      <c r="B172" s="79" t="s">
        <v>12841</v>
      </c>
      <c r="C172" s="80" t="s">
        <v>15058</v>
      </c>
      <c r="D172" s="81" t="str">
        <f t="shared" si="2"/>
        <v>C00882 : 3'-Dephospho-CoA</v>
      </c>
    </row>
    <row r="173" spans="1:4" x14ac:dyDescent="0.35">
      <c r="A173" s="78" t="s">
        <v>16181</v>
      </c>
      <c r="B173" s="79" t="s">
        <v>12842</v>
      </c>
      <c r="C173" s="80" t="s">
        <v>15059</v>
      </c>
      <c r="D173" s="81" t="str">
        <f t="shared" si="2"/>
        <v>C00984 : alpha-D-Galactose</v>
      </c>
    </row>
    <row r="174" spans="1:4" x14ac:dyDescent="0.35">
      <c r="A174" s="78" t="s">
        <v>16182</v>
      </c>
      <c r="B174" s="79" t="s">
        <v>12843</v>
      </c>
      <c r="C174" s="80" t="s">
        <v>15060</v>
      </c>
      <c r="D174" s="81" t="str">
        <f t="shared" si="2"/>
        <v>C00993 : D-Alanyl-D-alanine</v>
      </c>
    </row>
    <row r="175" spans="1:4" x14ac:dyDescent="0.35">
      <c r="A175" s="78" t="s">
        <v>16183</v>
      </c>
      <c r="B175" s="79" t="s">
        <v>12844</v>
      </c>
      <c r="C175" s="80" t="s">
        <v>15061</v>
      </c>
      <c r="D175" s="81" t="str">
        <f t="shared" si="2"/>
        <v>C01037 : 7,8-Diaminononanoate</v>
      </c>
    </row>
    <row r="176" spans="1:4" x14ac:dyDescent="0.35">
      <c r="A176" s="78" t="s">
        <v>16184</v>
      </c>
      <c r="B176" s="79" t="s">
        <v>12845</v>
      </c>
      <c r="C176" s="80" t="s">
        <v>15062</v>
      </c>
      <c r="D176" s="81" t="str">
        <f t="shared" si="2"/>
        <v>C01050 : UDP-N-acetylmuramate</v>
      </c>
    </row>
    <row r="177" spans="1:4" x14ac:dyDescent="0.35">
      <c r="A177" s="78" t="s">
        <v>16185</v>
      </c>
      <c r="B177" s="79" t="s">
        <v>12846</v>
      </c>
      <c r="C177" s="80" t="s">
        <v>15063</v>
      </c>
      <c r="D177" s="81" t="str">
        <f t="shared" si="2"/>
        <v>C01051 : Uroporphyrinogen III</v>
      </c>
    </row>
    <row r="178" spans="1:4" x14ac:dyDescent="0.35">
      <c r="A178" s="78" t="s">
        <v>16186</v>
      </c>
      <c r="B178" s="79" t="s">
        <v>12847</v>
      </c>
      <c r="C178" s="80" t="s">
        <v>15064</v>
      </c>
      <c r="D178" s="81" t="str">
        <f t="shared" si="2"/>
        <v>C01081 : Thiamin monophosphate</v>
      </c>
    </row>
    <row r="179" spans="1:4" x14ac:dyDescent="0.35">
      <c r="A179" s="78" t="s">
        <v>16187</v>
      </c>
      <c r="B179" s="79" t="s">
        <v>12848</v>
      </c>
      <c r="C179" s="80" t="s">
        <v>15065</v>
      </c>
      <c r="D179" s="81" t="str">
        <f t="shared" si="2"/>
        <v>C01092 : 8-Amino-7-oxononanoate</v>
      </c>
    </row>
    <row r="180" spans="1:4" x14ac:dyDescent="0.35">
      <c r="A180" s="78" t="s">
        <v>16188</v>
      </c>
      <c r="B180" s="79" t="s">
        <v>12849</v>
      </c>
      <c r="C180" s="80" t="s">
        <v>15066</v>
      </c>
      <c r="D180" s="81" t="str">
        <f t="shared" si="2"/>
        <v>C01094 : D-Fructose 1-phosphate</v>
      </c>
    </row>
    <row r="181" spans="1:4" x14ac:dyDescent="0.35">
      <c r="A181" s="78" t="s">
        <v>16189</v>
      </c>
      <c r="B181" s="79" t="s">
        <v>12850</v>
      </c>
      <c r="C181" s="80" t="s">
        <v>15067</v>
      </c>
      <c r="D181" s="81" t="str">
        <f t="shared" si="2"/>
        <v>C01097 : D-Tagatose 6-phosphate</v>
      </c>
    </row>
    <row r="182" spans="1:4" x14ac:dyDescent="0.35">
      <c r="A182" s="78" t="s">
        <v>16190</v>
      </c>
      <c r="B182" s="79" t="s">
        <v>12851</v>
      </c>
      <c r="C182" s="80" t="s">
        <v>15068</v>
      </c>
      <c r="D182" s="81" t="str">
        <f t="shared" si="2"/>
        <v>C01132 : N-Acetyl-D-galactosamine</v>
      </c>
    </row>
    <row r="183" spans="1:4" x14ac:dyDescent="0.35">
      <c r="A183" s="78" t="s">
        <v>16191</v>
      </c>
      <c r="B183" s="79" t="s">
        <v>12852</v>
      </c>
      <c r="C183" s="80" t="s">
        <v>15069</v>
      </c>
      <c r="D183" s="81" t="str">
        <f t="shared" si="2"/>
        <v>C01134 : Pantetheine 4'-phosphate</v>
      </c>
    </row>
    <row r="184" spans="1:4" x14ac:dyDescent="0.35">
      <c r="A184" s="78" t="s">
        <v>16192</v>
      </c>
      <c r="B184" s="79" t="s">
        <v>12853</v>
      </c>
      <c r="C184" s="80" t="s">
        <v>15070</v>
      </c>
      <c r="D184" s="81" t="str">
        <f t="shared" si="2"/>
        <v>C01185 : Nicotinate D-ribonucleotide</v>
      </c>
    </row>
    <row r="185" spans="1:4" x14ac:dyDescent="0.35">
      <c r="A185" s="78" t="s">
        <v>16193</v>
      </c>
      <c r="B185" s="79" t="s">
        <v>12854</v>
      </c>
      <c r="C185" s="80" t="s">
        <v>15071</v>
      </c>
      <c r="D185" s="81" t="str">
        <f t="shared" si="2"/>
        <v>C01209 : Malonyl-[acyl-carrier protein]</v>
      </c>
    </row>
    <row r="186" spans="1:4" x14ac:dyDescent="0.35">
      <c r="A186" s="78" t="s">
        <v>16194</v>
      </c>
      <c r="B186" s="79" t="s">
        <v>12855</v>
      </c>
      <c r="C186" s="80" t="s">
        <v>15072</v>
      </c>
      <c r="D186" s="81" t="str">
        <f t="shared" si="2"/>
        <v>C01212 : UDP-N-acetylmuramoyl-L-alanine</v>
      </c>
    </row>
    <row r="187" spans="1:4" x14ac:dyDescent="0.35">
      <c r="A187" s="78" t="s">
        <v>16195</v>
      </c>
      <c r="B187" s="79" t="s">
        <v>12856</v>
      </c>
      <c r="C187" s="80" t="s">
        <v>15073</v>
      </c>
      <c r="D187" s="81" t="str">
        <f t="shared" si="2"/>
        <v>C01217 : 5,6,7,8-Tetrahydromethanopterin</v>
      </c>
    </row>
    <row r="188" spans="1:4" ht="31" x14ac:dyDescent="0.35">
      <c r="A188" s="78" t="s">
        <v>16196</v>
      </c>
      <c r="B188" s="79" t="s">
        <v>12857</v>
      </c>
      <c r="C188" s="80" t="s">
        <v>15074</v>
      </c>
      <c r="D188" s="81" t="str">
        <f t="shared" si="2"/>
        <v>C01279 : 4-Amino-5-hydroxymethyl-2-methylpyrimidine</v>
      </c>
    </row>
    <row r="189" spans="1:4" x14ac:dyDescent="0.35">
      <c r="A189" s="78" t="s">
        <v>16197</v>
      </c>
      <c r="B189" s="79" t="s">
        <v>12858</v>
      </c>
      <c r="C189" s="80" t="s">
        <v>15075</v>
      </c>
      <c r="D189" s="81" t="str">
        <f t="shared" si="2"/>
        <v>C01300 : 6-(Hydroxymethyl)-7,8-dihydropterin</v>
      </c>
    </row>
    <row r="190" spans="1:4" x14ac:dyDescent="0.35">
      <c r="A190" s="78" t="s">
        <v>16198</v>
      </c>
      <c r="B190" s="79" t="s">
        <v>12859</v>
      </c>
      <c r="C190" s="80" t="s">
        <v>15076</v>
      </c>
      <c r="D190" s="81" t="str">
        <f t="shared" si="2"/>
        <v>C01344 : 2'-Deoxyinosine-5'-diphosphate</v>
      </c>
    </row>
    <row r="191" spans="1:4" x14ac:dyDescent="0.35">
      <c r="A191" s="78" t="s">
        <v>16199</v>
      </c>
      <c r="B191" s="79" t="s">
        <v>12860</v>
      </c>
      <c r="C191" s="80" t="s">
        <v>15077</v>
      </c>
      <c r="D191" s="81" t="str">
        <f t="shared" si="2"/>
        <v>C01346 : 2'-Deoxyuridine 5'-diphosphate</v>
      </c>
    </row>
    <row r="192" spans="1:4" x14ac:dyDescent="0.35">
      <c r="A192" s="78" t="s">
        <v>16200</v>
      </c>
      <c r="B192" s="79" t="s">
        <v>12861</v>
      </c>
      <c r="C192" s="80" t="s">
        <v>15078</v>
      </c>
      <c r="D192" s="81" t="str">
        <f t="shared" si="2"/>
        <v>C01352 : FADH2</v>
      </c>
    </row>
    <row r="193" spans="1:4" x14ac:dyDescent="0.35">
      <c r="A193" s="78" t="s">
        <v>16201</v>
      </c>
      <c r="B193" s="79" t="s">
        <v>12862</v>
      </c>
      <c r="C193" s="80" t="s">
        <v>15079</v>
      </c>
      <c r="D193" s="81" t="str">
        <f t="shared" si="2"/>
        <v>C01371 : Alkane</v>
      </c>
    </row>
    <row r="194" spans="1:4" x14ac:dyDescent="0.35">
      <c r="A194" s="78" t="s">
        <v>16202</v>
      </c>
      <c r="B194" s="79" t="s">
        <v>12863</v>
      </c>
      <c r="C194" s="80" t="s">
        <v>15080</v>
      </c>
      <c r="D194" s="81" t="str">
        <f t="shared" si="2"/>
        <v>C01528 : Hydrogen selenide</v>
      </c>
    </row>
    <row r="195" spans="1:4" x14ac:dyDescent="0.35">
      <c r="A195" s="78" t="s">
        <v>16203</v>
      </c>
      <c r="B195" s="79" t="s">
        <v>12864</v>
      </c>
      <c r="C195" s="80" t="s">
        <v>15081</v>
      </c>
      <c r="D195" s="81" t="str">
        <f t="shared" ref="D195:D258" si="3">_xlfn.CONCAT(A195, " : ",B195)</f>
        <v>C01563 : Carbamic acid</v>
      </c>
    </row>
    <row r="196" spans="1:4" x14ac:dyDescent="0.35">
      <c r="A196" s="78" t="s">
        <v>16204</v>
      </c>
      <c r="B196" s="79" t="s">
        <v>12865</v>
      </c>
      <c r="C196" s="80" t="s">
        <v>15082</v>
      </c>
      <c r="D196" s="81" t="str">
        <f t="shared" si="3"/>
        <v>C01609 : Protamine</v>
      </c>
    </row>
    <row r="197" spans="1:4" x14ac:dyDescent="0.35">
      <c r="A197" s="78" t="s">
        <v>16205</v>
      </c>
      <c r="B197" s="79" t="s">
        <v>12866</v>
      </c>
      <c r="C197" s="80" t="s">
        <v>15083</v>
      </c>
      <c r="D197" s="81" t="str">
        <f t="shared" si="3"/>
        <v>C01635 : tRNA(Ala)</v>
      </c>
    </row>
    <row r="198" spans="1:4" x14ac:dyDescent="0.35">
      <c r="A198" s="78" t="s">
        <v>16206</v>
      </c>
      <c r="B198" s="79" t="s">
        <v>12867</v>
      </c>
      <c r="C198" s="80" t="s">
        <v>15084</v>
      </c>
      <c r="D198" s="81" t="str">
        <f t="shared" si="3"/>
        <v>C01636 : tRNA(Arg)</v>
      </c>
    </row>
    <row r="199" spans="1:4" x14ac:dyDescent="0.35">
      <c r="A199" s="78" t="s">
        <v>16207</v>
      </c>
      <c r="B199" s="79" t="s">
        <v>12868</v>
      </c>
      <c r="C199" s="80" t="s">
        <v>15085</v>
      </c>
      <c r="D199" s="81" t="str">
        <f t="shared" si="3"/>
        <v>C01637 : tRNA(Asn)</v>
      </c>
    </row>
    <row r="200" spans="1:4" x14ac:dyDescent="0.35">
      <c r="A200" s="78" t="s">
        <v>16208</v>
      </c>
      <c r="B200" s="79" t="s">
        <v>12869</v>
      </c>
      <c r="C200" s="80" t="s">
        <v>15086</v>
      </c>
      <c r="D200" s="81" t="str">
        <f t="shared" si="3"/>
        <v>C01639 : tRNA(Cys)</v>
      </c>
    </row>
    <row r="201" spans="1:4" x14ac:dyDescent="0.35">
      <c r="A201" s="78" t="s">
        <v>16209</v>
      </c>
      <c r="B201" s="79" t="s">
        <v>12870</v>
      </c>
      <c r="C201" s="80" t="s">
        <v>15087</v>
      </c>
      <c r="D201" s="81" t="str">
        <f t="shared" si="3"/>
        <v>C01642 : tRNA(Gly)</v>
      </c>
    </row>
    <row r="202" spans="1:4" x14ac:dyDescent="0.35">
      <c r="A202" s="78" t="s">
        <v>16210</v>
      </c>
      <c r="B202" s="79" t="s">
        <v>12871</v>
      </c>
      <c r="C202" s="80" t="s">
        <v>15088</v>
      </c>
      <c r="D202" s="81" t="str">
        <f t="shared" si="3"/>
        <v>C01643 : tRNA(His)</v>
      </c>
    </row>
    <row r="203" spans="1:4" x14ac:dyDescent="0.35">
      <c r="A203" s="78" t="s">
        <v>16211</v>
      </c>
      <c r="B203" s="79" t="s">
        <v>12872</v>
      </c>
      <c r="C203" s="80" t="s">
        <v>15089</v>
      </c>
      <c r="D203" s="81" t="str">
        <f t="shared" si="3"/>
        <v>C01644 : tRNA(Ile)</v>
      </c>
    </row>
    <row r="204" spans="1:4" x14ac:dyDescent="0.35">
      <c r="A204" s="78" t="s">
        <v>16212</v>
      </c>
      <c r="B204" s="79" t="s">
        <v>12873</v>
      </c>
      <c r="C204" s="80" t="s">
        <v>15090</v>
      </c>
      <c r="D204" s="81" t="str">
        <f t="shared" si="3"/>
        <v>C01645 : tRNA(Leu)</v>
      </c>
    </row>
    <row r="205" spans="1:4" x14ac:dyDescent="0.35">
      <c r="A205" s="78" t="s">
        <v>16213</v>
      </c>
      <c r="B205" s="79" t="s">
        <v>12874</v>
      </c>
      <c r="C205" s="80" t="s">
        <v>15091</v>
      </c>
      <c r="D205" s="81" t="str">
        <f t="shared" si="3"/>
        <v>C01646 : tRNA(Lys)</v>
      </c>
    </row>
    <row r="206" spans="1:4" x14ac:dyDescent="0.35">
      <c r="A206" s="78" t="s">
        <v>16214</v>
      </c>
      <c r="B206" s="79" t="s">
        <v>12875</v>
      </c>
      <c r="C206" s="80" t="s">
        <v>15092</v>
      </c>
      <c r="D206" s="81" t="str">
        <f t="shared" si="3"/>
        <v>C01647 : tRNA(Met)</v>
      </c>
    </row>
    <row r="207" spans="1:4" x14ac:dyDescent="0.35">
      <c r="A207" s="78" t="s">
        <v>16215</v>
      </c>
      <c r="B207" s="79" t="s">
        <v>12876</v>
      </c>
      <c r="C207" s="80" t="s">
        <v>15093</v>
      </c>
      <c r="D207" s="81" t="str">
        <f t="shared" si="3"/>
        <v>C01648 : tRNA(Phe)</v>
      </c>
    </row>
    <row r="208" spans="1:4" x14ac:dyDescent="0.35">
      <c r="A208" s="78" t="s">
        <v>16216</v>
      </c>
      <c r="B208" s="79" t="s">
        <v>12877</v>
      </c>
      <c r="C208" s="80" t="s">
        <v>15094</v>
      </c>
      <c r="D208" s="81" t="str">
        <f t="shared" si="3"/>
        <v>C01649 : tRNA(Pro)</v>
      </c>
    </row>
    <row r="209" spans="1:4" x14ac:dyDescent="0.35">
      <c r="A209" s="78" t="s">
        <v>16217</v>
      </c>
      <c r="B209" s="79" t="s">
        <v>12878</v>
      </c>
      <c r="C209" s="80" t="s">
        <v>15095</v>
      </c>
      <c r="D209" s="81" t="str">
        <f t="shared" si="3"/>
        <v>C01650 : tRNA(Ser)</v>
      </c>
    </row>
    <row r="210" spans="1:4" x14ac:dyDescent="0.35">
      <c r="A210" s="78" t="s">
        <v>16218</v>
      </c>
      <c r="B210" s="79" t="s">
        <v>12879</v>
      </c>
      <c r="C210" s="80" t="s">
        <v>15096</v>
      </c>
      <c r="D210" s="81" t="str">
        <f t="shared" si="3"/>
        <v>C01651 : tRNA(Thr)</v>
      </c>
    </row>
    <row r="211" spans="1:4" x14ac:dyDescent="0.35">
      <c r="A211" s="78" t="s">
        <v>16219</v>
      </c>
      <c r="B211" s="79" t="s">
        <v>12880</v>
      </c>
      <c r="C211" s="80" t="s">
        <v>15097</v>
      </c>
      <c r="D211" s="81" t="str">
        <f t="shared" si="3"/>
        <v>C01652 : tRNA(Trp)</v>
      </c>
    </row>
    <row r="212" spans="1:4" x14ac:dyDescent="0.35">
      <c r="A212" s="78" t="s">
        <v>16220</v>
      </c>
      <c r="B212" s="79" t="s">
        <v>12881</v>
      </c>
      <c r="C212" s="80" t="s">
        <v>15098</v>
      </c>
      <c r="D212" s="81" t="str">
        <f t="shared" si="3"/>
        <v>C01653 : tRNA(Val)</v>
      </c>
    </row>
    <row r="213" spans="1:4" x14ac:dyDescent="0.35">
      <c r="A213" s="78" t="s">
        <v>16221</v>
      </c>
      <c r="B213" s="79" t="s">
        <v>12882</v>
      </c>
      <c r="C213" s="80" t="s">
        <v>15099</v>
      </c>
      <c r="D213" s="81" t="str">
        <f t="shared" si="3"/>
        <v>C01664 : Alkylamine</v>
      </c>
    </row>
    <row r="214" spans="1:4" x14ac:dyDescent="0.35">
      <c r="A214" s="78" t="s">
        <v>16222</v>
      </c>
      <c r="B214" s="79" t="s">
        <v>12883</v>
      </c>
      <c r="C214" s="80" t="s">
        <v>15100</v>
      </c>
      <c r="D214" s="81" t="str">
        <f t="shared" si="3"/>
        <v>C01672 : Cadaverine</v>
      </c>
    </row>
    <row r="215" spans="1:4" x14ac:dyDescent="0.35">
      <c r="A215" s="78" t="s">
        <v>16223</v>
      </c>
      <c r="B215" s="79" t="s">
        <v>12884</v>
      </c>
      <c r="C215" s="80" t="s">
        <v>15101</v>
      </c>
      <c r="D215" s="81" t="str">
        <f t="shared" si="3"/>
        <v>C01764 : Chitobiose</v>
      </c>
    </row>
    <row r="216" spans="1:4" x14ac:dyDescent="0.35">
      <c r="A216" s="78" t="s">
        <v>16224</v>
      </c>
      <c r="B216" s="79" t="s">
        <v>12885</v>
      </c>
      <c r="C216" s="80" t="s">
        <v>15102</v>
      </c>
      <c r="D216" s="81" t="str">
        <f t="shared" si="3"/>
        <v>C01847 : FMNH2</v>
      </c>
    </row>
    <row r="217" spans="1:4" x14ac:dyDescent="0.35">
      <c r="A217" s="78" t="s">
        <v>16225</v>
      </c>
      <c r="B217" s="79" t="s">
        <v>12886</v>
      </c>
      <c r="C217" s="80" t="s">
        <v>15103</v>
      </c>
      <c r="D217" s="81" t="str">
        <f t="shared" si="3"/>
        <v>C01879 : 5-Oxoproline</v>
      </c>
    </row>
    <row r="218" spans="1:4" x14ac:dyDescent="0.35">
      <c r="A218" s="78" t="s">
        <v>16226</v>
      </c>
      <c r="B218" s="79" t="s">
        <v>12887</v>
      </c>
      <c r="C218" s="80" t="s">
        <v>15104</v>
      </c>
      <c r="D218" s="81" t="str">
        <f t="shared" si="3"/>
        <v>C01977 : tRNA guanine</v>
      </c>
    </row>
    <row r="219" spans="1:4" x14ac:dyDescent="0.35">
      <c r="A219" s="78" t="s">
        <v>16227</v>
      </c>
      <c r="B219" s="79" t="s">
        <v>12888</v>
      </c>
      <c r="C219" s="80" t="s">
        <v>15105</v>
      </c>
      <c r="D219" s="81" t="str">
        <f t="shared" si="3"/>
        <v>C02051 : Lipoylprotein</v>
      </c>
    </row>
    <row r="220" spans="1:4" x14ac:dyDescent="0.35">
      <c r="A220" s="78" t="s">
        <v>16228</v>
      </c>
      <c r="B220" s="79" t="s">
        <v>12889</v>
      </c>
      <c r="C220" s="80" t="s">
        <v>15106</v>
      </c>
      <c r="D220" s="81" t="str">
        <f t="shared" si="3"/>
        <v>C02128 : DNA 5'-phosphate</v>
      </c>
    </row>
    <row r="221" spans="1:4" x14ac:dyDescent="0.35">
      <c r="A221" s="78" t="s">
        <v>16229</v>
      </c>
      <c r="B221" s="79" t="s">
        <v>12890</v>
      </c>
      <c r="C221" s="80" t="s">
        <v>15107</v>
      </c>
      <c r="D221" s="81" t="str">
        <f t="shared" si="3"/>
        <v>C02342 : 'Activated' tRNA</v>
      </c>
    </row>
    <row r="222" spans="1:4" x14ac:dyDescent="0.35">
      <c r="A222" s="78" t="s">
        <v>16230</v>
      </c>
      <c r="B222" s="79" t="s">
        <v>12891</v>
      </c>
      <c r="C222" s="80" t="s">
        <v>15108</v>
      </c>
      <c r="D222" s="81" t="str">
        <f t="shared" si="3"/>
        <v>C02352 : 1,4-beta-D-Xylan</v>
      </c>
    </row>
    <row r="223" spans="1:4" x14ac:dyDescent="0.35">
      <c r="A223" s="78" t="s">
        <v>16231</v>
      </c>
      <c r="B223" s="79" t="s">
        <v>12892</v>
      </c>
      <c r="C223" s="80" t="s">
        <v>15109</v>
      </c>
      <c r="D223" s="81" t="str">
        <f t="shared" si="3"/>
        <v>C02469 : Uroporphyrin III</v>
      </c>
    </row>
    <row r="224" spans="1:4" x14ac:dyDescent="0.35">
      <c r="A224" s="78" t="s">
        <v>16232</v>
      </c>
      <c r="B224" s="79" t="s">
        <v>12893</v>
      </c>
      <c r="C224" s="80" t="s">
        <v>15110</v>
      </c>
      <c r="D224" s="81" t="str">
        <f t="shared" si="3"/>
        <v>C02656 : Pimelate</v>
      </c>
    </row>
    <row r="225" spans="1:4" x14ac:dyDescent="0.35">
      <c r="A225" s="78" t="s">
        <v>16233</v>
      </c>
      <c r="B225" s="79" t="s">
        <v>12894</v>
      </c>
      <c r="C225" s="80" t="s">
        <v>15111</v>
      </c>
      <c r="D225" s="81" t="str">
        <f t="shared" si="3"/>
        <v>C02730 : 2-Succinylbenzoate</v>
      </c>
    </row>
    <row r="226" spans="1:4" x14ac:dyDescent="0.35">
      <c r="A226" s="78" t="s">
        <v>16234</v>
      </c>
      <c r="B226" s="79" t="s">
        <v>12895</v>
      </c>
      <c r="C226" s="80" t="s">
        <v>15112</v>
      </c>
      <c r="D226" s="81" t="str">
        <f t="shared" si="3"/>
        <v>C02743 : [Protein]-L-cysteine</v>
      </c>
    </row>
    <row r="227" spans="1:4" x14ac:dyDescent="0.35">
      <c r="A227" s="78" t="s">
        <v>16235</v>
      </c>
      <c r="B227" s="79" t="s">
        <v>12896</v>
      </c>
      <c r="C227" s="80" t="s">
        <v>15113</v>
      </c>
      <c r="D227" s="81" t="str">
        <f t="shared" si="3"/>
        <v>C02745 : Reduced flavodoxin</v>
      </c>
    </row>
    <row r="228" spans="1:4" x14ac:dyDescent="0.35">
      <c r="A228" s="78" t="s">
        <v>16236</v>
      </c>
      <c r="B228" s="79" t="s">
        <v>12897</v>
      </c>
      <c r="C228" s="80" t="s">
        <v>15114</v>
      </c>
      <c r="D228" s="81" t="str">
        <f t="shared" si="3"/>
        <v>C02995 : Maltose 6'-phosphate</v>
      </c>
    </row>
    <row r="229" spans="1:4" x14ac:dyDescent="0.35">
      <c r="A229" s="78" t="s">
        <v>16237</v>
      </c>
      <c r="B229" s="79" t="s">
        <v>12898</v>
      </c>
      <c r="C229" s="80" t="s">
        <v>15115</v>
      </c>
      <c r="D229" s="81" t="str">
        <f t="shared" si="3"/>
        <v>C03024 : Reduced flavoprotein</v>
      </c>
    </row>
    <row r="230" spans="1:4" x14ac:dyDescent="0.35">
      <c r="A230" s="78" t="s">
        <v>16238</v>
      </c>
      <c r="B230" s="79" t="s">
        <v>12899</v>
      </c>
      <c r="C230" s="80" t="s">
        <v>15116</v>
      </c>
      <c r="D230" s="81" t="str">
        <f t="shared" si="3"/>
        <v>C03089 : 5-(Methylsulfanyl)-D-ribose</v>
      </c>
    </row>
    <row r="231" spans="1:4" x14ac:dyDescent="0.35">
      <c r="A231" s="78" t="s">
        <v>16239</v>
      </c>
      <c r="B231" s="79" t="s">
        <v>12900</v>
      </c>
      <c r="C231" s="80" t="s">
        <v>15117</v>
      </c>
      <c r="D231" s="81" t="str">
        <f t="shared" si="3"/>
        <v>C03090 : 5-Phosphoribosyl-1-amine</v>
      </c>
    </row>
    <row r="232" spans="1:4" x14ac:dyDescent="0.35">
      <c r="A232" s="78" t="s">
        <v>16240</v>
      </c>
      <c r="B232" s="79" t="s">
        <v>12901</v>
      </c>
      <c r="C232" s="80" t="s">
        <v>15118</v>
      </c>
      <c r="D232" s="81" t="str">
        <f t="shared" si="3"/>
        <v>C03161 : Oxidized flavoprotein</v>
      </c>
    </row>
    <row r="233" spans="1:4" x14ac:dyDescent="0.35">
      <c r="A233" s="78" t="s">
        <v>16241</v>
      </c>
      <c r="B233" s="79" t="s">
        <v>12902</v>
      </c>
      <c r="C233" s="80" t="s">
        <v>15119</v>
      </c>
      <c r="D233" s="81" t="str">
        <f t="shared" si="3"/>
        <v>C03170 : Oxidized trypanothione</v>
      </c>
    </row>
    <row r="234" spans="1:4" x14ac:dyDescent="0.35">
      <c r="A234" s="78" t="s">
        <v>16242</v>
      </c>
      <c r="B234" s="79" t="s">
        <v>12903</v>
      </c>
      <c r="C234" s="80" t="s">
        <v>15120</v>
      </c>
      <c r="D234" s="81" t="str">
        <f t="shared" si="3"/>
        <v>C03175 : Shikimate 5-phosphate</v>
      </c>
    </row>
    <row r="235" spans="1:4" x14ac:dyDescent="0.35">
      <c r="A235" s="78" t="s">
        <v>16243</v>
      </c>
      <c r="B235" s="79" t="s">
        <v>12904</v>
      </c>
      <c r="C235" s="80" t="s">
        <v>15121</v>
      </c>
      <c r="D235" s="81" t="str">
        <f t="shared" si="3"/>
        <v>C03373 : Aminoimidazole ribotide</v>
      </c>
    </row>
    <row r="236" spans="1:4" x14ac:dyDescent="0.35">
      <c r="A236" s="78" t="s">
        <v>16244</v>
      </c>
      <c r="B236" s="79" t="s">
        <v>12905</v>
      </c>
      <c r="C236" s="80" t="s">
        <v>15122</v>
      </c>
      <c r="D236" s="81" t="str">
        <f t="shared" si="3"/>
        <v>C03479 : Folinic acid</v>
      </c>
    </row>
    <row r="237" spans="1:4" x14ac:dyDescent="0.35">
      <c r="A237" s="78" t="s">
        <v>16245</v>
      </c>
      <c r="B237" s="79" t="s">
        <v>12906</v>
      </c>
      <c r="C237" s="80" t="s">
        <v>15123</v>
      </c>
      <c r="D237" s="81" t="str">
        <f t="shared" si="3"/>
        <v>C03492 : Indoleglycerol phosphate</v>
      </c>
    </row>
    <row r="238" spans="1:4" x14ac:dyDescent="0.35">
      <c r="A238" s="78" t="s">
        <v>16246</v>
      </c>
      <c r="B238" s="79" t="s">
        <v>12906</v>
      </c>
      <c r="C238" s="80" t="s">
        <v>15124</v>
      </c>
      <c r="D238" s="81" t="str">
        <f t="shared" si="3"/>
        <v>C03506 : Indoleglycerol phosphate</v>
      </c>
    </row>
    <row r="239" spans="1:4" x14ac:dyDescent="0.35">
      <c r="A239" s="78" t="s">
        <v>16247</v>
      </c>
      <c r="B239" s="79" t="s">
        <v>12907</v>
      </c>
      <c r="C239" s="80" t="s">
        <v>15125</v>
      </c>
      <c r="D239" s="81" t="str">
        <f t="shared" si="3"/>
        <v>C03657 : 1,4-Dihydroxy-2-naphthoate</v>
      </c>
    </row>
    <row r="240" spans="1:4" x14ac:dyDescent="0.35">
      <c r="A240" s="78" t="s">
        <v>16248</v>
      </c>
      <c r="B240" s="79" t="s">
        <v>12908</v>
      </c>
      <c r="C240" s="80" t="s">
        <v>15126</v>
      </c>
      <c r="D240" s="81" t="str">
        <f t="shared" si="3"/>
        <v>C03687 : Alkane-alpha,omega-diamine</v>
      </c>
    </row>
    <row r="241" spans="1:4" x14ac:dyDescent="0.35">
      <c r="A241" s="78" t="s">
        <v>16249</v>
      </c>
      <c r="B241" s="79" t="s">
        <v>12909</v>
      </c>
      <c r="C241" s="80" t="s">
        <v>15127</v>
      </c>
      <c r="D241" s="81" t="str">
        <f t="shared" si="3"/>
        <v>C03688 : Apo-[acyl-carrier protein]</v>
      </c>
    </row>
    <row r="242" spans="1:4" x14ac:dyDescent="0.35">
      <c r="A242" s="78" t="s">
        <v>16250</v>
      </c>
      <c r="B242" s="79" t="s">
        <v>12910</v>
      </c>
      <c r="C242" s="80" t="s">
        <v>15128</v>
      </c>
      <c r="D242" s="81" t="str">
        <f t="shared" si="3"/>
        <v>C03803 : Ribosomal-protein L-alanine</v>
      </c>
    </row>
    <row r="243" spans="1:4" x14ac:dyDescent="0.35">
      <c r="A243" s="78" t="s">
        <v>16251</v>
      </c>
      <c r="B243" s="79" t="s">
        <v>12911</v>
      </c>
      <c r="C243" s="80" t="s">
        <v>15129</v>
      </c>
      <c r="D243" s="81" t="str">
        <f t="shared" si="3"/>
        <v>C03838 : 5'-Phosphoribosylglycinamide</v>
      </c>
    </row>
    <row r="244" spans="1:4" x14ac:dyDescent="0.35">
      <c r="A244" s="78" t="s">
        <v>16252</v>
      </c>
      <c r="B244" s="79" t="s">
        <v>12912</v>
      </c>
      <c r="C244" s="80" t="s">
        <v>15130</v>
      </c>
      <c r="D244" s="81" t="str">
        <f t="shared" si="3"/>
        <v>C04079 : N-Pantothenoylcysteine</v>
      </c>
    </row>
    <row r="245" spans="1:4" x14ac:dyDescent="0.35">
      <c r="A245" s="78" t="s">
        <v>16253</v>
      </c>
      <c r="B245" s="79" t="s">
        <v>12913</v>
      </c>
      <c r="C245" s="80" t="s">
        <v>15131</v>
      </c>
      <c r="D245" s="81" t="str">
        <f t="shared" si="3"/>
        <v>C04261 : Protein Npi-phospho-L-histidine</v>
      </c>
    </row>
    <row r="246" spans="1:4" x14ac:dyDescent="0.35">
      <c r="A246" s="78" t="s">
        <v>16254</v>
      </c>
      <c r="B246" s="79" t="s">
        <v>12914</v>
      </c>
      <c r="C246" s="80" t="s">
        <v>15132</v>
      </c>
      <c r="D246" s="81" t="str">
        <f t="shared" si="3"/>
        <v>C04294 : 4-Methyl-5-(2-hydroxyethyl)thiazole</v>
      </c>
    </row>
    <row r="247" spans="1:4" ht="31" x14ac:dyDescent="0.35">
      <c r="A247" s="78" t="s">
        <v>16255</v>
      </c>
      <c r="B247" s="79" t="s">
        <v>12915</v>
      </c>
      <c r="C247" s="80" t="s">
        <v>15133</v>
      </c>
      <c r="D247" s="81" t="str">
        <f t="shared" si="3"/>
        <v>C04327 : 4-Methyl-5-(2-phosphooxyethyl)thiazole</v>
      </c>
    </row>
    <row r="248" spans="1:4" ht="31" x14ac:dyDescent="0.35">
      <c r="A248" s="78" t="s">
        <v>16256</v>
      </c>
      <c r="B248" s="79" t="s">
        <v>12916</v>
      </c>
      <c r="C248" s="80" t="s">
        <v>15134</v>
      </c>
      <c r="D248" s="81" t="str">
        <f t="shared" si="3"/>
        <v>C04376 : 5'-Phosphoribosyl-N-formylglycinamide</v>
      </c>
    </row>
    <row r="249" spans="1:4" ht="31" x14ac:dyDescent="0.35">
      <c r="A249" s="78" t="s">
        <v>16257</v>
      </c>
      <c r="B249" s="79" t="s">
        <v>12917</v>
      </c>
      <c r="C249" s="80" t="s">
        <v>15135</v>
      </c>
      <c r="D249" s="81" t="str">
        <f t="shared" si="3"/>
        <v>C04489 : 5-Methyltetrahydropteroyltri-L-glutamate</v>
      </c>
    </row>
    <row r="250" spans="1:4" ht="31" x14ac:dyDescent="0.35">
      <c r="A250" s="78" t="s">
        <v>16258</v>
      </c>
      <c r="B250" s="79" t="s">
        <v>12918</v>
      </c>
      <c r="C250" s="80" t="s">
        <v>15136</v>
      </c>
      <c r="D250" s="81" t="str">
        <f t="shared" si="3"/>
        <v>C04501 : N-Acetyl-alpha-D-glucosamine 1-phosphate</v>
      </c>
    </row>
    <row r="251" spans="1:4" ht="31" x14ac:dyDescent="0.35">
      <c r="A251" s="78" t="s">
        <v>16259</v>
      </c>
      <c r="B251" s="79" t="s">
        <v>12919</v>
      </c>
      <c r="C251" s="80" t="s">
        <v>15137</v>
      </c>
      <c r="D251" s="81" t="str">
        <f t="shared" si="3"/>
        <v>C04556 : 4-Amino-5-hydroxymethyl-2-methylpyrimidine phosphate</v>
      </c>
    </row>
    <row r="252" spans="1:4" x14ac:dyDescent="0.35">
      <c r="A252" s="78" t="s">
        <v>16260</v>
      </c>
      <c r="B252" s="79" t="s">
        <v>12920</v>
      </c>
      <c r="C252" s="80" t="s">
        <v>15138</v>
      </c>
      <c r="D252" s="81" t="str">
        <f t="shared" si="3"/>
        <v>C04640 : 5'-Phosphoribosylformylglycinamidine</v>
      </c>
    </row>
    <row r="253" spans="1:4" ht="31" x14ac:dyDescent="0.35">
      <c r="A253" s="78" t="s">
        <v>16261</v>
      </c>
      <c r="B253" s="79" t="s">
        <v>12921</v>
      </c>
      <c r="C253" s="80" t="s">
        <v>15139</v>
      </c>
      <c r="D253" s="81" t="str">
        <f t="shared" si="3"/>
        <v>C04677 : 1-(5'-Phosphoribosyl)-5-amino-4-imidazolecarboxamide</v>
      </c>
    </row>
    <row r="254" spans="1:4" ht="31" x14ac:dyDescent="0.35">
      <c r="A254" s="78" t="s">
        <v>16262</v>
      </c>
      <c r="B254" s="79" t="s">
        <v>12922</v>
      </c>
      <c r="C254" s="80" t="s">
        <v>15140</v>
      </c>
      <c r="D254" s="81" t="str">
        <f t="shared" si="3"/>
        <v>C04735 : Apo-[acetyl-CoA:carbon-dioxide ligase (ADP-forming)]</v>
      </c>
    </row>
    <row r="255" spans="1:4" ht="31" x14ac:dyDescent="0.35">
      <c r="A255" s="78" t="s">
        <v>16263</v>
      </c>
      <c r="B255" s="79" t="s">
        <v>12923</v>
      </c>
      <c r="C255" s="80" t="s">
        <v>15141</v>
      </c>
      <c r="D255" s="81" t="str">
        <f t="shared" si="3"/>
        <v>C04751 : 1-(5-Phospho-D-ribosyl)-5-amino-4-imidazolecarboxylate</v>
      </c>
    </row>
    <row r="256" spans="1:4" ht="46.5" x14ac:dyDescent="0.35">
      <c r="A256" s="78" t="s">
        <v>16264</v>
      </c>
      <c r="B256" s="79" t="s">
        <v>12924</v>
      </c>
      <c r="C256" s="80" t="s">
        <v>15142</v>
      </c>
      <c r="D256" s="81" t="str">
        <f t="shared" si="3"/>
        <v>C04877 : UDP-N-acetylmuramoyl-L-alanyl-gamma-D-glutamyl-meso-2,6-diaminopimelate</v>
      </c>
    </row>
    <row r="257" spans="1:4" ht="31" x14ac:dyDescent="0.35">
      <c r="A257" s="78" t="s">
        <v>16265</v>
      </c>
      <c r="B257" s="79" t="s">
        <v>12925</v>
      </c>
      <c r="C257" s="80" t="s">
        <v>15143</v>
      </c>
      <c r="D257" s="81" t="str">
        <f t="shared" si="3"/>
        <v>C05125 : 2-(alpha-Hydroxyethyl)thiamine diphosphate</v>
      </c>
    </row>
    <row r="258" spans="1:4" x14ac:dyDescent="0.35">
      <c r="A258" s="78" t="s">
        <v>16266</v>
      </c>
      <c r="B258" s="79" t="s">
        <v>12926</v>
      </c>
      <c r="C258" s="80" t="s">
        <v>15144</v>
      </c>
      <c r="D258" s="81" t="str">
        <f t="shared" si="3"/>
        <v>C05335 : L-Selenomethionine</v>
      </c>
    </row>
    <row r="259" spans="1:4" x14ac:dyDescent="0.35">
      <c r="A259" s="78" t="s">
        <v>16267</v>
      </c>
      <c r="B259" s="79" t="s">
        <v>12927</v>
      </c>
      <c r="C259" s="80" t="s">
        <v>15145</v>
      </c>
      <c r="D259" s="81" t="str">
        <f t="shared" ref="D259:D322" si="4">_xlfn.CONCAT(A259, " : ",B259)</f>
        <v>C05345 : beta-D-Fructose 6-phosphate</v>
      </c>
    </row>
    <row r="260" spans="1:4" x14ac:dyDescent="0.35">
      <c r="A260" s="78" t="s">
        <v>16268</v>
      </c>
      <c r="B260" s="79" t="s">
        <v>12928</v>
      </c>
      <c r="C260" s="80" t="s">
        <v>15146</v>
      </c>
      <c r="D260" s="81" t="str">
        <f t="shared" si="4"/>
        <v>C05359 : Electron</v>
      </c>
    </row>
    <row r="261" spans="1:4" x14ac:dyDescent="0.35">
      <c r="A261" s="78" t="s">
        <v>16269</v>
      </c>
      <c r="B261" s="79" t="s">
        <v>12929</v>
      </c>
      <c r="C261" s="80" t="s">
        <v>15147</v>
      </c>
      <c r="D261" s="81" t="str">
        <f t="shared" si="4"/>
        <v>C05382 : Sedoheptulose 7-phosphate</v>
      </c>
    </row>
    <row r="262" spans="1:4" x14ac:dyDescent="0.35">
      <c r="A262" s="78" t="s">
        <v>16270</v>
      </c>
      <c r="B262" s="79" t="s">
        <v>12930</v>
      </c>
      <c r="C262" s="80" t="s">
        <v>15148</v>
      </c>
      <c r="D262" s="81" t="str">
        <f t="shared" si="4"/>
        <v>C05686 : Adenylylselenate</v>
      </c>
    </row>
    <row r="263" spans="1:4" x14ac:dyDescent="0.35">
      <c r="A263" s="78" t="s">
        <v>16271</v>
      </c>
      <c r="B263" s="79" t="s">
        <v>12931</v>
      </c>
      <c r="C263" s="80" t="s">
        <v>15149</v>
      </c>
      <c r="D263" s="81" t="str">
        <f t="shared" si="4"/>
        <v>C05689 : Se-Methyl-L-selenocysteine</v>
      </c>
    </row>
    <row r="264" spans="1:4" x14ac:dyDescent="0.35">
      <c r="A264" s="78" t="s">
        <v>16272</v>
      </c>
      <c r="B264" s="79" t="s">
        <v>12932</v>
      </c>
      <c r="C264" s="80" t="s">
        <v>15150</v>
      </c>
      <c r="D264" s="81" t="str">
        <f t="shared" si="4"/>
        <v>C05697 : Selenic acid</v>
      </c>
    </row>
    <row r="265" spans="1:4" x14ac:dyDescent="0.35">
      <c r="A265" s="78" t="s">
        <v>16273</v>
      </c>
      <c r="B265" s="79" t="s">
        <v>12933</v>
      </c>
      <c r="C265" s="80" t="s">
        <v>15151</v>
      </c>
      <c r="D265" s="81" t="str">
        <f t="shared" si="4"/>
        <v>C05774 : Cobinamide</v>
      </c>
    </row>
    <row r="266" spans="1:4" ht="31" x14ac:dyDescent="0.35">
      <c r="A266" s="78" t="s">
        <v>16274</v>
      </c>
      <c r="B266" s="79" t="s">
        <v>12934</v>
      </c>
      <c r="C266" s="80" t="s">
        <v>15152</v>
      </c>
      <c r="D266" s="81" t="str">
        <f t="shared" si="4"/>
        <v>C05892 : UDP-N-acetylmuramoyl-L-alanyl-gamma-D-glutamyl-L-lysine</v>
      </c>
    </row>
    <row r="267" spans="1:4" x14ac:dyDescent="0.35">
      <c r="A267" s="78" t="s">
        <v>16275</v>
      </c>
      <c r="B267" s="79" t="s">
        <v>12935</v>
      </c>
      <c r="C267" s="80" t="s">
        <v>15153</v>
      </c>
      <c r="D267" s="81" t="str">
        <f t="shared" si="4"/>
        <v>C05946 : (4R)-4-Hydroxy-2-oxoglutarate</v>
      </c>
    </row>
    <row r="268" spans="1:4" x14ac:dyDescent="0.35">
      <c r="A268" s="78" t="s">
        <v>16276</v>
      </c>
      <c r="B268" s="79" t="s">
        <v>12936</v>
      </c>
      <c r="C268" s="80" t="s">
        <v>15154</v>
      </c>
      <c r="D268" s="81" t="str">
        <f t="shared" si="4"/>
        <v>C06156 : alpha-D-Glucosamine 1-phosphate</v>
      </c>
    </row>
    <row r="269" spans="1:4" x14ac:dyDescent="0.35">
      <c r="A269" s="78" t="s">
        <v>16277</v>
      </c>
      <c r="B269" s="79" t="s">
        <v>12937</v>
      </c>
      <c r="C269" s="80" t="s">
        <v>15155</v>
      </c>
      <c r="D269" s="81" t="str">
        <f t="shared" si="4"/>
        <v>C06215 : Levan</v>
      </c>
    </row>
    <row r="270" spans="1:4" x14ac:dyDescent="0.35">
      <c r="A270" s="78" t="s">
        <v>16278</v>
      </c>
      <c r="B270" s="79" t="s">
        <v>12938</v>
      </c>
      <c r="C270" s="80" t="s">
        <v>15156</v>
      </c>
      <c r="D270" s="81" t="str">
        <f t="shared" si="4"/>
        <v>C06232 : Molybdate</v>
      </c>
    </row>
    <row r="271" spans="1:4" ht="31" x14ac:dyDescent="0.35">
      <c r="A271" s="78" t="s">
        <v>16279</v>
      </c>
      <c r="B271" s="79" t="s">
        <v>12939</v>
      </c>
      <c r="C271" s="80" t="s">
        <v>15157</v>
      </c>
      <c r="D271" s="81" t="str">
        <f t="shared" si="4"/>
        <v>C06249 : [Biotin carboxyl-carrier protein]-L-lysine</v>
      </c>
    </row>
    <row r="272" spans="1:4" x14ac:dyDescent="0.35">
      <c r="A272" s="78" t="s">
        <v>16280</v>
      </c>
      <c r="B272" s="79" t="s">
        <v>12940</v>
      </c>
      <c r="C272" s="80" t="s">
        <v>15158</v>
      </c>
      <c r="D272" s="81" t="str">
        <f t="shared" si="4"/>
        <v>C06250 : Biotin-carboxyl-carrier protein</v>
      </c>
    </row>
    <row r="273" spans="1:4" x14ac:dyDescent="0.35">
      <c r="A273" s="78" t="s">
        <v>16281</v>
      </c>
      <c r="B273" s="79" t="s">
        <v>12941</v>
      </c>
      <c r="C273" s="80" t="s">
        <v>15159</v>
      </c>
      <c r="D273" s="81" t="str">
        <f t="shared" si="4"/>
        <v>C06423 : Octanoic acid</v>
      </c>
    </row>
    <row r="274" spans="1:4" ht="31" x14ac:dyDescent="0.35">
      <c r="A274" s="78" t="s">
        <v>16282</v>
      </c>
      <c r="B274" s="79" t="s">
        <v>12942</v>
      </c>
      <c r="C274" s="80" t="s">
        <v>15160</v>
      </c>
      <c r="D274" s="81" t="str">
        <f t="shared" si="4"/>
        <v>C11478 : tRNA containing 5-(aminomethyl)-2-thiouridine</v>
      </c>
    </row>
    <row r="275" spans="1:4" x14ac:dyDescent="0.35">
      <c r="A275" s="78" t="s">
        <v>16283</v>
      </c>
      <c r="B275" s="79" t="s">
        <v>12943</v>
      </c>
      <c r="C275" s="80" t="s">
        <v>15161</v>
      </c>
      <c r="D275" s="81" t="str">
        <f t="shared" si="4"/>
        <v>C14818 : Ferrous ion</v>
      </c>
    </row>
    <row r="276" spans="1:4" x14ac:dyDescent="0.35">
      <c r="A276" s="78" t="s">
        <v>16284</v>
      </c>
      <c r="B276" s="79" t="s">
        <v>12944</v>
      </c>
      <c r="C276" s="80" t="s">
        <v>15162</v>
      </c>
      <c r="D276" s="81" t="str">
        <f t="shared" si="4"/>
        <v>C15498 : Hydroperoxide</v>
      </c>
    </row>
    <row r="277" spans="1:4" x14ac:dyDescent="0.35">
      <c r="A277" s="78" t="s">
        <v>16285</v>
      </c>
      <c r="B277" s="79" t="s">
        <v>12945</v>
      </c>
      <c r="C277" s="80" t="s">
        <v>15163</v>
      </c>
      <c r="D277" s="81" t="str">
        <f t="shared" si="4"/>
        <v>C15527 : Precorrin 1</v>
      </c>
    </row>
    <row r="278" spans="1:4" ht="31" x14ac:dyDescent="0.35">
      <c r="A278" s="78" t="s">
        <v>16286</v>
      </c>
      <c r="B278" s="79" t="s">
        <v>12946</v>
      </c>
      <c r="C278" s="80" t="s">
        <v>15164</v>
      </c>
      <c r="D278" s="81" t="str">
        <f t="shared" si="4"/>
        <v>C15556 : L-3,4-Dihydroxybutan-2-one 4-phosphate</v>
      </c>
    </row>
    <row r="279" spans="1:4" x14ac:dyDescent="0.35">
      <c r="A279" s="78" t="s">
        <v>16287</v>
      </c>
      <c r="B279" s="79" t="s">
        <v>12947</v>
      </c>
      <c r="C279" s="80" t="s">
        <v>15165</v>
      </c>
      <c r="D279" s="81" t="str">
        <f t="shared" si="4"/>
        <v>C15602 : Quinone</v>
      </c>
    </row>
    <row r="280" spans="1:4" x14ac:dyDescent="0.35">
      <c r="A280" s="78" t="s">
        <v>16288</v>
      </c>
      <c r="B280" s="79" t="s">
        <v>12948</v>
      </c>
      <c r="C280" s="80" t="s">
        <v>15166</v>
      </c>
      <c r="D280" s="81" t="str">
        <f t="shared" si="4"/>
        <v>C15809 : Iminoacetic acid</v>
      </c>
    </row>
    <row r="281" spans="1:4" x14ac:dyDescent="0.35">
      <c r="A281" s="78" t="s">
        <v>16289</v>
      </c>
      <c r="B281" s="79" t="s">
        <v>12949</v>
      </c>
      <c r="C281" s="80" t="s">
        <v>15167</v>
      </c>
      <c r="D281" s="81" t="str">
        <f t="shared" si="4"/>
        <v>C15812 : [Enzyme]-S-sulfanylcysteine</v>
      </c>
    </row>
    <row r="282" spans="1:4" x14ac:dyDescent="0.35">
      <c r="A282" s="78" t="s">
        <v>16290</v>
      </c>
      <c r="B282" s="79" t="s">
        <v>12950</v>
      </c>
      <c r="C282" s="80" t="s">
        <v>15168</v>
      </c>
      <c r="D282" s="81" t="str">
        <f t="shared" si="4"/>
        <v>C15813 : Adenylyl-[sulfur-carrier protein]</v>
      </c>
    </row>
    <row r="283" spans="1:4" x14ac:dyDescent="0.35">
      <c r="A283" s="78" t="s">
        <v>16291</v>
      </c>
      <c r="B283" s="79" t="s">
        <v>12951</v>
      </c>
      <c r="C283" s="80" t="s">
        <v>15169</v>
      </c>
      <c r="D283" s="81" t="str">
        <f t="shared" si="4"/>
        <v>C15814 : Thiocarboxy-[sulfur-carrier protein]</v>
      </c>
    </row>
    <row r="284" spans="1:4" x14ac:dyDescent="0.35">
      <c r="A284" s="78" t="s">
        <v>16292</v>
      </c>
      <c r="B284" s="79" t="s">
        <v>12952</v>
      </c>
      <c r="C284" s="80" t="s">
        <v>15170</v>
      </c>
      <c r="D284" s="81" t="str">
        <f t="shared" si="4"/>
        <v>C15972 : Enzyme N6-(lipoyl)lysine</v>
      </c>
    </row>
    <row r="285" spans="1:4" x14ac:dyDescent="0.35">
      <c r="A285" s="78" t="s">
        <v>16293</v>
      </c>
      <c r="B285" s="79" t="s">
        <v>12953</v>
      </c>
      <c r="C285" s="80" t="s">
        <v>15171</v>
      </c>
      <c r="D285" s="81" t="str">
        <f t="shared" si="4"/>
        <v>C15973 : Enzyme N6-(dihydrolipoyl)lysine</v>
      </c>
    </row>
    <row r="286" spans="1:4" x14ac:dyDescent="0.35">
      <c r="A286" s="78" t="s">
        <v>16294</v>
      </c>
      <c r="B286" s="79" t="s">
        <v>12954</v>
      </c>
      <c r="C286" s="80" t="s">
        <v>15172</v>
      </c>
      <c r="D286" s="81" t="str">
        <f t="shared" si="4"/>
        <v>C16240 : Apoprotein</v>
      </c>
    </row>
    <row r="287" spans="1:4" x14ac:dyDescent="0.35">
      <c r="A287" s="78" t="s">
        <v>16295</v>
      </c>
      <c r="B287" s="79" t="s">
        <v>12955</v>
      </c>
      <c r="C287" s="80" t="s">
        <v>15173</v>
      </c>
      <c r="D287" s="81" t="str">
        <f t="shared" si="4"/>
        <v>C16241 : 1,2-Dithiolane-3R-pentanoic acid</v>
      </c>
    </row>
    <row r="288" spans="1:4" x14ac:dyDescent="0.35">
      <c r="A288" s="78" t="s">
        <v>16296</v>
      </c>
      <c r="B288" s="79" t="s">
        <v>12956</v>
      </c>
      <c r="C288" s="80" t="s">
        <v>15174</v>
      </c>
      <c r="D288" s="81" t="str">
        <f t="shared" si="4"/>
        <v>C16636 : tRNA(Sec)</v>
      </c>
    </row>
    <row r="289" spans="1:4" x14ac:dyDescent="0.35">
      <c r="A289" s="78" t="s">
        <v>16297</v>
      </c>
      <c r="B289" s="79" t="s">
        <v>12957</v>
      </c>
      <c r="C289" s="80" t="s">
        <v>15175</v>
      </c>
      <c r="D289" s="81" t="str">
        <f t="shared" si="4"/>
        <v>C16664 : Tryparedoxin disulfide</v>
      </c>
    </row>
    <row r="290" spans="1:4" x14ac:dyDescent="0.35">
      <c r="A290" s="78" t="s">
        <v>16298</v>
      </c>
      <c r="B290" s="79" t="s">
        <v>12958</v>
      </c>
      <c r="C290" s="80" t="s">
        <v>15176</v>
      </c>
      <c r="D290" s="81" t="str">
        <f t="shared" si="4"/>
        <v>C16675 : 7-Aminomethyl-7-deazaguanine</v>
      </c>
    </row>
    <row r="291" spans="1:4" x14ac:dyDescent="0.35">
      <c r="A291" s="78" t="s">
        <v>16299</v>
      </c>
      <c r="B291" s="79" t="s">
        <v>12959</v>
      </c>
      <c r="C291" s="80" t="s">
        <v>15177</v>
      </c>
      <c r="D291" s="81" t="str">
        <f t="shared" si="4"/>
        <v>C17023 : Sulfur donor</v>
      </c>
    </row>
    <row r="292" spans="1:4" x14ac:dyDescent="0.35">
      <c r="A292" s="78" t="s">
        <v>16300</v>
      </c>
      <c r="B292" s="79" t="s">
        <v>12960</v>
      </c>
      <c r="C292" s="80" t="s">
        <v>15178</v>
      </c>
      <c r="D292" s="81" t="str">
        <f t="shared" si="4"/>
        <v>C17324 : tRNA adenine</v>
      </c>
    </row>
    <row r="293" spans="1:4" ht="31" x14ac:dyDescent="0.35">
      <c r="A293" s="78" t="s">
        <v>16301</v>
      </c>
      <c r="B293" s="79" t="s">
        <v>12961</v>
      </c>
      <c r="C293" s="80" t="s">
        <v>15179</v>
      </c>
      <c r="D293" s="81" t="str">
        <f t="shared" si="4"/>
        <v>C17556 : di-trans,poly-cis-Undecaprenyl phosphate</v>
      </c>
    </row>
    <row r="294" spans="1:4" x14ac:dyDescent="0.35">
      <c r="A294" s="78" t="s">
        <v>16302</v>
      </c>
      <c r="B294" s="79" t="s">
        <v>12962</v>
      </c>
      <c r="C294" s="80" t="s">
        <v>15180</v>
      </c>
      <c r="D294" s="81" t="str">
        <f t="shared" si="4"/>
        <v>C18902 : Methylselenic acid</v>
      </c>
    </row>
    <row r="295" spans="1:4" ht="31" x14ac:dyDescent="0.35">
      <c r="A295" s="78" t="s">
        <v>16303</v>
      </c>
      <c r="B295" s="79" t="s">
        <v>12963</v>
      </c>
      <c r="C295" s="80" t="s">
        <v>15181</v>
      </c>
      <c r="D295" s="81" t="str">
        <f t="shared" si="4"/>
        <v>C20246 : 2-[(2R,5Z)-2-Carboxy-4-methylthiazol-5(2H)-ylidene]ethyl phosphate;</v>
      </c>
    </row>
    <row r="296" spans="1:4" ht="31" x14ac:dyDescent="0.35">
      <c r="A296" s="78" t="s">
        <v>16304</v>
      </c>
      <c r="B296" s="79" t="s">
        <v>12964</v>
      </c>
      <c r="C296" s="80" t="s">
        <v>15182</v>
      </c>
      <c r="D296" s="81" t="str">
        <f t="shared" si="4"/>
        <v>C20247 : 2-(2-Carboxy-4-methylthiazol-5-yl)ethyl phosphate</v>
      </c>
    </row>
    <row r="297" spans="1:4" x14ac:dyDescent="0.35">
      <c r="A297" s="78" t="s">
        <v>16305</v>
      </c>
      <c r="B297" s="79" t="s">
        <v>12965</v>
      </c>
      <c r="C297" s="80" t="s">
        <v>15183</v>
      </c>
      <c r="D297" s="81" t="str">
        <f t="shared" si="4"/>
        <v>C20446 : tRNA 7-aminomethyl-7-carbaguanine</v>
      </c>
    </row>
    <row r="298" spans="1:4" x14ac:dyDescent="0.35">
      <c r="A298" s="78" t="s">
        <v>16306</v>
      </c>
      <c r="B298" s="79" t="s">
        <v>12966</v>
      </c>
      <c r="C298" s="80" t="s">
        <v>15184</v>
      </c>
      <c r="D298" s="81" t="str">
        <f t="shared" si="4"/>
        <v>C20648 : Adenine in rRNA</v>
      </c>
    </row>
    <row r="299" spans="1:4" x14ac:dyDescent="0.35">
      <c r="A299" s="78" t="s">
        <v>16307</v>
      </c>
      <c r="B299" s="79" t="s">
        <v>12967</v>
      </c>
      <c r="C299" s="80" t="s">
        <v>15185</v>
      </c>
      <c r="D299" s="81" t="str">
        <f t="shared" si="4"/>
        <v>C20665 : Aryl-carrier protein</v>
      </c>
    </row>
    <row r="300" spans="1:4" x14ac:dyDescent="0.35">
      <c r="A300" s="78" t="s">
        <v>16308</v>
      </c>
      <c r="B300" s="79" t="s">
        <v>12968</v>
      </c>
      <c r="C300" s="80" t="s">
        <v>15186</v>
      </c>
      <c r="D300" s="81" t="str">
        <f t="shared" si="4"/>
        <v>C20969 : Carboxyphosphate</v>
      </c>
    </row>
    <row r="301" spans="1:4" ht="93" x14ac:dyDescent="0.35">
      <c r="A301" s="78" t="s">
        <v>16309</v>
      </c>
      <c r="B301" s="79" t="s">
        <v>12969</v>
      </c>
      <c r="C301" s="80" t="s">
        <v>15187</v>
      </c>
      <c r="D301" s="81" t="str">
        <f t="shared" si="4"/>
        <v>C21504 : 4-O-[(1-D-Ribitylphospho)n-(1-D-ribitylphospho)-(2R)-1-glycerophospho]-N-acetyl-beta-D-mannosaminyl-(1-&gt;4)-N-acetyl-alpha-D-glucosaminyl-diphospho-ditrans,octacis-undecaprenol</v>
      </c>
    </row>
    <row r="302" spans="1:4" x14ac:dyDescent="0.35">
      <c r="A302" s="78" t="s">
        <v>16310</v>
      </c>
      <c r="B302" s="79" t="s">
        <v>12970</v>
      </c>
      <c r="C302" s="80" t="s">
        <v>15188</v>
      </c>
      <c r="D302" s="81" t="str">
        <f t="shared" si="4"/>
        <v>C21748 : 5-Fluorouridine diphosphate</v>
      </c>
    </row>
    <row r="303" spans="1:4" x14ac:dyDescent="0.35">
      <c r="A303" s="78" t="s">
        <v>16311</v>
      </c>
      <c r="B303" s="79" t="s">
        <v>12971</v>
      </c>
      <c r="C303" s="80" t="s">
        <v>15189</v>
      </c>
      <c r="D303" s="81" t="str">
        <f t="shared" si="4"/>
        <v>C21750 : 5-Fluorodeoxyuridine diphosphate</v>
      </c>
    </row>
    <row r="304" spans="1:4" ht="31" x14ac:dyDescent="0.35">
      <c r="A304" s="78" t="s">
        <v>16312</v>
      </c>
      <c r="B304" s="79" t="s">
        <v>12972</v>
      </c>
      <c r="C304" s="80" t="s">
        <v>15190</v>
      </c>
      <c r="D304" s="81" t="str">
        <f t="shared" si="4"/>
        <v>C22154 : [Fe-S] cluster scaffold protein carrying a [4Fe-4S]2+ cluster</v>
      </c>
    </row>
    <row r="305" spans="1:4" x14ac:dyDescent="0.35">
      <c r="A305" s="78" t="s">
        <v>16313</v>
      </c>
      <c r="B305" s="79" t="s">
        <v>12973</v>
      </c>
      <c r="C305" s="80" t="s">
        <v>15191</v>
      </c>
      <c r="D305" s="81" t="str">
        <f t="shared" si="4"/>
        <v>C22157 : Glycine cleavage system H</v>
      </c>
    </row>
    <row r="306" spans="1:4" x14ac:dyDescent="0.35">
      <c r="A306" s="78" t="s">
        <v>16314</v>
      </c>
      <c r="B306" s="79" t="s">
        <v>12974</v>
      </c>
      <c r="C306" s="80" t="s">
        <v>15192</v>
      </c>
      <c r="D306" s="81" t="str">
        <f t="shared" si="4"/>
        <v>C22158 : Lipoyl-carrier protein E2</v>
      </c>
    </row>
    <row r="307" spans="1:4" x14ac:dyDescent="0.35">
      <c r="A307" s="78" t="s">
        <v>16315</v>
      </c>
      <c r="B307" s="79" t="s">
        <v>12975</v>
      </c>
      <c r="C307" s="80" t="s">
        <v>15193</v>
      </c>
      <c r="D307" s="81" t="str">
        <f t="shared" si="4"/>
        <v>G00094 : Globoside</v>
      </c>
    </row>
    <row r="308" spans="1:4" x14ac:dyDescent="0.35">
      <c r="A308" s="78" t="s">
        <v>16316</v>
      </c>
      <c r="B308" s="79" t="s">
        <v>12976</v>
      </c>
      <c r="C308" s="80" t="s">
        <v>15194</v>
      </c>
      <c r="D308" s="81" t="str">
        <f t="shared" si="4"/>
        <v>G09795 : Trehalose 6-phosphate</v>
      </c>
    </row>
    <row r="309" spans="1:4" x14ac:dyDescent="0.35">
      <c r="A309" s="78" t="s">
        <v>16317</v>
      </c>
      <c r="B309" s="79" t="s">
        <v>15941</v>
      </c>
      <c r="C309" s="80" t="s">
        <v>15195</v>
      </c>
      <c r="D309" s="81" t="str">
        <f t="shared" si="4"/>
        <v>G10499 : (Fruf)1 (*)2</v>
      </c>
    </row>
    <row r="310" spans="1:4" x14ac:dyDescent="0.35">
      <c r="A310" s="78" t="s">
        <v>16318</v>
      </c>
      <c r="B310" s="79" t="s">
        <v>12977</v>
      </c>
      <c r="C310" s="80" t="s">
        <v>15196</v>
      </c>
      <c r="D310" s="81" t="str">
        <f t="shared" si="4"/>
        <v>G10512 : Xylan</v>
      </c>
    </row>
    <row r="311" spans="1:4" x14ac:dyDescent="0.35">
      <c r="A311" s="78" t="s">
        <v>16319</v>
      </c>
      <c r="B311" s="79" t="s">
        <v>12897</v>
      </c>
      <c r="C311" s="80" t="s">
        <v>15197</v>
      </c>
      <c r="D311" s="81" t="str">
        <f t="shared" si="4"/>
        <v>G10519 : Maltose 6'-phosphate</v>
      </c>
    </row>
    <row r="312" spans="1:4" x14ac:dyDescent="0.35">
      <c r="A312" s="78" t="s">
        <v>16320</v>
      </c>
      <c r="B312" s="79" t="s">
        <v>12978</v>
      </c>
      <c r="C312" s="80" t="s">
        <v>15198</v>
      </c>
      <c r="D312" s="81" t="str">
        <f t="shared" si="4"/>
        <v>G10608 : UDP-D-glucose</v>
      </c>
    </row>
    <row r="313" spans="1:4" x14ac:dyDescent="0.35">
      <c r="A313" s="78" t="s">
        <v>16321</v>
      </c>
      <c r="B313" s="79" t="s">
        <v>12979</v>
      </c>
      <c r="C313" s="80" t="s">
        <v>15199</v>
      </c>
      <c r="D313" s="81" t="str">
        <f t="shared" si="4"/>
        <v>G10610 : UDP-N-acetyl-D-glucosamine</v>
      </c>
    </row>
    <row r="314" spans="1:4" x14ac:dyDescent="0.35">
      <c r="A314" s="78" t="s">
        <v>16322</v>
      </c>
      <c r="B314" s="79" t="s">
        <v>12980</v>
      </c>
      <c r="C314" s="80" t="s">
        <v>15200</v>
      </c>
      <c r="D314" s="81" t="str">
        <f t="shared" si="4"/>
        <v>G13167 : alpha-Glycosylated WTA</v>
      </c>
    </row>
    <row r="315" spans="1:4" x14ac:dyDescent="0.35">
      <c r="A315" s="78" t="s">
        <v>16323</v>
      </c>
      <c r="B315" s="79" t="s">
        <v>12981</v>
      </c>
      <c r="C315" s="80" t="s">
        <v>15201</v>
      </c>
      <c r="D315" s="81" t="str">
        <f t="shared" si="4"/>
        <v>G13169 : PolyRboP-WTA</v>
      </c>
    </row>
    <row r="316" spans="1:4" x14ac:dyDescent="0.35">
      <c r="A316" s="78" t="s">
        <v>16324</v>
      </c>
      <c r="B316" s="79" t="s">
        <v>12982</v>
      </c>
      <c r="C316" s="80" t="s">
        <v>15202</v>
      </c>
      <c r="D316" s="81" t="str">
        <f t="shared" si="4"/>
        <v>G13170 : beta-Glycosylated WTA</v>
      </c>
    </row>
    <row r="317" spans="1:4" x14ac:dyDescent="0.35">
      <c r="A317" s="78" t="s">
        <v>16325</v>
      </c>
      <c r="B317" s="79" t="s">
        <v>12983</v>
      </c>
      <c r="C317" s="80" t="s">
        <v>15203</v>
      </c>
      <c r="D317" s="81" t="str">
        <f t="shared" si="4"/>
        <v>G13174 : alpha-O-GlcNAcylated WTA</v>
      </c>
    </row>
    <row r="318" spans="1:4" x14ac:dyDescent="0.35">
      <c r="A318" s="78" t="s">
        <v>16326</v>
      </c>
      <c r="B318" s="79" t="s">
        <v>12984</v>
      </c>
      <c r="C318" s="80" t="s">
        <v>15204</v>
      </c>
      <c r="D318" s="81" t="str">
        <f t="shared" si="4"/>
        <v>G13176 : beta-O-GlcNAcylated WTA</v>
      </c>
    </row>
    <row r="319" spans="1:4" x14ac:dyDescent="0.35">
      <c r="A319" s="78" t="s">
        <v>16327</v>
      </c>
      <c r="B319" s="79" t="s">
        <v>12985</v>
      </c>
      <c r="C319" s="80" t="s">
        <v>15205</v>
      </c>
      <c r="D319" s="81" t="str">
        <f t="shared" si="4"/>
        <v>C00020 : Adenosine 5'-monophosphate</v>
      </c>
    </row>
    <row r="320" spans="1:4" x14ac:dyDescent="0.35">
      <c r="A320" s="78" t="s">
        <v>16328</v>
      </c>
      <c r="B320" s="79" t="s">
        <v>12986</v>
      </c>
      <c r="C320" s="80" t="s">
        <v>15206</v>
      </c>
      <c r="D320" s="81" t="str">
        <f t="shared" si="4"/>
        <v>C00021 : S-Adenosyl-L-homocysteine</v>
      </c>
    </row>
    <row r="321" spans="1:4" x14ac:dyDescent="0.35">
      <c r="A321" s="78" t="s">
        <v>16029</v>
      </c>
      <c r="B321" s="79" t="s">
        <v>12987</v>
      </c>
      <c r="C321" s="80" t="s">
        <v>15207</v>
      </c>
      <c r="D321" s="81" t="str">
        <f t="shared" si="4"/>
        <v>C00025 : L-Glutamate</v>
      </c>
    </row>
    <row r="322" spans="1:4" x14ac:dyDescent="0.35">
      <c r="A322" s="78" t="s">
        <v>16329</v>
      </c>
      <c r="B322" s="79" t="s">
        <v>12988</v>
      </c>
      <c r="C322" s="80" t="s">
        <v>15208</v>
      </c>
      <c r="D322" s="81" t="str">
        <f t="shared" si="4"/>
        <v>C00029 : UDP-glucose</v>
      </c>
    </row>
    <row r="323" spans="1:4" x14ac:dyDescent="0.35">
      <c r="A323" s="78" t="s">
        <v>16330</v>
      </c>
      <c r="B323" s="79" t="s">
        <v>12989</v>
      </c>
      <c r="C323" s="80" t="s">
        <v>15209</v>
      </c>
      <c r="D323" s="81" t="str">
        <f t="shared" ref="D323:D386" si="5">_xlfn.CONCAT(A323, " : ",B323)</f>
        <v>C00032 : Heme</v>
      </c>
    </row>
    <row r="324" spans="1:4" x14ac:dyDescent="0.35">
      <c r="A324" s="78" t="s">
        <v>16038</v>
      </c>
      <c r="B324" s="79" t="s">
        <v>12699</v>
      </c>
      <c r="C324" s="80" t="s">
        <v>15210</v>
      </c>
      <c r="D324" s="81" t="str">
        <f t="shared" si="5"/>
        <v>C00037 : Aminoacetic acid</v>
      </c>
    </row>
    <row r="325" spans="1:4" x14ac:dyDescent="0.35">
      <c r="A325" s="78" t="s">
        <v>16041</v>
      </c>
      <c r="B325" s="79" t="s">
        <v>12702</v>
      </c>
      <c r="C325" s="80" t="s">
        <v>15211</v>
      </c>
      <c r="D325" s="81" t="str">
        <f t="shared" si="5"/>
        <v>C00041 : L-2-Aminopropionic acid</v>
      </c>
    </row>
    <row r="326" spans="1:4" x14ac:dyDescent="0.35">
      <c r="A326" s="78" t="s">
        <v>16043</v>
      </c>
      <c r="B326" s="79" t="s">
        <v>12979</v>
      </c>
      <c r="C326" s="80" t="s">
        <v>15212</v>
      </c>
      <c r="D326" s="81" t="str">
        <f t="shared" si="5"/>
        <v>C00043 : UDP-N-acetyl-D-glucosamine</v>
      </c>
    </row>
    <row r="327" spans="1:4" x14ac:dyDescent="0.35">
      <c r="A327" s="78" t="s">
        <v>16044</v>
      </c>
      <c r="B327" s="79" t="s">
        <v>12705</v>
      </c>
      <c r="C327" s="80" t="s">
        <v>15213</v>
      </c>
      <c r="D327" s="81" t="str">
        <f t="shared" si="5"/>
        <v>C00044 : Guanosine 5'-triphosphate</v>
      </c>
    </row>
    <row r="328" spans="1:4" x14ac:dyDescent="0.35">
      <c r="A328" s="78" t="s">
        <v>16046</v>
      </c>
      <c r="B328" s="79" t="s">
        <v>12707</v>
      </c>
      <c r="C328" s="80" t="s">
        <v>15214</v>
      </c>
      <c r="D328" s="81" t="str">
        <f t="shared" si="5"/>
        <v>C00046 : Ribonucleic acid</v>
      </c>
    </row>
    <row r="329" spans="1:4" x14ac:dyDescent="0.35">
      <c r="A329" s="78" t="s">
        <v>16047</v>
      </c>
      <c r="B329" s="79" t="s">
        <v>12708</v>
      </c>
      <c r="C329" s="80" t="s">
        <v>15215</v>
      </c>
      <c r="D329" s="81" t="str">
        <f t="shared" si="5"/>
        <v>C00047 : 2,6-Diaminohexanoic acid</v>
      </c>
    </row>
    <row r="330" spans="1:4" x14ac:dyDescent="0.35">
      <c r="A330" s="78" t="s">
        <v>16048</v>
      </c>
      <c r="B330" s="79" t="s">
        <v>12709</v>
      </c>
      <c r="C330" s="80" t="s">
        <v>15216</v>
      </c>
      <c r="D330" s="81" t="str">
        <f t="shared" si="5"/>
        <v>C00049 : 2-Aminosuccinic acid</v>
      </c>
    </row>
    <row r="331" spans="1:4" x14ac:dyDescent="0.35">
      <c r="A331" s="78" t="s">
        <v>16049</v>
      </c>
      <c r="B331" s="79" t="s">
        <v>12990</v>
      </c>
      <c r="C331" s="80" t="s">
        <v>15217</v>
      </c>
      <c r="D331" s="81" t="str">
        <f t="shared" si="5"/>
        <v>C00051 : Glutathione</v>
      </c>
    </row>
    <row r="332" spans="1:4" x14ac:dyDescent="0.35">
      <c r="A332" s="78" t="s">
        <v>16050</v>
      </c>
      <c r="B332" s="79" t="s">
        <v>12991</v>
      </c>
      <c r="C332" s="80" t="s">
        <v>15218</v>
      </c>
      <c r="D332" s="81" t="str">
        <f t="shared" si="5"/>
        <v>C00053 : 3'-Phosphoadenylyl sulfate</v>
      </c>
    </row>
    <row r="333" spans="1:4" x14ac:dyDescent="0.35">
      <c r="A333" s="78" t="s">
        <v>16331</v>
      </c>
      <c r="B333" s="79" t="s">
        <v>12992</v>
      </c>
      <c r="C333" s="80" t="s">
        <v>15219</v>
      </c>
      <c r="D333" s="81" t="str">
        <f t="shared" si="5"/>
        <v>C00054 : Adenosine 3',5'-bisphosphate</v>
      </c>
    </row>
    <row r="334" spans="1:4" x14ac:dyDescent="0.35">
      <c r="A334" s="78" t="s">
        <v>16051</v>
      </c>
      <c r="B334" s="79" t="s">
        <v>12712</v>
      </c>
      <c r="C334" s="80" t="s">
        <v>15220</v>
      </c>
      <c r="D334" s="81" t="str">
        <f t="shared" si="5"/>
        <v>C00055 : Cytidine-5'-monophosphate</v>
      </c>
    </row>
    <row r="335" spans="1:4" x14ac:dyDescent="0.35">
      <c r="A335" s="78" t="s">
        <v>16332</v>
      </c>
      <c r="B335" s="79" t="s">
        <v>12993</v>
      </c>
      <c r="C335" s="80" t="s">
        <v>15221</v>
      </c>
      <c r="D335" s="81" t="str">
        <f t="shared" si="5"/>
        <v>C00058 : Methanoic acid</v>
      </c>
    </row>
    <row r="336" spans="1:4" x14ac:dyDescent="0.35">
      <c r="A336" s="78" t="s">
        <v>16054</v>
      </c>
      <c r="B336" s="79" t="s">
        <v>12994</v>
      </c>
      <c r="C336" s="80" t="s">
        <v>15222</v>
      </c>
      <c r="D336" s="81" t="str">
        <f t="shared" si="5"/>
        <v>C00062 : L-Arginine</v>
      </c>
    </row>
    <row r="337" spans="1:4" x14ac:dyDescent="0.35">
      <c r="A337" s="78" t="s">
        <v>16055</v>
      </c>
      <c r="B337" s="79" t="s">
        <v>12716</v>
      </c>
      <c r="C337" s="80" t="s">
        <v>15223</v>
      </c>
      <c r="D337" s="81" t="str">
        <f t="shared" si="5"/>
        <v>C00063 : Cytidine 5'-triphosphate</v>
      </c>
    </row>
    <row r="338" spans="1:4" x14ac:dyDescent="0.35">
      <c r="A338" s="78" t="s">
        <v>16056</v>
      </c>
      <c r="B338" s="79" t="s">
        <v>12717</v>
      </c>
      <c r="C338" s="80" t="s">
        <v>15224</v>
      </c>
      <c r="D338" s="81" t="str">
        <f t="shared" si="5"/>
        <v>C00064 : L-2-Aminoglutaramic acid</v>
      </c>
    </row>
    <row r="339" spans="1:4" x14ac:dyDescent="0.35">
      <c r="A339" s="78" t="s">
        <v>16057</v>
      </c>
      <c r="B339" s="79" t="s">
        <v>12718</v>
      </c>
      <c r="C339" s="80" t="s">
        <v>15225</v>
      </c>
      <c r="D339" s="81" t="str">
        <f t="shared" si="5"/>
        <v>C00065 : L-2-Amino-3-hydroxypropionic acid</v>
      </c>
    </row>
    <row r="340" spans="1:4" x14ac:dyDescent="0.35">
      <c r="A340" s="78" t="s">
        <v>16333</v>
      </c>
      <c r="B340" s="79" t="s">
        <v>12995</v>
      </c>
      <c r="C340" s="80" t="s">
        <v>15226</v>
      </c>
      <c r="D340" s="81" t="str">
        <f t="shared" si="5"/>
        <v>C00066 : tRNA</v>
      </c>
    </row>
    <row r="341" spans="1:4" x14ac:dyDescent="0.35">
      <c r="A341" s="78" t="s">
        <v>16058</v>
      </c>
      <c r="B341" s="79" t="s">
        <v>12719</v>
      </c>
      <c r="C341" s="80" t="s">
        <v>15227</v>
      </c>
      <c r="D341" s="81" t="str">
        <f t="shared" si="5"/>
        <v>C00067 : Formaldehyde</v>
      </c>
    </row>
    <row r="342" spans="1:4" x14ac:dyDescent="0.35">
      <c r="A342" s="78" t="s">
        <v>16334</v>
      </c>
      <c r="B342" s="79" t="s">
        <v>12996</v>
      </c>
      <c r="C342" s="80" t="s">
        <v>15228</v>
      </c>
      <c r="D342" s="81" t="str">
        <f t="shared" si="5"/>
        <v>C00071 : Aldehyde</v>
      </c>
    </row>
    <row r="343" spans="1:4" x14ac:dyDescent="0.35">
      <c r="A343" s="78" t="s">
        <v>16060</v>
      </c>
      <c r="B343" s="79" t="s">
        <v>12721</v>
      </c>
      <c r="C343" s="80" t="s">
        <v>15229</v>
      </c>
      <c r="D343" s="81" t="str">
        <f t="shared" si="5"/>
        <v>C00073 : L-2-Amino-4methylthiobutyric acid</v>
      </c>
    </row>
    <row r="344" spans="1:4" x14ac:dyDescent="0.35">
      <c r="A344" s="78" t="s">
        <v>16335</v>
      </c>
      <c r="B344" s="79" t="s">
        <v>12997</v>
      </c>
      <c r="C344" s="80" t="s">
        <v>15230</v>
      </c>
      <c r="D344" s="81" t="str">
        <f t="shared" si="5"/>
        <v>C00074 : Phosphoenolpyruvate</v>
      </c>
    </row>
    <row r="345" spans="1:4" x14ac:dyDescent="0.35">
      <c r="A345" s="78" t="s">
        <v>16061</v>
      </c>
      <c r="B345" s="79" t="s">
        <v>12722</v>
      </c>
      <c r="C345" s="80" t="s">
        <v>15231</v>
      </c>
      <c r="D345" s="81" t="str">
        <f t="shared" si="5"/>
        <v>C00075 : Uridine 5'-triphosphate</v>
      </c>
    </row>
    <row r="346" spans="1:4" x14ac:dyDescent="0.35">
      <c r="A346" s="78" t="s">
        <v>16062</v>
      </c>
      <c r="B346" s="79" t="s">
        <v>12723</v>
      </c>
      <c r="C346" s="80" t="s">
        <v>15232</v>
      </c>
      <c r="D346" s="81" t="str">
        <f t="shared" si="5"/>
        <v>C00077 : L-Ornithine</v>
      </c>
    </row>
    <row r="347" spans="1:4" x14ac:dyDescent="0.35">
      <c r="A347" s="78" t="s">
        <v>16064</v>
      </c>
      <c r="B347" s="79" t="s">
        <v>12725</v>
      </c>
      <c r="C347" s="80" t="s">
        <v>15233</v>
      </c>
      <c r="D347" s="81" t="str">
        <f t="shared" si="5"/>
        <v>C00079 : L-Phenylalanine</v>
      </c>
    </row>
    <row r="348" spans="1:4" x14ac:dyDescent="0.35">
      <c r="A348" s="78" t="s">
        <v>16065</v>
      </c>
      <c r="B348" s="79" t="s">
        <v>12998</v>
      </c>
      <c r="C348" s="80" t="s">
        <v>15234</v>
      </c>
      <c r="D348" s="81" t="str">
        <f t="shared" si="5"/>
        <v>C00080 : Hydron</v>
      </c>
    </row>
    <row r="349" spans="1:4" x14ac:dyDescent="0.35">
      <c r="A349" s="78" t="s">
        <v>16336</v>
      </c>
      <c r="B349" s="79" t="s">
        <v>12999</v>
      </c>
      <c r="C349" s="80" t="s">
        <v>15235</v>
      </c>
      <c r="D349" s="81" t="str">
        <f t="shared" si="5"/>
        <v>C00081 : Inosine 5'-triphosphate</v>
      </c>
    </row>
    <row r="350" spans="1:4" x14ac:dyDescent="0.35">
      <c r="A350" s="78" t="s">
        <v>16066</v>
      </c>
      <c r="B350" s="79" t="s">
        <v>12727</v>
      </c>
      <c r="C350" s="80" t="s">
        <v>15236</v>
      </c>
      <c r="D350" s="81" t="str">
        <f t="shared" si="5"/>
        <v>C00082 : L-Tyrosine</v>
      </c>
    </row>
    <row r="351" spans="1:4" x14ac:dyDescent="0.35">
      <c r="A351" s="78" t="s">
        <v>16337</v>
      </c>
      <c r="B351" s="79" t="s">
        <v>13000</v>
      </c>
      <c r="C351" s="80" t="s">
        <v>15237</v>
      </c>
      <c r="D351" s="81" t="str">
        <f t="shared" si="5"/>
        <v>C00083 : Malonyl-CoA</v>
      </c>
    </row>
    <row r="352" spans="1:4" x14ac:dyDescent="0.35">
      <c r="A352" s="78" t="s">
        <v>16338</v>
      </c>
      <c r="B352" s="79" t="s">
        <v>13001</v>
      </c>
      <c r="C352" s="80" t="s">
        <v>15238</v>
      </c>
      <c r="D352" s="81" t="str">
        <f t="shared" si="5"/>
        <v>C00084 : Ethanal</v>
      </c>
    </row>
    <row r="353" spans="1:4" x14ac:dyDescent="0.35">
      <c r="A353" s="78" t="s">
        <v>16067</v>
      </c>
      <c r="B353" s="79" t="s">
        <v>13002</v>
      </c>
      <c r="C353" s="80" t="s">
        <v>15239</v>
      </c>
      <c r="D353" s="81" t="str">
        <f t="shared" si="5"/>
        <v>C00085 : D-Fructose 6-phosphate</v>
      </c>
    </row>
    <row r="354" spans="1:4" x14ac:dyDescent="0.35">
      <c r="A354" s="78" t="s">
        <v>16339</v>
      </c>
      <c r="B354" s="79" t="s">
        <v>13003</v>
      </c>
      <c r="C354" s="80" t="s">
        <v>15240</v>
      </c>
      <c r="D354" s="81" t="str">
        <f t="shared" si="5"/>
        <v>C00089 : Sucrose</v>
      </c>
    </row>
    <row r="355" spans="1:4" x14ac:dyDescent="0.35">
      <c r="A355" s="78" t="s">
        <v>16340</v>
      </c>
      <c r="B355" s="79" t="s">
        <v>13004</v>
      </c>
      <c r="C355" s="80" t="s">
        <v>15241</v>
      </c>
      <c r="D355" s="81" t="str">
        <f t="shared" si="5"/>
        <v>C00090 : 1,2-Benzenediol</v>
      </c>
    </row>
    <row r="356" spans="1:4" x14ac:dyDescent="0.35">
      <c r="A356" s="78" t="s">
        <v>16341</v>
      </c>
      <c r="B356" s="79" t="s">
        <v>13005</v>
      </c>
      <c r="C356" s="80" t="s">
        <v>15242</v>
      </c>
      <c r="D356" s="81" t="str">
        <f t="shared" si="5"/>
        <v>C00091 : Succinyl coenzyme A</v>
      </c>
    </row>
    <row r="357" spans="1:4" x14ac:dyDescent="0.35">
      <c r="A357" s="78" t="s">
        <v>16342</v>
      </c>
      <c r="B357" s="79" t="s">
        <v>13006</v>
      </c>
      <c r="C357" s="80" t="s">
        <v>15243</v>
      </c>
      <c r="D357" s="81" t="str">
        <f t="shared" si="5"/>
        <v>C00092 : D-Glucose 6-phosphate</v>
      </c>
    </row>
    <row r="358" spans="1:4" x14ac:dyDescent="0.35">
      <c r="A358" s="78" t="s">
        <v>16068</v>
      </c>
      <c r="B358" s="79" t="s">
        <v>13007</v>
      </c>
      <c r="C358" s="80" t="s">
        <v>15244</v>
      </c>
      <c r="D358" s="81" t="str">
        <f t="shared" si="5"/>
        <v>C00093 : Glycerophosphoric acid</v>
      </c>
    </row>
    <row r="359" spans="1:4" x14ac:dyDescent="0.35">
      <c r="A359" s="78" t="s">
        <v>16343</v>
      </c>
      <c r="B359" s="79" t="s">
        <v>13008</v>
      </c>
      <c r="C359" s="80" t="s">
        <v>15245</v>
      </c>
      <c r="D359" s="81" t="str">
        <f t="shared" si="5"/>
        <v>C00096 : GDP-mannose</v>
      </c>
    </row>
    <row r="360" spans="1:4" x14ac:dyDescent="0.35">
      <c r="A360" s="78" t="s">
        <v>16069</v>
      </c>
      <c r="B360" s="79" t="s">
        <v>13009</v>
      </c>
      <c r="C360" s="80" t="s">
        <v>15246</v>
      </c>
      <c r="D360" s="81" t="str">
        <f t="shared" si="5"/>
        <v>C00097 : L-2-Amino-3-mercaptopropionic acid</v>
      </c>
    </row>
    <row r="361" spans="1:4" x14ac:dyDescent="0.35">
      <c r="A361" s="78" t="s">
        <v>16070</v>
      </c>
      <c r="B361" s="79" t="s">
        <v>13010</v>
      </c>
      <c r="C361" s="80" t="s">
        <v>15247</v>
      </c>
      <c r="D361" s="81" t="str">
        <f t="shared" si="5"/>
        <v>C00099 : 3-Aminopropionic acid</v>
      </c>
    </row>
    <row r="362" spans="1:4" x14ac:dyDescent="0.35">
      <c r="A362" s="78" t="s">
        <v>16344</v>
      </c>
      <c r="B362" s="79" t="s">
        <v>13011</v>
      </c>
      <c r="C362" s="80" t="s">
        <v>15248</v>
      </c>
      <c r="D362" s="81" t="str">
        <f t="shared" si="5"/>
        <v>C00100 : Propionyl coenzyme A</v>
      </c>
    </row>
    <row r="363" spans="1:4" x14ac:dyDescent="0.35">
      <c r="A363" s="78" t="s">
        <v>16071</v>
      </c>
      <c r="B363" s="79" t="s">
        <v>12732</v>
      </c>
      <c r="C363" s="80" t="s">
        <v>15249</v>
      </c>
      <c r="D363" s="81" t="str">
        <f t="shared" si="5"/>
        <v>C00101 : Tetrahydrofolate</v>
      </c>
    </row>
    <row r="364" spans="1:4" x14ac:dyDescent="0.35">
      <c r="A364" s="78" t="s">
        <v>16072</v>
      </c>
      <c r="B364" s="79" t="s">
        <v>13012</v>
      </c>
      <c r="C364" s="80" t="s">
        <v>15250</v>
      </c>
      <c r="D364" s="81" t="str">
        <f t="shared" si="5"/>
        <v>C00103 : D-Glucose 1-phosphate;</v>
      </c>
    </row>
    <row r="365" spans="1:4" x14ac:dyDescent="0.35">
      <c r="A365" s="78" t="s">
        <v>16074</v>
      </c>
      <c r="B365" s="79" t="s">
        <v>13013</v>
      </c>
      <c r="C365" s="80" t="s">
        <v>15251</v>
      </c>
      <c r="D365" s="81" t="str">
        <f t="shared" si="5"/>
        <v>C00105 : Uridylic acid</v>
      </c>
    </row>
    <row r="366" spans="1:4" x14ac:dyDescent="0.35">
      <c r="A366" s="78" t="s">
        <v>16075</v>
      </c>
      <c r="B366" s="79" t="s">
        <v>12736</v>
      </c>
      <c r="C366" s="80" t="s">
        <v>15252</v>
      </c>
      <c r="D366" s="81" t="str">
        <f t="shared" si="5"/>
        <v>C00109 : 2-Oxobutanoate</v>
      </c>
    </row>
    <row r="367" spans="1:4" x14ac:dyDescent="0.35">
      <c r="A367" s="78" t="s">
        <v>16345</v>
      </c>
      <c r="B367" s="79" t="s">
        <v>13014</v>
      </c>
      <c r="C367" s="80" t="s">
        <v>15253</v>
      </c>
      <c r="D367" s="81" t="str">
        <f t="shared" si="5"/>
        <v>C00111 : Glycerone phosphate</v>
      </c>
    </row>
    <row r="368" spans="1:4" x14ac:dyDescent="0.35">
      <c r="A368" s="78" t="s">
        <v>16078</v>
      </c>
      <c r="B368" s="79" t="s">
        <v>13015</v>
      </c>
      <c r="C368" s="80" t="s">
        <v>15254</v>
      </c>
      <c r="D368" s="81" t="str">
        <f t="shared" si="5"/>
        <v>C00117 : D-Ribose 5-phosphate</v>
      </c>
    </row>
    <row r="369" spans="1:4" x14ac:dyDescent="0.35">
      <c r="A369" s="78" t="s">
        <v>16079</v>
      </c>
      <c r="B369" s="79" t="s">
        <v>13016</v>
      </c>
      <c r="C369" s="80" t="s">
        <v>15255</v>
      </c>
      <c r="D369" s="81" t="str">
        <f t="shared" si="5"/>
        <v>C00118 : D-Glyceraldehyde 3-phosphate</v>
      </c>
    </row>
    <row r="370" spans="1:4" x14ac:dyDescent="0.35">
      <c r="A370" s="78" t="s">
        <v>16083</v>
      </c>
      <c r="B370" s="79" t="s">
        <v>12744</v>
      </c>
      <c r="C370" s="80" t="s">
        <v>15256</v>
      </c>
      <c r="D370" s="81" t="str">
        <f t="shared" si="5"/>
        <v>C00123 : L-Leucine</v>
      </c>
    </row>
    <row r="371" spans="1:4" x14ac:dyDescent="0.35">
      <c r="A371" s="78" t="s">
        <v>16346</v>
      </c>
      <c r="B371" s="79" t="s">
        <v>13017</v>
      </c>
      <c r="C371" s="80" t="s">
        <v>15257</v>
      </c>
      <c r="D371" s="81" t="str">
        <f t="shared" si="5"/>
        <v>C00124 : D-Galactopyranose</v>
      </c>
    </row>
    <row r="372" spans="1:4" x14ac:dyDescent="0.35">
      <c r="A372" s="78" t="s">
        <v>16347</v>
      </c>
      <c r="B372" s="79" t="s">
        <v>13018</v>
      </c>
      <c r="C372" s="80" t="s">
        <v>15258</v>
      </c>
      <c r="D372" s="81" t="str">
        <f t="shared" si="5"/>
        <v>C00126 : Ferrocytochrome c</v>
      </c>
    </row>
    <row r="373" spans="1:4" x14ac:dyDescent="0.35">
      <c r="A373" s="78" t="s">
        <v>16348</v>
      </c>
      <c r="B373" s="79" t="s">
        <v>13019</v>
      </c>
      <c r="C373" s="80" t="s">
        <v>15259</v>
      </c>
      <c r="D373" s="81" t="str">
        <f t="shared" si="5"/>
        <v>C00129 : Isopentenyl diphosphate;</v>
      </c>
    </row>
    <row r="374" spans="1:4" x14ac:dyDescent="0.35">
      <c r="A374" s="78" t="s">
        <v>16084</v>
      </c>
      <c r="B374" s="79" t="s">
        <v>12745</v>
      </c>
      <c r="C374" s="80" t="s">
        <v>15260</v>
      </c>
      <c r="D374" s="81" t="str">
        <f t="shared" si="5"/>
        <v>C00130 : Inosinic acid</v>
      </c>
    </row>
    <row r="375" spans="1:4" x14ac:dyDescent="0.35">
      <c r="A375" s="78" t="s">
        <v>16349</v>
      </c>
      <c r="B375" s="79" t="s">
        <v>13020</v>
      </c>
      <c r="C375" s="80" t="s">
        <v>15261</v>
      </c>
      <c r="D375" s="81" t="str">
        <f t="shared" si="5"/>
        <v>C00131 : 2'-Deoxyadenosine 5'-triphosphate</v>
      </c>
    </row>
    <row r="376" spans="1:4" x14ac:dyDescent="0.35">
      <c r="A376" s="78" t="s">
        <v>16350</v>
      </c>
      <c r="B376" s="79" t="s">
        <v>13021</v>
      </c>
      <c r="C376" s="80" t="s">
        <v>15262</v>
      </c>
      <c r="D376" s="81" t="str">
        <f t="shared" si="5"/>
        <v>C00132 : Methyl alcohol</v>
      </c>
    </row>
    <row r="377" spans="1:4" x14ac:dyDescent="0.35">
      <c r="A377" s="78" t="s">
        <v>16085</v>
      </c>
      <c r="B377" s="79" t="s">
        <v>13022</v>
      </c>
      <c r="C377" s="80" t="s">
        <v>15263</v>
      </c>
      <c r="D377" s="81" t="str">
        <f t="shared" si="5"/>
        <v>C00133 : D-2-Aminopropionic acid</v>
      </c>
    </row>
    <row r="378" spans="1:4" x14ac:dyDescent="0.35">
      <c r="A378" s="78" t="s">
        <v>16087</v>
      </c>
      <c r="B378" s="79" t="s">
        <v>12748</v>
      </c>
      <c r="C378" s="80" t="s">
        <v>15264</v>
      </c>
      <c r="D378" s="81" t="str">
        <f t="shared" si="5"/>
        <v>C00135 : L-Histidine</v>
      </c>
    </row>
    <row r="379" spans="1:4" x14ac:dyDescent="0.35">
      <c r="A379" s="78" t="s">
        <v>16088</v>
      </c>
      <c r="B379" s="79" t="s">
        <v>12749</v>
      </c>
      <c r="C379" s="80" t="s">
        <v>15265</v>
      </c>
      <c r="D379" s="81" t="str">
        <f t="shared" si="5"/>
        <v>C00136 : Butanoyl-CoA</v>
      </c>
    </row>
    <row r="380" spans="1:4" x14ac:dyDescent="0.35">
      <c r="A380" s="78" t="s">
        <v>16351</v>
      </c>
      <c r="B380" s="79" t="s">
        <v>13023</v>
      </c>
      <c r="C380" s="80" t="s">
        <v>15266</v>
      </c>
      <c r="D380" s="81" t="str">
        <f t="shared" si="5"/>
        <v>C00137 : Inositol</v>
      </c>
    </row>
    <row r="381" spans="1:4" x14ac:dyDescent="0.35">
      <c r="A381" s="78" t="s">
        <v>16352</v>
      </c>
      <c r="B381" s="79" t="s">
        <v>13024</v>
      </c>
      <c r="C381" s="80" t="s">
        <v>15267</v>
      </c>
      <c r="D381" s="81" t="str">
        <f t="shared" si="5"/>
        <v>C00138 : Reduced ferredoxin</v>
      </c>
    </row>
    <row r="382" spans="1:4" x14ac:dyDescent="0.35">
      <c r="A382" s="78" t="s">
        <v>16091</v>
      </c>
      <c r="B382" s="79" t="s">
        <v>13025</v>
      </c>
      <c r="C382" s="80" t="s">
        <v>15268</v>
      </c>
      <c r="D382" s="81" t="str">
        <f t="shared" si="5"/>
        <v>C00141 : 2-Oxoisopentanoate</v>
      </c>
    </row>
    <row r="383" spans="1:4" x14ac:dyDescent="0.35">
      <c r="A383" s="78" t="s">
        <v>16092</v>
      </c>
      <c r="B383" s="79" t="s">
        <v>12753</v>
      </c>
      <c r="C383" s="80" t="s">
        <v>15269</v>
      </c>
      <c r="D383" s="81" t="str">
        <f t="shared" si="5"/>
        <v>C00143 : 5,10-Methylenetetrahydrofolate</v>
      </c>
    </row>
    <row r="384" spans="1:4" x14ac:dyDescent="0.35">
      <c r="A384" s="78" t="s">
        <v>16093</v>
      </c>
      <c r="B384" s="79" t="s">
        <v>12754</v>
      </c>
      <c r="C384" s="80" t="s">
        <v>15270</v>
      </c>
      <c r="D384" s="81" t="str">
        <f t="shared" si="5"/>
        <v>C00144 : Guanosine 5'-phosphate</v>
      </c>
    </row>
    <row r="385" spans="1:4" x14ac:dyDescent="0.35">
      <c r="A385" s="78" t="s">
        <v>16353</v>
      </c>
      <c r="B385" s="79" t="s">
        <v>13026</v>
      </c>
      <c r="C385" s="80" t="s">
        <v>15271</v>
      </c>
      <c r="D385" s="81" t="str">
        <f t="shared" si="5"/>
        <v>C00147 : 6-Aminopurine</v>
      </c>
    </row>
    <row r="386" spans="1:4" x14ac:dyDescent="0.35">
      <c r="A386" s="78" t="s">
        <v>16094</v>
      </c>
      <c r="B386" s="79" t="s">
        <v>13027</v>
      </c>
      <c r="C386" s="80" t="s">
        <v>15272</v>
      </c>
      <c r="D386" s="81" t="str">
        <f t="shared" si="5"/>
        <v>C00148 : 2-Pyrrolidinecarboxylic acid</v>
      </c>
    </row>
    <row r="387" spans="1:4" x14ac:dyDescent="0.35">
      <c r="A387" s="78" t="s">
        <v>16354</v>
      </c>
      <c r="B387" s="79" t="s">
        <v>13028</v>
      </c>
      <c r="C387" s="80" t="s">
        <v>15273</v>
      </c>
      <c r="D387" s="81" t="str">
        <f t="shared" ref="D387:D450" si="6">_xlfn.CONCAT(A387, " : ",B387)</f>
        <v>C00149 : Malate</v>
      </c>
    </row>
    <row r="388" spans="1:4" x14ac:dyDescent="0.35">
      <c r="A388" s="78" t="s">
        <v>16095</v>
      </c>
      <c r="B388" s="79" t="s">
        <v>12756</v>
      </c>
      <c r="C388" s="80" t="s">
        <v>15274</v>
      </c>
      <c r="D388" s="81" t="str">
        <f t="shared" si="6"/>
        <v>C00151 : L-Amino acid</v>
      </c>
    </row>
    <row r="389" spans="1:4" x14ac:dyDescent="0.35">
      <c r="A389" s="78" t="s">
        <v>16096</v>
      </c>
      <c r="B389" s="79" t="s">
        <v>12757</v>
      </c>
      <c r="C389" s="80" t="s">
        <v>15275</v>
      </c>
      <c r="D389" s="81" t="str">
        <f t="shared" si="6"/>
        <v>C00152 : L-Asparagine</v>
      </c>
    </row>
    <row r="390" spans="1:4" x14ac:dyDescent="0.35">
      <c r="A390" s="78" t="s">
        <v>16355</v>
      </c>
      <c r="B390" s="79" t="s">
        <v>13029</v>
      </c>
      <c r="C390" s="80" t="s">
        <v>15276</v>
      </c>
      <c r="D390" s="81" t="str">
        <f t="shared" si="6"/>
        <v>C00158 : Citrate</v>
      </c>
    </row>
    <row r="391" spans="1:4" x14ac:dyDescent="0.35">
      <c r="A391" s="78" t="s">
        <v>16356</v>
      </c>
      <c r="B391" s="79" t="s">
        <v>13030</v>
      </c>
      <c r="C391" s="80" t="s">
        <v>15277</v>
      </c>
      <c r="D391" s="81" t="str">
        <f t="shared" si="6"/>
        <v>C00160 : Glycolic acid</v>
      </c>
    </row>
    <row r="392" spans="1:4" x14ac:dyDescent="0.35">
      <c r="A392" s="78" t="s">
        <v>16099</v>
      </c>
      <c r="B392" s="79" t="s">
        <v>12760</v>
      </c>
      <c r="C392" s="80" t="s">
        <v>15278</v>
      </c>
      <c r="D392" s="81" t="str">
        <f t="shared" si="6"/>
        <v>C00162 : Fatty acid</v>
      </c>
    </row>
    <row r="393" spans="1:4" x14ac:dyDescent="0.35">
      <c r="A393" s="78" t="s">
        <v>16357</v>
      </c>
      <c r="B393" s="79" t="s">
        <v>13031</v>
      </c>
      <c r="C393" s="80" t="s">
        <v>15279</v>
      </c>
      <c r="D393" s="81" t="str">
        <f t="shared" si="6"/>
        <v>C00169 : Carbamoyl phosphate</v>
      </c>
    </row>
    <row r="394" spans="1:4" x14ac:dyDescent="0.35">
      <c r="A394" s="78" t="s">
        <v>16358</v>
      </c>
      <c r="B394" s="79" t="s">
        <v>13032</v>
      </c>
      <c r="C394" s="80" t="s">
        <v>15280</v>
      </c>
      <c r="D394" s="81" t="str">
        <f t="shared" si="6"/>
        <v>C00170 : 5'-Methylthioadenosine</v>
      </c>
    </row>
    <row r="395" spans="1:4" x14ac:dyDescent="0.35">
      <c r="A395" s="78" t="s">
        <v>16359</v>
      </c>
      <c r="B395" s="79" t="s">
        <v>13033</v>
      </c>
      <c r="C395" s="80" t="s">
        <v>15281</v>
      </c>
      <c r="D395" s="81" t="str">
        <f t="shared" si="6"/>
        <v>C00173 : Acyl-[acyl-carrier protein]</v>
      </c>
    </row>
    <row r="396" spans="1:4" x14ac:dyDescent="0.35">
      <c r="A396" s="78" t="s">
        <v>16360</v>
      </c>
      <c r="B396" s="79" t="s">
        <v>13034</v>
      </c>
      <c r="C396" s="80" t="s">
        <v>15282</v>
      </c>
      <c r="D396" s="81" t="str">
        <f t="shared" si="6"/>
        <v>C00179 : Agmatine</v>
      </c>
    </row>
    <row r="397" spans="1:4" x14ac:dyDescent="0.35">
      <c r="A397" s="78" t="s">
        <v>16361</v>
      </c>
      <c r="B397" s="79" t="s">
        <v>13035</v>
      </c>
      <c r="C397" s="80" t="s">
        <v>15283</v>
      </c>
      <c r="D397" s="81" t="str">
        <f t="shared" si="6"/>
        <v>C00181 : Wood sugar</v>
      </c>
    </row>
    <row r="398" spans="1:4" x14ac:dyDescent="0.35">
      <c r="A398" s="78" t="s">
        <v>16101</v>
      </c>
      <c r="B398" s="79" t="s">
        <v>13036</v>
      </c>
      <c r="C398" s="80" t="s">
        <v>15284</v>
      </c>
      <c r="D398" s="81" t="str">
        <f t="shared" si="6"/>
        <v>C00183 : 2-Amino-3-methylbutyric acid</v>
      </c>
    </row>
    <row r="399" spans="1:4" x14ac:dyDescent="0.35">
      <c r="A399" s="78" t="s">
        <v>16362</v>
      </c>
      <c r="B399" s="79" t="s">
        <v>13037</v>
      </c>
      <c r="C399" s="80" t="s">
        <v>15285</v>
      </c>
      <c r="D399" s="81" t="str">
        <f t="shared" si="6"/>
        <v>C00186 : L-Lactic acid</v>
      </c>
    </row>
    <row r="400" spans="1:4" x14ac:dyDescent="0.35">
      <c r="A400" s="78" t="s">
        <v>16103</v>
      </c>
      <c r="B400" s="79" t="s">
        <v>12764</v>
      </c>
      <c r="C400" s="80" t="s">
        <v>15286</v>
      </c>
      <c r="D400" s="81" t="str">
        <f t="shared" si="6"/>
        <v>C00188 : L-Threonine</v>
      </c>
    </row>
    <row r="401" spans="1:4" x14ac:dyDescent="0.35">
      <c r="A401" s="78" t="s">
        <v>16363</v>
      </c>
      <c r="B401" s="79" t="s">
        <v>13038</v>
      </c>
      <c r="C401" s="80" t="s">
        <v>15287</v>
      </c>
      <c r="D401" s="81" t="str">
        <f t="shared" si="6"/>
        <v>C00191 : Glucuronic acid</v>
      </c>
    </row>
    <row r="402" spans="1:4" x14ac:dyDescent="0.35">
      <c r="A402" s="78" t="s">
        <v>16105</v>
      </c>
      <c r="B402" s="79" t="s">
        <v>12766</v>
      </c>
      <c r="C402" s="80" t="s">
        <v>15288</v>
      </c>
      <c r="D402" s="81" t="str">
        <f t="shared" si="6"/>
        <v>C00197 : 3-Phospho-D-glycerate</v>
      </c>
    </row>
    <row r="403" spans="1:4" x14ac:dyDescent="0.35">
      <c r="A403" s="78" t="s">
        <v>16106</v>
      </c>
      <c r="B403" s="79" t="s">
        <v>12767</v>
      </c>
      <c r="C403" s="80" t="s">
        <v>15289</v>
      </c>
      <c r="D403" s="81" t="str">
        <f t="shared" si="6"/>
        <v>C00199 : D-Ribulose 5-phosphate</v>
      </c>
    </row>
    <row r="404" spans="1:4" x14ac:dyDescent="0.35">
      <c r="A404" s="78" t="s">
        <v>16364</v>
      </c>
      <c r="B404" s="79" t="s">
        <v>13039</v>
      </c>
      <c r="C404" s="80" t="s">
        <v>15290</v>
      </c>
      <c r="D404" s="81" t="str">
        <f t="shared" si="6"/>
        <v>C00201 : Nucleoside triphosphate</v>
      </c>
    </row>
    <row r="405" spans="1:4" x14ac:dyDescent="0.35">
      <c r="A405" s="78" t="s">
        <v>16107</v>
      </c>
      <c r="B405" s="79" t="s">
        <v>12768</v>
      </c>
      <c r="C405" s="80" t="s">
        <v>15291</v>
      </c>
      <c r="D405" s="81" t="str">
        <f t="shared" si="6"/>
        <v>C00204 : 2-Dehydro-3-deoxy-D-gluconic acid</v>
      </c>
    </row>
    <row r="406" spans="1:4" x14ac:dyDescent="0.35">
      <c r="A406" s="78" t="s">
        <v>16108</v>
      </c>
      <c r="B406" s="79" t="s">
        <v>12769</v>
      </c>
      <c r="C406" s="80" t="s">
        <v>15292</v>
      </c>
      <c r="D406" s="81" t="str">
        <f t="shared" si="6"/>
        <v>C00206 : 2'-Deoxyadenosine 5'-diphosphate</v>
      </c>
    </row>
    <row r="407" spans="1:4" x14ac:dyDescent="0.35">
      <c r="A407" s="78" t="s">
        <v>16365</v>
      </c>
      <c r="B407" s="79" t="s">
        <v>13040</v>
      </c>
      <c r="C407" s="80" t="s">
        <v>15293</v>
      </c>
      <c r="D407" s="81" t="str">
        <f t="shared" si="6"/>
        <v>C00208 : Malt sugar</v>
      </c>
    </row>
    <row r="408" spans="1:4" x14ac:dyDescent="0.35">
      <c r="A408" s="78" t="s">
        <v>16366</v>
      </c>
      <c r="B408" s="79" t="s">
        <v>13041</v>
      </c>
      <c r="C408" s="80" t="s">
        <v>15294</v>
      </c>
      <c r="D408" s="81" t="str">
        <f t="shared" si="6"/>
        <v>C00209 : Oxalic acid</v>
      </c>
    </row>
    <row r="409" spans="1:4" x14ac:dyDescent="0.35">
      <c r="A409" s="78" t="s">
        <v>16367</v>
      </c>
      <c r="B409" s="79" t="s">
        <v>13042</v>
      </c>
      <c r="C409" s="80" t="s">
        <v>15295</v>
      </c>
      <c r="D409" s="81" t="str">
        <f t="shared" si="6"/>
        <v>C00212 : Adenosine</v>
      </c>
    </row>
    <row r="410" spans="1:4" x14ac:dyDescent="0.35">
      <c r="A410" s="78" t="s">
        <v>16368</v>
      </c>
      <c r="B410" s="79" t="s">
        <v>13043</v>
      </c>
      <c r="C410" s="80" t="s">
        <v>15296</v>
      </c>
      <c r="D410" s="81" t="str">
        <f t="shared" si="6"/>
        <v>C00213 : N-Methylglycine</v>
      </c>
    </row>
    <row r="411" spans="1:4" x14ac:dyDescent="0.35">
      <c r="A411" s="78" t="s">
        <v>16109</v>
      </c>
      <c r="B411" s="79" t="s">
        <v>13044</v>
      </c>
      <c r="C411" s="80" t="s">
        <v>15297</v>
      </c>
      <c r="D411" s="81" t="str">
        <f t="shared" si="6"/>
        <v>C00214 : Thymidine</v>
      </c>
    </row>
    <row r="412" spans="1:4" x14ac:dyDescent="0.35">
      <c r="A412" s="78" t="s">
        <v>16369</v>
      </c>
      <c r="B412" s="79" t="s">
        <v>13045</v>
      </c>
      <c r="C412" s="80" t="s">
        <v>15298</v>
      </c>
      <c r="D412" s="81" t="str">
        <f t="shared" si="6"/>
        <v>C00219 : Arachidonate;</v>
      </c>
    </row>
    <row r="413" spans="1:4" x14ac:dyDescent="0.35">
      <c r="A413" s="78" t="s">
        <v>16111</v>
      </c>
      <c r="B413" s="79" t="s">
        <v>13046</v>
      </c>
      <c r="C413" s="80" t="s">
        <v>15299</v>
      </c>
      <c r="D413" s="81" t="str">
        <f t="shared" si="6"/>
        <v>C00221 : beta-D-Glucose;</v>
      </c>
    </row>
    <row r="414" spans="1:4" x14ac:dyDescent="0.35">
      <c r="A414" s="78" t="s">
        <v>16370</v>
      </c>
      <c r="B414" s="79" t="s">
        <v>13047</v>
      </c>
      <c r="C414" s="80" t="s">
        <v>15300</v>
      </c>
      <c r="D414" s="81" t="str">
        <f t="shared" si="6"/>
        <v>C00222 : 3-Oxopropanoate</v>
      </c>
    </row>
    <row r="415" spans="1:4" x14ac:dyDescent="0.35">
      <c r="A415" s="78" t="s">
        <v>16371</v>
      </c>
      <c r="B415" s="79" t="s">
        <v>13048</v>
      </c>
      <c r="C415" s="80" t="s">
        <v>15301</v>
      </c>
      <c r="D415" s="81" t="str">
        <f t="shared" si="6"/>
        <v>C00231 : D-Xylulose 5-phosphate</v>
      </c>
    </row>
    <row r="416" spans="1:4" x14ac:dyDescent="0.35">
      <c r="A416" s="78" t="s">
        <v>16372</v>
      </c>
      <c r="B416" s="79" t="s">
        <v>13049</v>
      </c>
      <c r="C416" s="80" t="s">
        <v>15302</v>
      </c>
      <c r="D416" s="81" t="str">
        <f t="shared" si="6"/>
        <v>C00232 : Succinate semialdehyde</v>
      </c>
    </row>
    <row r="417" spans="1:4" x14ac:dyDescent="0.35">
      <c r="A417" s="78" t="s">
        <v>16373</v>
      </c>
      <c r="B417" s="79" t="s">
        <v>13050</v>
      </c>
      <c r="C417" s="80" t="s">
        <v>15303</v>
      </c>
      <c r="D417" s="81" t="str">
        <f t="shared" si="6"/>
        <v>C00233 : 4-Methyl-2-oxopentanoate</v>
      </c>
    </row>
    <row r="418" spans="1:4" x14ac:dyDescent="0.35">
      <c r="A418" s="78" t="s">
        <v>16114</v>
      </c>
      <c r="B418" s="79" t="s">
        <v>12775</v>
      </c>
      <c r="C418" s="80" t="s">
        <v>15304</v>
      </c>
      <c r="D418" s="81" t="str">
        <f t="shared" si="6"/>
        <v>C00234 : 10-Formyltetrahydrofolate</v>
      </c>
    </row>
    <row r="419" spans="1:4" x14ac:dyDescent="0.35">
      <c r="A419" s="78" t="s">
        <v>16374</v>
      </c>
      <c r="B419" s="79" t="s">
        <v>13051</v>
      </c>
      <c r="C419" s="80" t="s">
        <v>15305</v>
      </c>
      <c r="D419" s="81" t="str">
        <f t="shared" si="6"/>
        <v>C00235 : Dimethylallyl diphosphate</v>
      </c>
    </row>
    <row r="420" spans="1:4" x14ac:dyDescent="0.35">
      <c r="A420" s="78" t="s">
        <v>16115</v>
      </c>
      <c r="B420" s="79" t="s">
        <v>12776</v>
      </c>
      <c r="C420" s="80" t="s">
        <v>15306</v>
      </c>
      <c r="D420" s="81" t="str">
        <f t="shared" si="6"/>
        <v>C00239 : Deoxycytidylic acid</v>
      </c>
    </row>
    <row r="421" spans="1:4" x14ac:dyDescent="0.35">
      <c r="A421" s="78" t="s">
        <v>16375</v>
      </c>
      <c r="B421" s="79" t="s">
        <v>13052</v>
      </c>
      <c r="C421" s="80" t="s">
        <v>15307</v>
      </c>
      <c r="D421" s="81" t="str">
        <f t="shared" si="6"/>
        <v>C00241 : Amide</v>
      </c>
    </row>
    <row r="422" spans="1:4" x14ac:dyDescent="0.35">
      <c r="A422" s="78" t="s">
        <v>16376</v>
      </c>
      <c r="B422" s="79" t="s">
        <v>13053</v>
      </c>
      <c r="C422" s="80" t="s">
        <v>15308</v>
      </c>
      <c r="D422" s="81" t="str">
        <f t="shared" si="6"/>
        <v>C00242 : 2-Amino-6-hydroxypurine</v>
      </c>
    </row>
    <row r="423" spans="1:4" x14ac:dyDescent="0.35">
      <c r="A423" s="78" t="s">
        <v>16377</v>
      </c>
      <c r="B423" s="79" t="s">
        <v>13054</v>
      </c>
      <c r="C423" s="80" t="s">
        <v>15309</v>
      </c>
      <c r="D423" s="81" t="str">
        <f t="shared" si="6"/>
        <v>C00243 : Lactose</v>
      </c>
    </row>
    <row r="424" spans="1:4" x14ac:dyDescent="0.35">
      <c r="A424" s="78" t="s">
        <v>16378</v>
      </c>
      <c r="B424" s="79" t="s">
        <v>13055</v>
      </c>
      <c r="C424" s="80" t="s">
        <v>15310</v>
      </c>
      <c r="D424" s="81" t="str">
        <f t="shared" si="6"/>
        <v>C00251 : Chorismate</v>
      </c>
    </row>
    <row r="425" spans="1:4" x14ac:dyDescent="0.35">
      <c r="A425" s="78" t="s">
        <v>16379</v>
      </c>
      <c r="B425" s="79" t="s">
        <v>13056</v>
      </c>
      <c r="C425" s="80" t="s">
        <v>15311</v>
      </c>
      <c r="D425" s="81" t="str">
        <f t="shared" si="6"/>
        <v>C00252 : Isomaltose</v>
      </c>
    </row>
    <row r="426" spans="1:4" x14ac:dyDescent="0.35">
      <c r="A426" s="78" t="s">
        <v>16380</v>
      </c>
      <c r="B426" s="79" t="s">
        <v>13057</v>
      </c>
      <c r="C426" s="80" t="s">
        <v>15312</v>
      </c>
      <c r="D426" s="81" t="str">
        <f t="shared" si="6"/>
        <v>C00254 : Prephenic acid</v>
      </c>
    </row>
    <row r="427" spans="1:4" x14ac:dyDescent="0.35">
      <c r="A427" s="78" t="s">
        <v>16381</v>
      </c>
      <c r="B427" s="79" t="s">
        <v>13058</v>
      </c>
      <c r="C427" s="80" t="s">
        <v>15313</v>
      </c>
      <c r="D427" s="81" t="str">
        <f t="shared" si="6"/>
        <v>C00256 : D-Lactate</v>
      </c>
    </row>
    <row r="428" spans="1:4" x14ac:dyDescent="0.35">
      <c r="A428" s="78" t="s">
        <v>16382</v>
      </c>
      <c r="B428" s="79" t="s">
        <v>13059</v>
      </c>
      <c r="C428" s="80" t="s">
        <v>15314</v>
      </c>
      <c r="D428" s="81" t="str">
        <f t="shared" si="6"/>
        <v>C00259 : L-Arabinopyranose</v>
      </c>
    </row>
    <row r="429" spans="1:4" x14ac:dyDescent="0.35">
      <c r="A429" s="78" t="s">
        <v>16383</v>
      </c>
      <c r="B429" s="79" t="s">
        <v>13060</v>
      </c>
      <c r="C429" s="80" t="s">
        <v>15315</v>
      </c>
      <c r="D429" s="81" t="str">
        <f t="shared" si="6"/>
        <v>C00261 : Benzoic aldehyde</v>
      </c>
    </row>
    <row r="430" spans="1:4" x14ac:dyDescent="0.35">
      <c r="A430" s="78" t="s">
        <v>16384</v>
      </c>
      <c r="B430" s="79" t="s">
        <v>13061</v>
      </c>
      <c r="C430" s="80" t="s">
        <v>15316</v>
      </c>
      <c r="D430" s="81" t="str">
        <f t="shared" si="6"/>
        <v>C00262 : Hypoxanthine</v>
      </c>
    </row>
    <row r="431" spans="1:4" x14ac:dyDescent="0.35">
      <c r="A431" s="78" t="s">
        <v>16123</v>
      </c>
      <c r="B431" s="79" t="s">
        <v>13062</v>
      </c>
      <c r="C431" s="80" t="s">
        <v>15317</v>
      </c>
      <c r="D431" s="81" t="str">
        <f t="shared" si="6"/>
        <v>C00263 : L-Homoserine</v>
      </c>
    </row>
    <row r="432" spans="1:4" x14ac:dyDescent="0.35">
      <c r="A432" s="78" t="s">
        <v>16124</v>
      </c>
      <c r="B432" s="79" t="s">
        <v>12785</v>
      </c>
      <c r="C432" s="80" t="s">
        <v>15318</v>
      </c>
      <c r="D432" s="81" t="str">
        <f t="shared" si="6"/>
        <v>C00267 : alpha-D-Glucose</v>
      </c>
    </row>
    <row r="433" spans="1:4" x14ac:dyDescent="0.35">
      <c r="A433" s="78" t="s">
        <v>16385</v>
      </c>
      <c r="B433" s="79" t="s">
        <v>13063</v>
      </c>
      <c r="C433" s="80" t="s">
        <v>15319</v>
      </c>
      <c r="D433" s="81" t="str">
        <f t="shared" si="6"/>
        <v>C00269 : CDP-1,2-diacylglycerol</v>
      </c>
    </row>
    <row r="434" spans="1:4" x14ac:dyDescent="0.35">
      <c r="A434" s="78" t="s">
        <v>16386</v>
      </c>
      <c r="B434" s="79" t="s">
        <v>13064</v>
      </c>
      <c r="C434" s="80" t="s">
        <v>15320</v>
      </c>
      <c r="D434" s="81" t="str">
        <f t="shared" si="6"/>
        <v>C00272 : Tetrahydrobiopterin</v>
      </c>
    </row>
    <row r="435" spans="1:4" x14ac:dyDescent="0.35">
      <c r="A435" s="78" t="s">
        <v>16387</v>
      </c>
      <c r="B435" s="79" t="s">
        <v>13065</v>
      </c>
      <c r="C435" s="80" t="s">
        <v>15321</v>
      </c>
      <c r="D435" s="81" t="str">
        <f t="shared" si="6"/>
        <v>C00275 : D-Mannose 6-phosphate</v>
      </c>
    </row>
    <row r="436" spans="1:4" x14ac:dyDescent="0.35">
      <c r="A436" s="78" t="s">
        <v>16388</v>
      </c>
      <c r="B436" s="79" t="s">
        <v>13066</v>
      </c>
      <c r="C436" s="80" t="s">
        <v>15322</v>
      </c>
      <c r="D436" s="81" t="str">
        <f t="shared" si="6"/>
        <v>C00280 : Androst-4-ene-3,17-dione</v>
      </c>
    </row>
    <row r="437" spans="1:4" x14ac:dyDescent="0.35">
      <c r="A437" s="78" t="s">
        <v>16125</v>
      </c>
      <c r="B437" s="79" t="s">
        <v>13067</v>
      </c>
      <c r="C437" s="80" t="s">
        <v>15323</v>
      </c>
      <c r="D437" s="81" t="str">
        <f t="shared" si="6"/>
        <v>C00283 : Hydrogen sulfide</v>
      </c>
    </row>
    <row r="438" spans="1:4" x14ac:dyDescent="0.35">
      <c r="A438" s="78" t="s">
        <v>16389</v>
      </c>
      <c r="B438" s="79" t="s">
        <v>13068</v>
      </c>
      <c r="C438" s="80" t="s">
        <v>15324</v>
      </c>
      <c r="D438" s="81" t="str">
        <f t="shared" si="6"/>
        <v>C00286 : dGTP</v>
      </c>
    </row>
    <row r="439" spans="1:4" x14ac:dyDescent="0.35">
      <c r="A439" s="78" t="s">
        <v>16390</v>
      </c>
      <c r="B439" s="79" t="s">
        <v>13069</v>
      </c>
      <c r="C439" s="80" t="s">
        <v>15325</v>
      </c>
      <c r="D439" s="81" t="str">
        <f t="shared" si="6"/>
        <v>C00294 : Inosine</v>
      </c>
    </row>
    <row r="440" spans="1:4" x14ac:dyDescent="0.35">
      <c r="A440" s="78" t="s">
        <v>16127</v>
      </c>
      <c r="B440" s="79" t="s">
        <v>12788</v>
      </c>
      <c r="C440" s="80" t="s">
        <v>15326</v>
      </c>
      <c r="D440" s="81" t="str">
        <f t="shared" si="6"/>
        <v>C00299 : Uridine</v>
      </c>
    </row>
    <row r="441" spans="1:4" x14ac:dyDescent="0.35">
      <c r="A441" s="78" t="s">
        <v>16391</v>
      </c>
      <c r="B441" s="79" t="s">
        <v>13070</v>
      </c>
      <c r="C441" s="80" t="s">
        <v>15327</v>
      </c>
      <c r="D441" s="81" t="str">
        <f t="shared" si="6"/>
        <v>C00301 : ADP-ribose;</v>
      </c>
    </row>
    <row r="442" spans="1:4" x14ac:dyDescent="0.35">
      <c r="A442" s="78" t="s">
        <v>16129</v>
      </c>
      <c r="B442" s="79" t="s">
        <v>12790</v>
      </c>
      <c r="C442" s="80" t="s">
        <v>15328</v>
      </c>
      <c r="D442" s="81" t="str">
        <f t="shared" si="6"/>
        <v>C00310 : D-Xylulose</v>
      </c>
    </row>
    <row r="443" spans="1:4" x14ac:dyDescent="0.35">
      <c r="A443" s="78" t="s">
        <v>16392</v>
      </c>
      <c r="B443" s="79" t="s">
        <v>13071</v>
      </c>
      <c r="C443" s="80" t="s">
        <v>15329</v>
      </c>
      <c r="D443" s="81" t="str">
        <f t="shared" si="6"/>
        <v>C00311 : Isocitric acid</v>
      </c>
    </row>
    <row r="444" spans="1:4" x14ac:dyDescent="0.35">
      <c r="A444" s="78" t="s">
        <v>16133</v>
      </c>
      <c r="B444" s="79" t="s">
        <v>13072</v>
      </c>
      <c r="C444" s="80" t="s">
        <v>15330</v>
      </c>
      <c r="D444" s="81" t="str">
        <f t="shared" si="6"/>
        <v>C00330 : Deoxyguanosine;</v>
      </c>
    </row>
    <row r="445" spans="1:4" x14ac:dyDescent="0.35">
      <c r="A445" s="78" t="s">
        <v>16393</v>
      </c>
      <c r="B445" s="79" t="s">
        <v>13073</v>
      </c>
      <c r="C445" s="80" t="s">
        <v>15331</v>
      </c>
      <c r="D445" s="81" t="str">
        <f t="shared" si="6"/>
        <v>C00333 : D-Galacturonate;</v>
      </c>
    </row>
    <row r="446" spans="1:4" x14ac:dyDescent="0.35">
      <c r="A446" s="78" t="s">
        <v>16394</v>
      </c>
      <c r="B446" s="79" t="s">
        <v>13074</v>
      </c>
      <c r="C446" s="80" t="s">
        <v>15332</v>
      </c>
      <c r="D446" s="81" t="str">
        <f t="shared" si="6"/>
        <v>C00334 : 4-Aminobutanoate</v>
      </c>
    </row>
    <row r="447" spans="1:4" x14ac:dyDescent="0.35">
      <c r="A447" s="78" t="s">
        <v>16395</v>
      </c>
      <c r="B447" s="79" t="s">
        <v>13075</v>
      </c>
      <c r="C447" s="80" t="s">
        <v>15333</v>
      </c>
      <c r="D447" s="81" t="str">
        <f t="shared" si="6"/>
        <v>C00337 : L-Dihydroorotate</v>
      </c>
    </row>
    <row r="448" spans="1:4" x14ac:dyDescent="0.35">
      <c r="A448" s="78" t="s">
        <v>16134</v>
      </c>
      <c r="B448" s="79" t="s">
        <v>12795</v>
      </c>
      <c r="C448" s="80" t="s">
        <v>15334</v>
      </c>
      <c r="D448" s="81" t="str">
        <f t="shared" si="6"/>
        <v>C00342 : Thioredoxin</v>
      </c>
    </row>
    <row r="449" spans="1:4" x14ac:dyDescent="0.35">
      <c r="A449" s="78" t="s">
        <v>16396</v>
      </c>
      <c r="B449" s="79" t="s">
        <v>13076</v>
      </c>
      <c r="C449" s="80" t="s">
        <v>15335</v>
      </c>
      <c r="D449" s="81" t="str">
        <f t="shared" si="6"/>
        <v>C00345 : 6-Phospho-D-gluconate</v>
      </c>
    </row>
    <row r="450" spans="1:4" x14ac:dyDescent="0.35">
      <c r="A450" s="78" t="s">
        <v>16397</v>
      </c>
      <c r="B450" s="79" t="s">
        <v>13077</v>
      </c>
      <c r="C450" s="80" t="s">
        <v>15336</v>
      </c>
      <c r="D450" s="81" t="str">
        <f t="shared" si="6"/>
        <v>C00349 : 2-Methyl-3-oxopropanoate</v>
      </c>
    </row>
    <row r="451" spans="1:4" x14ac:dyDescent="0.35">
      <c r="A451" s="78" t="s">
        <v>16398</v>
      </c>
      <c r="B451" s="79" t="s">
        <v>13078</v>
      </c>
      <c r="C451" s="80" t="s">
        <v>15337</v>
      </c>
      <c r="D451" s="81" t="str">
        <f t="shared" ref="D451:D514" si="7">_xlfn.CONCAT(A451, " : ",B451)</f>
        <v>C00352 : D-Glucosamine 6-phosphate</v>
      </c>
    </row>
    <row r="452" spans="1:4" x14ac:dyDescent="0.35">
      <c r="A452" s="78" t="s">
        <v>16399</v>
      </c>
      <c r="B452" s="79" t="s">
        <v>13079</v>
      </c>
      <c r="C452" s="80" t="s">
        <v>15338</v>
      </c>
      <c r="D452" s="81" t="str">
        <f t="shared" si="7"/>
        <v>C00354 : D-Fructose 1,6-bisphosphate</v>
      </c>
    </row>
    <row r="453" spans="1:4" x14ac:dyDescent="0.35">
      <c r="A453" s="78" t="s">
        <v>16136</v>
      </c>
      <c r="B453" s="79" t="s">
        <v>12797</v>
      </c>
      <c r="C453" s="80" t="s">
        <v>15339</v>
      </c>
      <c r="D453" s="81" t="str">
        <f t="shared" si="7"/>
        <v>C00357 : N-Acetyl-D-glucosamine 6-phosphate</v>
      </c>
    </row>
    <row r="454" spans="1:4" x14ac:dyDescent="0.35">
      <c r="A454" s="78" t="s">
        <v>16400</v>
      </c>
      <c r="B454" s="79" t="s">
        <v>13080</v>
      </c>
      <c r="C454" s="80" t="s">
        <v>15340</v>
      </c>
      <c r="D454" s="81" t="str">
        <f t="shared" si="7"/>
        <v>C00360 : 2'-Deoxyadenosine 5'-phosphate</v>
      </c>
    </row>
    <row r="455" spans="1:4" x14ac:dyDescent="0.35">
      <c r="A455" s="78" t="s">
        <v>16137</v>
      </c>
      <c r="B455" s="79" t="s">
        <v>12798</v>
      </c>
      <c r="C455" s="80" t="s">
        <v>15341</v>
      </c>
      <c r="D455" s="81" t="str">
        <f t="shared" si="7"/>
        <v>C00361 : 2'-Deoxyguanosine 5'-diphosphate</v>
      </c>
    </row>
    <row r="456" spans="1:4" x14ac:dyDescent="0.35">
      <c r="A456" s="78" t="s">
        <v>16138</v>
      </c>
      <c r="B456" s="79" t="s">
        <v>12799</v>
      </c>
      <c r="C456" s="80" t="s">
        <v>15342</v>
      </c>
      <c r="D456" s="81" t="str">
        <f t="shared" si="7"/>
        <v>C00362 : 2'-Deoxyguanosine 5'-monophosphate</v>
      </c>
    </row>
    <row r="457" spans="1:4" x14ac:dyDescent="0.35">
      <c r="A457" s="78" t="s">
        <v>16140</v>
      </c>
      <c r="B457" s="79" t="s">
        <v>12801</v>
      </c>
      <c r="C457" s="80" t="s">
        <v>15343</v>
      </c>
      <c r="D457" s="81" t="str">
        <f t="shared" si="7"/>
        <v>C00364 : Thymidine 5'-phosphate</v>
      </c>
    </row>
    <row r="458" spans="1:4" x14ac:dyDescent="0.35">
      <c r="A458" s="78" t="s">
        <v>16141</v>
      </c>
      <c r="B458" s="79" t="s">
        <v>13081</v>
      </c>
      <c r="C458" s="80" t="s">
        <v>15344</v>
      </c>
      <c r="D458" s="81" t="str">
        <f t="shared" si="7"/>
        <v>C00365 : Deoxyuridylic acid;</v>
      </c>
    </row>
    <row r="459" spans="1:4" x14ac:dyDescent="0.35">
      <c r="A459" s="78" t="s">
        <v>16401</v>
      </c>
      <c r="B459" s="79" t="s">
        <v>13082</v>
      </c>
      <c r="C459" s="80" t="s">
        <v>15345</v>
      </c>
      <c r="D459" s="81" t="str">
        <f t="shared" si="7"/>
        <v>C00366 : Uric acid</v>
      </c>
    </row>
    <row r="460" spans="1:4" x14ac:dyDescent="0.35">
      <c r="A460" s="78" t="s">
        <v>16402</v>
      </c>
      <c r="B460" s="79" t="s">
        <v>13083</v>
      </c>
      <c r="C460" s="80" t="s">
        <v>15346</v>
      </c>
      <c r="D460" s="81" t="str">
        <f t="shared" si="7"/>
        <v>C00369 : Glycogen</v>
      </c>
    </row>
    <row r="461" spans="1:4" x14ac:dyDescent="0.35">
      <c r="A461" s="78" t="s">
        <v>16142</v>
      </c>
      <c r="B461" s="79" t="s">
        <v>13084</v>
      </c>
      <c r="C461" s="80" t="s">
        <v>15347</v>
      </c>
      <c r="D461" s="81" t="str">
        <f t="shared" si="7"/>
        <v>C00378 : Vitamin B1</v>
      </c>
    </row>
    <row r="462" spans="1:4" x14ac:dyDescent="0.35">
      <c r="A462" s="78" t="s">
        <v>16403</v>
      </c>
      <c r="B462" s="79" t="s">
        <v>13085</v>
      </c>
      <c r="C462" s="80" t="s">
        <v>15348</v>
      </c>
      <c r="D462" s="81" t="str">
        <f t="shared" si="7"/>
        <v>C00385 : Xanthine</v>
      </c>
    </row>
    <row r="463" spans="1:4" x14ac:dyDescent="0.35">
      <c r="A463" s="78" t="s">
        <v>16404</v>
      </c>
      <c r="B463" s="79" t="s">
        <v>13086</v>
      </c>
      <c r="C463" s="80" t="s">
        <v>15349</v>
      </c>
      <c r="D463" s="81" t="str">
        <f t="shared" si="7"/>
        <v>C00387 : Guanosine</v>
      </c>
    </row>
    <row r="464" spans="1:4" x14ac:dyDescent="0.35">
      <c r="A464" s="78" t="s">
        <v>16405</v>
      </c>
      <c r="B464" s="79" t="s">
        <v>13087</v>
      </c>
      <c r="C464" s="80" t="s">
        <v>15350</v>
      </c>
      <c r="D464" s="81" t="str">
        <f t="shared" si="7"/>
        <v>C00389 : Quercetin</v>
      </c>
    </row>
    <row r="465" spans="1:4" x14ac:dyDescent="0.35">
      <c r="A465" s="78" t="s">
        <v>16406</v>
      </c>
      <c r="B465" s="79" t="s">
        <v>13088</v>
      </c>
      <c r="C465" s="80" t="s">
        <v>15351</v>
      </c>
      <c r="D465" s="81" t="str">
        <f t="shared" si="7"/>
        <v>C00390 : Ubiquinol</v>
      </c>
    </row>
    <row r="466" spans="1:4" x14ac:dyDescent="0.35">
      <c r="A466" s="78" t="s">
        <v>16407</v>
      </c>
      <c r="B466" s="79" t="s">
        <v>13089</v>
      </c>
      <c r="C466" s="80" t="s">
        <v>15352</v>
      </c>
      <c r="D466" s="81" t="str">
        <f t="shared" si="7"/>
        <v>C00395 : Penicillin</v>
      </c>
    </row>
    <row r="467" spans="1:4" x14ac:dyDescent="0.35">
      <c r="A467" s="78" t="s">
        <v>16408</v>
      </c>
      <c r="B467" s="79" t="s">
        <v>13090</v>
      </c>
      <c r="C467" s="80" t="s">
        <v>15353</v>
      </c>
      <c r="D467" s="81" t="str">
        <f t="shared" si="7"/>
        <v>C00402 : D-Aspartic acid</v>
      </c>
    </row>
    <row r="468" spans="1:4" x14ac:dyDescent="0.35">
      <c r="A468" s="78" t="s">
        <v>16409</v>
      </c>
      <c r="B468" s="79" t="s">
        <v>13091</v>
      </c>
      <c r="C468" s="80" t="s">
        <v>15354</v>
      </c>
      <c r="D468" s="81" t="str">
        <f t="shared" si="7"/>
        <v>C00405 : D-Amino acid</v>
      </c>
    </row>
    <row r="469" spans="1:4" x14ac:dyDescent="0.35">
      <c r="A469" s="78" t="s">
        <v>16144</v>
      </c>
      <c r="B469" s="79" t="s">
        <v>13092</v>
      </c>
      <c r="C469" s="80" t="s">
        <v>15355</v>
      </c>
      <c r="D469" s="81" t="str">
        <f t="shared" si="7"/>
        <v>C00407 : 2-Amino-3-methylvaleric acid</v>
      </c>
    </row>
    <row r="470" spans="1:4" x14ac:dyDescent="0.35">
      <c r="A470" s="78" t="s">
        <v>16410</v>
      </c>
      <c r="B470" s="79" t="s">
        <v>13093</v>
      </c>
      <c r="C470" s="80" t="s">
        <v>15356</v>
      </c>
      <c r="D470" s="81" t="str">
        <f t="shared" si="7"/>
        <v>C00415 : Dihydrofolate</v>
      </c>
    </row>
    <row r="471" spans="1:4" x14ac:dyDescent="0.35">
      <c r="A471" s="78" t="s">
        <v>16145</v>
      </c>
      <c r="B471" s="79" t="s">
        <v>12806</v>
      </c>
      <c r="C471" s="80" t="s">
        <v>15357</v>
      </c>
      <c r="D471" s="81" t="str">
        <f t="shared" si="7"/>
        <v>C00416 : Phosphatidate</v>
      </c>
    </row>
    <row r="472" spans="1:4" x14ac:dyDescent="0.35">
      <c r="A472" s="78" t="s">
        <v>16411</v>
      </c>
      <c r="B472" s="79" t="s">
        <v>13094</v>
      </c>
      <c r="C472" s="80" t="s">
        <v>15358</v>
      </c>
      <c r="D472" s="81" t="str">
        <f t="shared" si="7"/>
        <v>C00423 : trans-Cinnamate</v>
      </c>
    </row>
    <row r="473" spans="1:4" x14ac:dyDescent="0.35">
      <c r="A473" s="78" t="s">
        <v>16412</v>
      </c>
      <c r="B473" s="79" t="s">
        <v>13095</v>
      </c>
      <c r="C473" s="80" t="s">
        <v>15359</v>
      </c>
      <c r="D473" s="81" t="str">
        <f t="shared" si="7"/>
        <v>C00424 : L-Lactaldehyde</v>
      </c>
    </row>
    <row r="474" spans="1:4" x14ac:dyDescent="0.35">
      <c r="A474" s="78" t="s">
        <v>16413</v>
      </c>
      <c r="B474" s="79" t="s">
        <v>13096</v>
      </c>
      <c r="C474" s="80" t="s">
        <v>15360</v>
      </c>
      <c r="D474" s="81" t="str">
        <f t="shared" si="7"/>
        <v>C00430 : 5-Aminolevulinate</v>
      </c>
    </row>
    <row r="475" spans="1:4" x14ac:dyDescent="0.35">
      <c r="A475" s="78" t="s">
        <v>16414</v>
      </c>
      <c r="B475" s="79" t="s">
        <v>13097</v>
      </c>
      <c r="C475" s="80" t="s">
        <v>15361</v>
      </c>
      <c r="D475" s="81" t="str">
        <f t="shared" si="7"/>
        <v>C00433 : 2-Oxoglutarate semialdehyde</v>
      </c>
    </row>
    <row r="476" spans="1:4" x14ac:dyDescent="0.35">
      <c r="A476" s="78" t="s">
        <v>16415</v>
      </c>
      <c r="B476" s="79" t="s">
        <v>13098</v>
      </c>
      <c r="C476" s="80" t="s">
        <v>15362</v>
      </c>
      <c r="D476" s="81" t="str">
        <f t="shared" si="7"/>
        <v>C00437 : N2-Acetyl-L-ornithine</v>
      </c>
    </row>
    <row r="477" spans="1:4" x14ac:dyDescent="0.35">
      <c r="A477" s="78" t="s">
        <v>16416</v>
      </c>
      <c r="B477" s="79" t="s">
        <v>13099</v>
      </c>
      <c r="C477" s="80" t="s">
        <v>15363</v>
      </c>
      <c r="D477" s="81" t="str">
        <f t="shared" si="7"/>
        <v>C00439 : N-Formimino-L-glutamate</v>
      </c>
    </row>
    <row r="478" spans="1:4" x14ac:dyDescent="0.35">
      <c r="A478" s="78" t="s">
        <v>16417</v>
      </c>
      <c r="B478" s="79" t="s">
        <v>13100</v>
      </c>
      <c r="C478" s="80" t="s">
        <v>15364</v>
      </c>
      <c r="D478" s="81" t="str">
        <f t="shared" si="7"/>
        <v>C00440 : 5-Methyltetrahydrofolate</v>
      </c>
    </row>
    <row r="479" spans="1:4" x14ac:dyDescent="0.35">
      <c r="A479" s="78" t="s">
        <v>16418</v>
      </c>
      <c r="B479" s="79" t="s">
        <v>13101</v>
      </c>
      <c r="C479" s="80" t="s">
        <v>15365</v>
      </c>
      <c r="D479" s="81" t="str">
        <f t="shared" si="7"/>
        <v>C00441 : Aspartate beta-semialdehyde</v>
      </c>
    </row>
    <row r="480" spans="1:4" x14ac:dyDescent="0.35">
      <c r="A480" s="78" t="s">
        <v>16146</v>
      </c>
      <c r="B480" s="79" t="s">
        <v>12807</v>
      </c>
      <c r="C480" s="80" t="s">
        <v>15366</v>
      </c>
      <c r="D480" s="81" t="str">
        <f t="shared" si="7"/>
        <v>C00445 : 5,10-Methenyltetrahydrofolate</v>
      </c>
    </row>
    <row r="481" spans="1:4" x14ac:dyDescent="0.35">
      <c r="A481" s="78" t="s">
        <v>16419</v>
      </c>
      <c r="B481" s="79" t="s">
        <v>13102</v>
      </c>
      <c r="C481" s="80" t="s">
        <v>15367</v>
      </c>
      <c r="D481" s="81" t="str">
        <f t="shared" si="7"/>
        <v>C00447 : Sedoheptulose 1,7-bisphosphate</v>
      </c>
    </row>
    <row r="482" spans="1:4" x14ac:dyDescent="0.35">
      <c r="A482" s="78" t="s">
        <v>16148</v>
      </c>
      <c r="B482" s="79" t="s">
        <v>12809</v>
      </c>
      <c r="C482" s="80" t="s">
        <v>15368</v>
      </c>
      <c r="D482" s="81" t="str">
        <f t="shared" si="7"/>
        <v>C00448 : trans,trans-Farnesyl diphosphate</v>
      </c>
    </row>
    <row r="483" spans="1:4" x14ac:dyDescent="0.35">
      <c r="A483" s="78" t="s">
        <v>16150</v>
      </c>
      <c r="B483" s="79" t="s">
        <v>12811</v>
      </c>
      <c r="C483" s="80" t="s">
        <v>15369</v>
      </c>
      <c r="D483" s="81" t="str">
        <f t="shared" si="7"/>
        <v>C00455 : Nicotinamide D-ribonucleotide</v>
      </c>
    </row>
    <row r="484" spans="1:4" x14ac:dyDescent="0.35">
      <c r="A484" s="78" t="s">
        <v>16420</v>
      </c>
      <c r="B484" s="79" t="s">
        <v>13103</v>
      </c>
      <c r="C484" s="80" t="s">
        <v>15370</v>
      </c>
      <c r="D484" s="81" t="str">
        <f t="shared" si="7"/>
        <v>C00458 : Deoxycytidine 5'-triphosphate</v>
      </c>
    </row>
    <row r="485" spans="1:4" x14ac:dyDescent="0.35">
      <c r="A485" s="78" t="s">
        <v>16421</v>
      </c>
      <c r="B485" s="79" t="s">
        <v>13104</v>
      </c>
      <c r="C485" s="80" t="s">
        <v>15371</v>
      </c>
      <c r="D485" s="81" t="str">
        <f t="shared" si="7"/>
        <v>C00459 : Deoxythymidine triphosphate</v>
      </c>
    </row>
    <row r="486" spans="1:4" x14ac:dyDescent="0.35">
      <c r="A486" s="78" t="s">
        <v>16422</v>
      </c>
      <c r="B486" s="79" t="s">
        <v>13105</v>
      </c>
      <c r="C486" s="80" t="s">
        <v>15372</v>
      </c>
      <c r="D486" s="81" t="str">
        <f t="shared" si="7"/>
        <v>C00460 : 2'-Deoxyuridine 5'-triphosphate</v>
      </c>
    </row>
    <row r="487" spans="1:4" x14ac:dyDescent="0.35">
      <c r="A487" s="78" t="s">
        <v>16423</v>
      </c>
      <c r="B487" s="79" t="s">
        <v>13106</v>
      </c>
      <c r="C487" s="80" t="s">
        <v>15373</v>
      </c>
      <c r="D487" s="81" t="str">
        <f t="shared" si="7"/>
        <v>C00468 : 3-Hydroxy-1,3,5(10)-estratrien-17-one</v>
      </c>
    </row>
    <row r="488" spans="1:4" x14ac:dyDescent="0.35">
      <c r="A488" s="78" t="s">
        <v>16424</v>
      </c>
      <c r="B488" s="79" t="s">
        <v>13107</v>
      </c>
      <c r="C488" s="80" t="s">
        <v>15374</v>
      </c>
      <c r="D488" s="81" t="str">
        <f t="shared" si="7"/>
        <v>C00470 : Pectic acid</v>
      </c>
    </row>
    <row r="489" spans="1:4" x14ac:dyDescent="0.35">
      <c r="A489" s="78" t="s">
        <v>16152</v>
      </c>
      <c r="B489" s="79" t="s">
        <v>12813</v>
      </c>
      <c r="C489" s="80" t="s">
        <v>15375</v>
      </c>
      <c r="D489" s="81" t="str">
        <f t="shared" si="7"/>
        <v>C00475 : Cytidine</v>
      </c>
    </row>
    <row r="490" spans="1:4" x14ac:dyDescent="0.35">
      <c r="A490" s="78" t="s">
        <v>16425</v>
      </c>
      <c r="B490" s="79" t="s">
        <v>13108</v>
      </c>
      <c r="C490" s="80" t="s">
        <v>15376</v>
      </c>
      <c r="D490" s="81" t="str">
        <f t="shared" si="7"/>
        <v>C00491 : L-Dicysteine</v>
      </c>
    </row>
    <row r="491" spans="1:4" x14ac:dyDescent="0.35">
      <c r="A491" s="78" t="s">
        <v>16426</v>
      </c>
      <c r="B491" s="79" t="s">
        <v>13109</v>
      </c>
      <c r="C491" s="80" t="s">
        <v>15377</v>
      </c>
      <c r="D491" s="81" t="str">
        <f t="shared" si="7"/>
        <v>C00492 : Raffinose</v>
      </c>
    </row>
    <row r="492" spans="1:4" x14ac:dyDescent="0.35">
      <c r="A492" s="78" t="s">
        <v>16154</v>
      </c>
      <c r="B492" s="79" t="s">
        <v>13110</v>
      </c>
      <c r="C492" s="80" t="s">
        <v>15378</v>
      </c>
      <c r="D492" s="81" t="str">
        <f t="shared" si="7"/>
        <v>C00493 : Shikimate</v>
      </c>
    </row>
    <row r="493" spans="1:4" x14ac:dyDescent="0.35">
      <c r="A493" s="78" t="s">
        <v>16427</v>
      </c>
      <c r="B493" s="79" t="s">
        <v>13111</v>
      </c>
      <c r="C493" s="80" t="s">
        <v>15379</v>
      </c>
      <c r="D493" s="81" t="str">
        <f t="shared" si="7"/>
        <v>C00499 : Allantoic acid</v>
      </c>
    </row>
    <row r="494" spans="1:4" x14ac:dyDescent="0.35">
      <c r="A494" s="78" t="s">
        <v>16428</v>
      </c>
      <c r="B494" s="79" t="s">
        <v>13112</v>
      </c>
      <c r="C494" s="80" t="s">
        <v>15380</v>
      </c>
      <c r="D494" s="81" t="str">
        <f t="shared" si="7"/>
        <v>C00506 : L-Cysteic acid</v>
      </c>
    </row>
    <row r="495" spans="1:4" x14ac:dyDescent="0.35">
      <c r="A495" s="78" t="s">
        <v>16429</v>
      </c>
      <c r="B495" s="79" t="s">
        <v>13113</v>
      </c>
      <c r="C495" s="80" t="s">
        <v>15381</v>
      </c>
      <c r="D495" s="81" t="str">
        <f t="shared" si="7"/>
        <v>C00507 : 6-Deoxy-L-mannose</v>
      </c>
    </row>
    <row r="496" spans="1:4" x14ac:dyDescent="0.35">
      <c r="A496" s="78" t="s">
        <v>16430</v>
      </c>
      <c r="B496" s="79" t="s">
        <v>13114</v>
      </c>
      <c r="C496" s="80" t="s">
        <v>15382</v>
      </c>
      <c r="D496" s="81" t="str">
        <f t="shared" si="7"/>
        <v>C00514 : D-Mannonate</v>
      </c>
    </row>
    <row r="497" spans="1:4" x14ac:dyDescent="0.35">
      <c r="A497" s="78" t="s">
        <v>16431</v>
      </c>
      <c r="B497" s="79" t="s">
        <v>13115</v>
      </c>
      <c r="C497" s="80" t="s">
        <v>15383</v>
      </c>
      <c r="D497" s="81" t="str">
        <f t="shared" si="7"/>
        <v>C00515 : D-Ornithine</v>
      </c>
    </row>
    <row r="498" spans="1:4" x14ac:dyDescent="0.35">
      <c r="A498" s="78" t="s">
        <v>16156</v>
      </c>
      <c r="B498" s="79" t="s">
        <v>12817</v>
      </c>
      <c r="C498" s="80" t="s">
        <v>15384</v>
      </c>
      <c r="D498" s="81" t="str">
        <f t="shared" si="7"/>
        <v>C00522 : Pantoic acid</v>
      </c>
    </row>
    <row r="499" spans="1:4" x14ac:dyDescent="0.35">
      <c r="A499" s="78" t="s">
        <v>16157</v>
      </c>
      <c r="B499" s="79" t="s">
        <v>13116</v>
      </c>
      <c r="C499" s="80" t="s">
        <v>15385</v>
      </c>
      <c r="D499" s="81" t="str">
        <f t="shared" si="7"/>
        <v>C00526 : Deoxyuridine</v>
      </c>
    </row>
    <row r="500" spans="1:4" x14ac:dyDescent="0.35">
      <c r="A500" s="78" t="s">
        <v>16432</v>
      </c>
      <c r="B500" s="79" t="s">
        <v>13117</v>
      </c>
      <c r="C500" s="80" t="s">
        <v>15386</v>
      </c>
      <c r="D500" s="81" t="str">
        <f t="shared" si="7"/>
        <v>C00527 : Glutaryl-CoA</v>
      </c>
    </row>
    <row r="501" spans="1:4" x14ac:dyDescent="0.35">
      <c r="A501" s="78" t="s">
        <v>16433</v>
      </c>
      <c r="B501" s="79" t="s">
        <v>13118</v>
      </c>
      <c r="C501" s="80" t="s">
        <v>15387</v>
      </c>
      <c r="D501" s="81" t="str">
        <f t="shared" si="7"/>
        <v>C00533 : Nitric oxide</v>
      </c>
    </row>
    <row r="502" spans="1:4" x14ac:dyDescent="0.35">
      <c r="A502" s="78" t="s">
        <v>16434</v>
      </c>
      <c r="B502" s="79" t="s">
        <v>13119</v>
      </c>
      <c r="C502" s="80" t="s">
        <v>15388</v>
      </c>
      <c r="D502" s="81" t="str">
        <f t="shared" si="7"/>
        <v>C00535 : Testosterone</v>
      </c>
    </row>
    <row r="503" spans="1:4" x14ac:dyDescent="0.35">
      <c r="A503" s="78" t="s">
        <v>16435</v>
      </c>
      <c r="B503" s="79" t="s">
        <v>13120</v>
      </c>
      <c r="C503" s="80" t="s">
        <v>15389</v>
      </c>
      <c r="D503" s="81" t="str">
        <f t="shared" si="7"/>
        <v>C00541 : Vitamin B12r</v>
      </c>
    </row>
    <row r="504" spans="1:4" x14ac:dyDescent="0.35">
      <c r="A504" s="78" t="s">
        <v>16436</v>
      </c>
      <c r="B504" s="79" t="s">
        <v>13121</v>
      </c>
      <c r="C504" s="80" t="s">
        <v>15390</v>
      </c>
      <c r="D504" s="81" t="str">
        <f t="shared" si="7"/>
        <v>C00552 : meso-Tartrate</v>
      </c>
    </row>
    <row r="505" spans="1:4" x14ac:dyDescent="0.35">
      <c r="A505" s="78" t="s">
        <v>16437</v>
      </c>
      <c r="B505" s="79" t="s">
        <v>13122</v>
      </c>
      <c r="C505" s="80" t="s">
        <v>15391</v>
      </c>
      <c r="D505" s="81" t="str">
        <f t="shared" si="7"/>
        <v>C00555 : 4-Aminobutanal</v>
      </c>
    </row>
    <row r="506" spans="1:4" x14ac:dyDescent="0.35">
      <c r="A506" s="78" t="s">
        <v>16158</v>
      </c>
      <c r="B506" s="79" t="s">
        <v>12819</v>
      </c>
      <c r="C506" s="80" t="s">
        <v>15392</v>
      </c>
      <c r="D506" s="81" t="str">
        <f t="shared" si="7"/>
        <v>C00559 : Deoxyadenosine</v>
      </c>
    </row>
    <row r="507" spans="1:4" x14ac:dyDescent="0.35">
      <c r="A507" s="78" t="s">
        <v>16438</v>
      </c>
      <c r="B507" s="79" t="s">
        <v>13123</v>
      </c>
      <c r="C507" s="80" t="s">
        <v>15393</v>
      </c>
      <c r="D507" s="81" t="str">
        <f t="shared" si="7"/>
        <v>C00562 : Phosphoprotein</v>
      </c>
    </row>
    <row r="508" spans="1:4" x14ac:dyDescent="0.35">
      <c r="A508" s="78" t="s">
        <v>16439</v>
      </c>
      <c r="B508" s="79" t="s">
        <v>13124</v>
      </c>
      <c r="C508" s="80" t="s">
        <v>15394</v>
      </c>
      <c r="D508" s="81" t="str">
        <f t="shared" si="7"/>
        <v>C00576 : Betaine aldehyde</v>
      </c>
    </row>
    <row r="509" spans="1:4" x14ac:dyDescent="0.35">
      <c r="A509" s="78" t="s">
        <v>16440</v>
      </c>
      <c r="B509" s="79" t="s">
        <v>13125</v>
      </c>
      <c r="C509" s="80" t="s">
        <v>15395</v>
      </c>
      <c r="D509" s="81" t="str">
        <f t="shared" si="7"/>
        <v>C00577 : D-Glyceraldehyde</v>
      </c>
    </row>
    <row r="510" spans="1:4" x14ac:dyDescent="0.35">
      <c r="A510" s="78" t="s">
        <v>16441</v>
      </c>
      <c r="B510" s="79" t="s">
        <v>13126</v>
      </c>
      <c r="C510" s="80" t="s">
        <v>15396</v>
      </c>
      <c r="D510" s="81" t="str">
        <f t="shared" si="7"/>
        <v>C00579 : Dihydrolipoamide</v>
      </c>
    </row>
    <row r="511" spans="1:4" x14ac:dyDescent="0.35">
      <c r="A511" s="78" t="s">
        <v>16442</v>
      </c>
      <c r="B511" s="79" t="s">
        <v>13127</v>
      </c>
      <c r="C511" s="80" t="s">
        <v>15397</v>
      </c>
      <c r="D511" s="81" t="str">
        <f t="shared" si="7"/>
        <v>C00603 : (S)-Ureidoglycolate</v>
      </c>
    </row>
    <row r="512" spans="1:4" x14ac:dyDescent="0.35">
      <c r="A512" s="78" t="s">
        <v>16443</v>
      </c>
      <c r="B512" s="79" t="s">
        <v>13128</v>
      </c>
      <c r="C512" s="80" t="s">
        <v>15398</v>
      </c>
      <c r="D512" s="81" t="str">
        <f t="shared" si="7"/>
        <v>C00605 : 2,3-Dehydroacyl-CoA</v>
      </c>
    </row>
    <row r="513" spans="1:4" x14ac:dyDescent="0.35">
      <c r="A513" s="78" t="s">
        <v>16444</v>
      </c>
      <c r="B513" s="79" t="s">
        <v>13129</v>
      </c>
      <c r="C513" s="80" t="s">
        <v>15399</v>
      </c>
      <c r="D513" s="81" t="str">
        <f t="shared" si="7"/>
        <v>C00606 : 3-Sulfino-L-alanine</v>
      </c>
    </row>
    <row r="514" spans="1:4" x14ac:dyDescent="0.35">
      <c r="A514" s="78" t="s">
        <v>16445</v>
      </c>
      <c r="B514" s="79" t="s">
        <v>13130</v>
      </c>
      <c r="C514" s="80" t="s">
        <v>15400</v>
      </c>
      <c r="D514" s="81" t="str">
        <f t="shared" si="7"/>
        <v>C00620 : alpha-D-Ribose 1-phosphate</v>
      </c>
    </row>
    <row r="515" spans="1:4" x14ac:dyDescent="0.35">
      <c r="A515" s="78" t="s">
        <v>16446</v>
      </c>
      <c r="B515" s="79" t="s">
        <v>13131</v>
      </c>
      <c r="C515" s="80" t="s">
        <v>15401</v>
      </c>
      <c r="D515" s="81" t="str">
        <f t="shared" ref="D515:D578" si="8">_xlfn.CONCAT(A515, " : ",B515)</f>
        <v>C00623 : L-Glycerol 1-phosphate</v>
      </c>
    </row>
    <row r="516" spans="1:4" x14ac:dyDescent="0.35">
      <c r="A516" s="78" t="s">
        <v>16447</v>
      </c>
      <c r="B516" s="79" t="s">
        <v>13132</v>
      </c>
      <c r="C516" s="80" t="s">
        <v>15402</v>
      </c>
      <c r="D516" s="81" t="str">
        <f t="shared" si="8"/>
        <v>C00630 : 2-Methylpropanoyl-CoA</v>
      </c>
    </row>
    <row r="517" spans="1:4" x14ac:dyDescent="0.35">
      <c r="A517" s="78" t="s">
        <v>16448</v>
      </c>
      <c r="B517" s="79" t="s">
        <v>13133</v>
      </c>
      <c r="C517" s="80" t="s">
        <v>15403</v>
      </c>
      <c r="D517" s="81" t="str">
        <f t="shared" si="8"/>
        <v>C00631 : 2-Phospho-D-glycerate</v>
      </c>
    </row>
    <row r="518" spans="1:4" x14ac:dyDescent="0.35">
      <c r="A518" s="78" t="s">
        <v>16449</v>
      </c>
      <c r="B518" s="79" t="s">
        <v>13134</v>
      </c>
      <c r="C518" s="80" t="s">
        <v>15404</v>
      </c>
      <c r="D518" s="81" t="str">
        <f t="shared" si="8"/>
        <v>C00632 : 3-Hydroxyanthranilate</v>
      </c>
    </row>
    <row r="519" spans="1:4" x14ac:dyDescent="0.35">
      <c r="A519" s="78" t="s">
        <v>16450</v>
      </c>
      <c r="B519" s="79" t="s">
        <v>13135</v>
      </c>
      <c r="C519" s="80" t="s">
        <v>15405</v>
      </c>
      <c r="D519" s="81" t="str">
        <f t="shared" si="8"/>
        <v>C00633 : 4-Hydroxybenzaldehyde</v>
      </c>
    </row>
    <row r="520" spans="1:4" x14ac:dyDescent="0.35">
      <c r="A520" s="78" t="s">
        <v>16451</v>
      </c>
      <c r="B520" s="79" t="s">
        <v>13136</v>
      </c>
      <c r="C520" s="80" t="s">
        <v>15406</v>
      </c>
      <c r="D520" s="81" t="str">
        <f t="shared" si="8"/>
        <v>C00637 : Indole-3-acetaldehyde</v>
      </c>
    </row>
    <row r="521" spans="1:4" x14ac:dyDescent="0.35">
      <c r="A521" s="78" t="s">
        <v>16452</v>
      </c>
      <c r="B521" s="79" t="s">
        <v>13137</v>
      </c>
      <c r="C521" s="80" t="s">
        <v>15407</v>
      </c>
      <c r="D521" s="81" t="str">
        <f t="shared" si="8"/>
        <v>C00640 : (3S)-3-Hydroxyacyl-CoA;</v>
      </c>
    </row>
    <row r="522" spans="1:4" x14ac:dyDescent="0.35">
      <c r="A522" s="78" t="s">
        <v>16453</v>
      </c>
      <c r="B522" s="79" t="s">
        <v>13138</v>
      </c>
      <c r="C522" s="80" t="s">
        <v>15408</v>
      </c>
      <c r="D522" s="81" t="str">
        <f t="shared" si="8"/>
        <v>C00642 : 4-Hydroxyphenylacetate</v>
      </c>
    </row>
    <row r="523" spans="1:4" x14ac:dyDescent="0.35">
      <c r="A523" s="78" t="s">
        <v>16454</v>
      </c>
      <c r="B523" s="79" t="s">
        <v>13139</v>
      </c>
      <c r="C523" s="80" t="s">
        <v>15409</v>
      </c>
      <c r="D523" s="81" t="str">
        <f t="shared" si="8"/>
        <v>C00644 : D-Mannitol 1-phosphate</v>
      </c>
    </row>
    <row r="524" spans="1:4" x14ac:dyDescent="0.35">
      <c r="A524" s="78" t="s">
        <v>16455</v>
      </c>
      <c r="B524" s="79" t="s">
        <v>13140</v>
      </c>
      <c r="C524" s="80" t="s">
        <v>15410</v>
      </c>
      <c r="D524" s="81" t="str">
        <f t="shared" si="8"/>
        <v>C00645 : N-Acetyl-D-mannosamine</v>
      </c>
    </row>
    <row r="525" spans="1:4" x14ac:dyDescent="0.35">
      <c r="A525" s="78" t="s">
        <v>16167</v>
      </c>
      <c r="B525" s="79" t="s">
        <v>12828</v>
      </c>
      <c r="C525" s="80" t="s">
        <v>15411</v>
      </c>
      <c r="D525" s="81" t="str">
        <f t="shared" si="8"/>
        <v>C00655 : Xanthosine 5'-phosphate</v>
      </c>
    </row>
    <row r="526" spans="1:4" x14ac:dyDescent="0.35">
      <c r="A526" s="78" t="s">
        <v>16456</v>
      </c>
      <c r="B526" s="79" t="s">
        <v>13141</v>
      </c>
      <c r="C526" s="80" t="s">
        <v>15412</v>
      </c>
      <c r="D526" s="81" t="str">
        <f t="shared" si="8"/>
        <v>C00658 : trans-2,3-Dehydroacyl-CoA</v>
      </c>
    </row>
    <row r="527" spans="1:4" x14ac:dyDescent="0.35">
      <c r="A527" s="78" t="s">
        <v>16457</v>
      </c>
      <c r="B527" s="79" t="s">
        <v>13142</v>
      </c>
      <c r="C527" s="80" t="s">
        <v>15413</v>
      </c>
      <c r="D527" s="81" t="str">
        <f t="shared" si="8"/>
        <v>C00662 : Reduced adrenal ferredoxin</v>
      </c>
    </row>
    <row r="528" spans="1:4" x14ac:dyDescent="0.35">
      <c r="A528" s="78" t="s">
        <v>16458</v>
      </c>
      <c r="B528" s="79" t="s">
        <v>13143</v>
      </c>
      <c r="C528" s="80" t="s">
        <v>15414</v>
      </c>
      <c r="D528" s="81" t="str">
        <f t="shared" si="8"/>
        <v>C00663 : beta-D-Glucose 1-phosphate</v>
      </c>
    </row>
    <row r="529" spans="1:4" x14ac:dyDescent="0.35">
      <c r="A529" s="78" t="s">
        <v>16459</v>
      </c>
      <c r="B529" s="79" t="s">
        <v>13144</v>
      </c>
      <c r="C529" s="80" t="s">
        <v>15415</v>
      </c>
      <c r="D529" s="81" t="str">
        <f t="shared" si="8"/>
        <v>C00666 : LL-2,6-Diaminoheptanedioate</v>
      </c>
    </row>
    <row r="530" spans="1:4" x14ac:dyDescent="0.35">
      <c r="A530" s="78" t="s">
        <v>16460</v>
      </c>
      <c r="B530" s="79" t="s">
        <v>13145</v>
      </c>
      <c r="C530" s="80" t="s">
        <v>15416</v>
      </c>
      <c r="D530" s="81" t="str">
        <f t="shared" si="8"/>
        <v>C00668 : alpha-D-Glucose 6-phosphate</v>
      </c>
    </row>
    <row r="531" spans="1:4" x14ac:dyDescent="0.35">
      <c r="A531" s="78" t="s">
        <v>16461</v>
      </c>
      <c r="B531" s="79" t="s">
        <v>13146</v>
      </c>
      <c r="C531" s="80" t="s">
        <v>15417</v>
      </c>
      <c r="D531" s="81" t="str">
        <f t="shared" si="8"/>
        <v>C00671 : (S)-3-Methyl-2-oxopentanoic acid</v>
      </c>
    </row>
    <row r="532" spans="1:4" x14ac:dyDescent="0.35">
      <c r="A532" s="78" t="s">
        <v>16462</v>
      </c>
      <c r="B532" s="79" t="s">
        <v>13147</v>
      </c>
      <c r="C532" s="80" t="s">
        <v>15418</v>
      </c>
      <c r="D532" s="81" t="str">
        <f t="shared" si="8"/>
        <v>C00672 : 2-Deoxy-D-ribose 1-phosphate</v>
      </c>
    </row>
    <row r="533" spans="1:4" x14ac:dyDescent="0.35">
      <c r="A533" s="78" t="s">
        <v>16463</v>
      </c>
      <c r="B533" s="79" t="s">
        <v>13148</v>
      </c>
      <c r="C533" s="80" t="s">
        <v>15419</v>
      </c>
      <c r="D533" s="81" t="str">
        <f t="shared" si="8"/>
        <v>C00673 : 2-Deoxy-D-ribose 5-phosphate</v>
      </c>
    </row>
    <row r="534" spans="1:4" x14ac:dyDescent="0.35">
      <c r="A534" s="78" t="s">
        <v>16464</v>
      </c>
      <c r="B534" s="79" t="s">
        <v>13149</v>
      </c>
      <c r="C534" s="80" t="s">
        <v>15420</v>
      </c>
      <c r="D534" s="81" t="str">
        <f t="shared" si="8"/>
        <v>C00677 : Deoxynucleoside triphosphate</v>
      </c>
    </row>
    <row r="535" spans="1:4" x14ac:dyDescent="0.35">
      <c r="A535" s="78" t="s">
        <v>16465</v>
      </c>
      <c r="B535" s="79" t="s">
        <v>13150</v>
      </c>
      <c r="C535" s="80" t="s">
        <v>15421</v>
      </c>
      <c r="D535" s="81" t="str">
        <f t="shared" si="8"/>
        <v>C00679 : 5-Dehydro-4-deoxy-D-glucarate</v>
      </c>
    </row>
    <row r="536" spans="1:4" x14ac:dyDescent="0.35">
      <c r="A536" s="78" t="s">
        <v>16168</v>
      </c>
      <c r="B536" s="79" t="s">
        <v>12829</v>
      </c>
      <c r="C536" s="80" t="s">
        <v>15422</v>
      </c>
      <c r="D536" s="81" t="str">
        <f t="shared" si="8"/>
        <v>C00680 : meso-2,6-Diaminoheptanedioate</v>
      </c>
    </row>
    <row r="537" spans="1:4" x14ac:dyDescent="0.35">
      <c r="A537" s="78" t="s">
        <v>16466</v>
      </c>
      <c r="B537" s="79" t="s">
        <v>13151</v>
      </c>
      <c r="C537" s="80" t="s">
        <v>15423</v>
      </c>
      <c r="D537" s="81" t="str">
        <f t="shared" si="8"/>
        <v>C00691 : 2,4,6/3,5-Pentahydroxycyclohexanone</v>
      </c>
    </row>
    <row r="538" spans="1:4" x14ac:dyDescent="0.35">
      <c r="A538" s="78" t="s">
        <v>16467</v>
      </c>
      <c r="B538" s="79" t="s">
        <v>13152</v>
      </c>
      <c r="C538" s="80" t="s">
        <v>15424</v>
      </c>
      <c r="D538" s="81" t="str">
        <f t="shared" si="8"/>
        <v>C00700 : Xanthosine 5'-triphosphate</v>
      </c>
    </row>
    <row r="539" spans="1:4" x14ac:dyDescent="0.35">
      <c r="A539" s="78" t="s">
        <v>16468</v>
      </c>
      <c r="B539" s="79" t="s">
        <v>13153</v>
      </c>
      <c r="C539" s="80" t="s">
        <v>15425</v>
      </c>
      <c r="D539" s="81" t="str">
        <f t="shared" si="8"/>
        <v>C00704 : Superoxide anion</v>
      </c>
    </row>
    <row r="540" spans="1:4" x14ac:dyDescent="0.35">
      <c r="A540" s="78" t="s">
        <v>16172</v>
      </c>
      <c r="B540" s="79" t="s">
        <v>12833</v>
      </c>
      <c r="C540" s="80" t="s">
        <v>15426</v>
      </c>
      <c r="D540" s="81" t="str">
        <f t="shared" si="8"/>
        <v>C00705 : 2'-Deoxycytidine diphosphate</v>
      </c>
    </row>
    <row r="541" spans="1:4" x14ac:dyDescent="0.35">
      <c r="A541" s="78" t="s">
        <v>16469</v>
      </c>
      <c r="B541" s="79" t="s">
        <v>13154</v>
      </c>
      <c r="C541" s="80" t="s">
        <v>15427</v>
      </c>
      <c r="D541" s="81" t="str">
        <f t="shared" si="8"/>
        <v>C00718 : Amylose chain</v>
      </c>
    </row>
    <row r="542" spans="1:4" x14ac:dyDescent="0.35">
      <c r="A542" s="78" t="s">
        <v>16470</v>
      </c>
      <c r="B542" s="79" t="s">
        <v>13155</v>
      </c>
      <c r="C542" s="80" t="s">
        <v>15428</v>
      </c>
      <c r="D542" s="81" t="str">
        <f t="shared" si="8"/>
        <v>C00721 : Dextrin</v>
      </c>
    </row>
    <row r="543" spans="1:4" x14ac:dyDescent="0.35">
      <c r="A543" s="78" t="s">
        <v>16471</v>
      </c>
      <c r="B543" s="79" t="s">
        <v>13156</v>
      </c>
      <c r="C543" s="80" t="s">
        <v>15429</v>
      </c>
      <c r="D543" s="81" t="str">
        <f t="shared" si="8"/>
        <v>C00734 : Chitosan</v>
      </c>
    </row>
    <row r="544" spans="1:4" x14ac:dyDescent="0.35">
      <c r="A544" s="78" t="s">
        <v>16472</v>
      </c>
      <c r="B544" s="79" t="s">
        <v>13157</v>
      </c>
      <c r="C544" s="80" t="s">
        <v>15430</v>
      </c>
      <c r="D544" s="81" t="str">
        <f t="shared" si="8"/>
        <v>C00739 : D-2,6-Diaminohexanoic acid</v>
      </c>
    </row>
    <row r="545" spans="1:4" x14ac:dyDescent="0.35">
      <c r="A545" s="78" t="s">
        <v>16473</v>
      </c>
      <c r="B545" s="79" t="s">
        <v>13158</v>
      </c>
      <c r="C545" s="80" t="s">
        <v>15431</v>
      </c>
      <c r="D545" s="81" t="str">
        <f t="shared" si="8"/>
        <v>C00740 : D-Serine</v>
      </c>
    </row>
    <row r="546" spans="1:4" x14ac:dyDescent="0.35">
      <c r="A546" s="78" t="s">
        <v>16474</v>
      </c>
      <c r="B546" s="79" t="s">
        <v>13159</v>
      </c>
      <c r="C546" s="80" t="s">
        <v>15432</v>
      </c>
      <c r="D546" s="81" t="str">
        <f t="shared" si="8"/>
        <v>C00748 : Siroheme</v>
      </c>
    </row>
    <row r="547" spans="1:4" x14ac:dyDescent="0.35">
      <c r="A547" s="78" t="s">
        <v>16475</v>
      </c>
      <c r="B547" s="79" t="s">
        <v>13160</v>
      </c>
      <c r="C547" s="80" t="s">
        <v>15433</v>
      </c>
      <c r="D547" s="81" t="str">
        <f t="shared" si="8"/>
        <v>C00777 : Retinoate</v>
      </c>
    </row>
    <row r="548" spans="1:4" x14ac:dyDescent="0.35">
      <c r="A548" s="78" t="s">
        <v>16476</v>
      </c>
      <c r="B548" s="79" t="s">
        <v>13161</v>
      </c>
      <c r="C548" s="80" t="s">
        <v>15434</v>
      </c>
      <c r="D548" s="81" t="str">
        <f t="shared" si="8"/>
        <v>C00792 : D-Arginine</v>
      </c>
    </row>
    <row r="549" spans="1:4" x14ac:dyDescent="0.35">
      <c r="A549" s="78" t="s">
        <v>16477</v>
      </c>
      <c r="B549" s="79" t="s">
        <v>13162</v>
      </c>
      <c r="C549" s="80" t="s">
        <v>15435</v>
      </c>
      <c r="D549" s="81" t="str">
        <f t="shared" si="8"/>
        <v>C00811 : 4-Coumarate</v>
      </c>
    </row>
    <row r="550" spans="1:4" x14ac:dyDescent="0.35">
      <c r="A550" s="78" t="s">
        <v>16478</v>
      </c>
      <c r="B550" s="79" t="s">
        <v>13163</v>
      </c>
      <c r="C550" s="80" t="s">
        <v>15436</v>
      </c>
      <c r="D550" s="81" t="str">
        <f t="shared" si="8"/>
        <v>C00818 : D-Glucarate</v>
      </c>
    </row>
    <row r="551" spans="1:4" x14ac:dyDescent="0.35">
      <c r="A551" s="78" t="s">
        <v>16479</v>
      </c>
      <c r="B551" s="79" t="s">
        <v>13164</v>
      </c>
      <c r="C551" s="80" t="s">
        <v>15437</v>
      </c>
      <c r="D551" s="81" t="str">
        <f t="shared" si="8"/>
        <v>C00819 : D-Glutamine</v>
      </c>
    </row>
    <row r="552" spans="1:4" x14ac:dyDescent="0.35">
      <c r="A552" s="78" t="s">
        <v>16480</v>
      </c>
      <c r="B552" s="79" t="s">
        <v>13165</v>
      </c>
      <c r="C552" s="80" t="s">
        <v>15438</v>
      </c>
      <c r="D552" s="81" t="str">
        <f t="shared" si="8"/>
        <v>C00826 : L-Arogenate</v>
      </c>
    </row>
    <row r="553" spans="1:4" x14ac:dyDescent="0.35">
      <c r="A553" s="78" t="s">
        <v>16481</v>
      </c>
      <c r="B553" s="79" t="s">
        <v>13166</v>
      </c>
      <c r="C553" s="80" t="s">
        <v>15439</v>
      </c>
      <c r="D553" s="81" t="str">
        <f t="shared" si="8"/>
        <v>C00829 : Naphthalene</v>
      </c>
    </row>
    <row r="554" spans="1:4" x14ac:dyDescent="0.35">
      <c r="A554" s="78" t="s">
        <v>16482</v>
      </c>
      <c r="B554" s="79" t="s">
        <v>13167</v>
      </c>
      <c r="C554" s="80" t="s">
        <v>15440</v>
      </c>
      <c r="D554" s="81" t="str">
        <f t="shared" si="8"/>
        <v>C00842 : dTDP-glucose</v>
      </c>
    </row>
    <row r="555" spans="1:4" x14ac:dyDescent="0.35">
      <c r="A555" s="78" t="s">
        <v>16177</v>
      </c>
      <c r="B555" s="79" t="s">
        <v>13168</v>
      </c>
      <c r="C555" s="80" t="s">
        <v>15441</v>
      </c>
      <c r="D555" s="81" t="str">
        <f t="shared" si="8"/>
        <v>C00857 : Deamino-NAD+</v>
      </c>
    </row>
    <row r="556" spans="1:4" x14ac:dyDescent="0.35">
      <c r="A556" s="78" t="s">
        <v>16483</v>
      </c>
      <c r="B556" s="79" t="s">
        <v>13169</v>
      </c>
      <c r="C556" s="80" t="s">
        <v>15442</v>
      </c>
      <c r="D556" s="81" t="str">
        <f t="shared" si="8"/>
        <v>C00860 : L-Histidinol</v>
      </c>
    </row>
    <row r="557" spans="1:4" x14ac:dyDescent="0.35">
      <c r="A557" s="78" t="s">
        <v>16484</v>
      </c>
      <c r="B557" s="79" t="s">
        <v>13170</v>
      </c>
      <c r="C557" s="80" t="s">
        <v>15443</v>
      </c>
      <c r="D557" s="81" t="str">
        <f t="shared" si="8"/>
        <v>C00868 : tRNA uridine;</v>
      </c>
    </row>
    <row r="558" spans="1:4" x14ac:dyDescent="0.35">
      <c r="A558" s="78" t="s">
        <v>16485</v>
      </c>
      <c r="B558" s="79" t="s">
        <v>13171</v>
      </c>
      <c r="C558" s="80" t="s">
        <v>15444</v>
      </c>
      <c r="D558" s="81" t="str">
        <f t="shared" si="8"/>
        <v>C00877 : Crotonoyl-CoA;</v>
      </c>
    </row>
    <row r="559" spans="1:4" x14ac:dyDescent="0.35">
      <c r="A559" s="78" t="s">
        <v>16486</v>
      </c>
      <c r="B559" s="79" t="s">
        <v>13172</v>
      </c>
      <c r="C559" s="80" t="s">
        <v>15445</v>
      </c>
      <c r="D559" s="81" t="str">
        <f t="shared" si="8"/>
        <v>C00879 : D-Galactarate</v>
      </c>
    </row>
    <row r="560" spans="1:4" x14ac:dyDescent="0.35">
      <c r="A560" s="78" t="s">
        <v>16487</v>
      </c>
      <c r="B560" s="79" t="s">
        <v>13173</v>
      </c>
      <c r="C560" s="80" t="s">
        <v>15446</v>
      </c>
      <c r="D560" s="81" t="str">
        <f t="shared" si="8"/>
        <v>C00881 : Deoxycytidine</v>
      </c>
    </row>
    <row r="561" spans="1:4" x14ac:dyDescent="0.35">
      <c r="A561" s="78" t="s">
        <v>16180</v>
      </c>
      <c r="B561" s="79" t="s">
        <v>13174</v>
      </c>
      <c r="C561" s="80" t="s">
        <v>15447</v>
      </c>
      <c r="D561" s="81" t="str">
        <f t="shared" si="8"/>
        <v>C00882 : Dephospho-CoA</v>
      </c>
    </row>
    <row r="562" spans="1:4" x14ac:dyDescent="0.35">
      <c r="A562" s="78" t="s">
        <v>16488</v>
      </c>
      <c r="B562" s="79" t="s">
        <v>13175</v>
      </c>
      <c r="C562" s="80" t="s">
        <v>15448</v>
      </c>
      <c r="D562" s="81" t="str">
        <f t="shared" si="8"/>
        <v>C00885 : Isochorismate</v>
      </c>
    </row>
    <row r="563" spans="1:4" x14ac:dyDescent="0.35">
      <c r="A563" s="78" t="s">
        <v>16489</v>
      </c>
      <c r="B563" s="79" t="s">
        <v>13176</v>
      </c>
      <c r="C563" s="80" t="s">
        <v>15449</v>
      </c>
      <c r="D563" s="81" t="str">
        <f t="shared" si="8"/>
        <v>C00900 : 2-Acetolactate</v>
      </c>
    </row>
    <row r="564" spans="1:4" x14ac:dyDescent="0.35">
      <c r="A564" s="78" t="s">
        <v>16490</v>
      </c>
      <c r="B564" s="79" t="s">
        <v>13177</v>
      </c>
      <c r="C564" s="80" t="s">
        <v>15450</v>
      </c>
      <c r="D564" s="81" t="str">
        <f t="shared" si="8"/>
        <v>C00916 : Cephalosporin C</v>
      </c>
    </row>
    <row r="565" spans="1:4" x14ac:dyDescent="0.35">
      <c r="A565" s="78" t="s">
        <v>16491</v>
      </c>
      <c r="B565" s="79" t="s">
        <v>13178</v>
      </c>
      <c r="C565" s="80" t="s">
        <v>15451</v>
      </c>
      <c r="D565" s="81" t="str">
        <f t="shared" si="8"/>
        <v>C00923 : Ferricytochrome</v>
      </c>
    </row>
    <row r="566" spans="1:4" x14ac:dyDescent="0.35">
      <c r="A566" s="78" t="s">
        <v>16492</v>
      </c>
      <c r="B566" s="79" t="s">
        <v>13179</v>
      </c>
      <c r="C566" s="80" t="s">
        <v>15452</v>
      </c>
      <c r="D566" s="81" t="str">
        <f t="shared" si="8"/>
        <v>C00931 : Porphobilinogen</v>
      </c>
    </row>
    <row r="567" spans="1:4" x14ac:dyDescent="0.35">
      <c r="A567" s="78" t="s">
        <v>16493</v>
      </c>
      <c r="B567" s="79" t="s">
        <v>13180</v>
      </c>
      <c r="C567" s="80" t="s">
        <v>15453</v>
      </c>
      <c r="D567" s="81" t="str">
        <f t="shared" si="8"/>
        <v>C00934 : Sugar phosphate</v>
      </c>
    </row>
    <row r="568" spans="1:4" x14ac:dyDescent="0.35">
      <c r="A568" s="78" t="s">
        <v>16494</v>
      </c>
      <c r="B568" s="79" t="s">
        <v>13181</v>
      </c>
      <c r="C568" s="80" t="s">
        <v>15454</v>
      </c>
      <c r="D568" s="81" t="str">
        <f t="shared" si="8"/>
        <v>C00944 : 3-Dehydroquinate</v>
      </c>
    </row>
    <row r="569" spans="1:4" x14ac:dyDescent="0.35">
      <c r="A569" s="78" t="s">
        <v>16495</v>
      </c>
      <c r="B569" s="79" t="s">
        <v>13182</v>
      </c>
      <c r="C569" s="80" t="s">
        <v>15455</v>
      </c>
      <c r="D569" s="81" t="str">
        <f t="shared" si="8"/>
        <v>C00951 : Estradiol-17beta</v>
      </c>
    </row>
    <row r="570" spans="1:4" x14ac:dyDescent="0.35">
      <c r="A570" s="78" t="s">
        <v>16496</v>
      </c>
      <c r="B570" s="79" t="s">
        <v>13183</v>
      </c>
      <c r="C570" s="80" t="s">
        <v>15456</v>
      </c>
      <c r="D570" s="81" t="str">
        <f t="shared" si="8"/>
        <v>C00966 : 2-Dehydropantoate</v>
      </c>
    </row>
    <row r="571" spans="1:4" x14ac:dyDescent="0.35">
      <c r="A571" s="78" t="s">
        <v>16497</v>
      </c>
      <c r="B571" s="79" t="s">
        <v>13184</v>
      </c>
      <c r="C571" s="80" t="s">
        <v>15457</v>
      </c>
      <c r="D571" s="81" t="str">
        <f t="shared" si="8"/>
        <v>C00979 : O-Acetyl-L-serine</v>
      </c>
    </row>
    <row r="572" spans="1:4" x14ac:dyDescent="0.35">
      <c r="A572" s="78" t="s">
        <v>16498</v>
      </c>
      <c r="B572" s="79" t="s">
        <v>13185</v>
      </c>
      <c r="C572" s="80" t="s">
        <v>15458</v>
      </c>
      <c r="D572" s="81" t="str">
        <f t="shared" si="8"/>
        <v>C00988 : 2-Phosphoglycolate</v>
      </c>
    </row>
    <row r="573" spans="1:4" x14ac:dyDescent="0.35">
      <c r="A573" s="78" t="s">
        <v>16499</v>
      </c>
      <c r="B573" s="79" t="s">
        <v>13186</v>
      </c>
      <c r="C573" s="80" t="s">
        <v>15459</v>
      </c>
      <c r="D573" s="81" t="str">
        <f t="shared" si="8"/>
        <v>C00996 : Ferricytochrome b5</v>
      </c>
    </row>
    <row r="574" spans="1:4" x14ac:dyDescent="0.35">
      <c r="A574" s="78" t="s">
        <v>16500</v>
      </c>
      <c r="B574" s="79" t="s">
        <v>13187</v>
      </c>
      <c r="C574" s="80" t="s">
        <v>15460</v>
      </c>
      <c r="D574" s="81" t="str">
        <f t="shared" si="8"/>
        <v>C01000 : Ferrocytochrome c2</v>
      </c>
    </row>
    <row r="575" spans="1:4" x14ac:dyDescent="0.35">
      <c r="A575" s="78" t="s">
        <v>16501</v>
      </c>
      <c r="B575" s="79" t="s">
        <v>13188</v>
      </c>
      <c r="C575" s="80" t="s">
        <v>15461</v>
      </c>
      <c r="D575" s="81" t="str">
        <f t="shared" si="8"/>
        <v>C01005 : O-Phospho-L-serine</v>
      </c>
    </row>
    <row r="576" spans="1:4" x14ac:dyDescent="0.35">
      <c r="A576" s="78" t="s">
        <v>16502</v>
      </c>
      <c r="B576" s="79" t="s">
        <v>13189</v>
      </c>
      <c r="C576" s="80" t="s">
        <v>15462</v>
      </c>
      <c r="D576" s="81" t="str">
        <f t="shared" si="8"/>
        <v>C01024 : Hydroxymethylbilane</v>
      </c>
    </row>
    <row r="577" spans="1:4" x14ac:dyDescent="0.35">
      <c r="A577" s="78" t="s">
        <v>16183</v>
      </c>
      <c r="B577" s="79" t="s">
        <v>12844</v>
      </c>
      <c r="C577" s="80" t="s">
        <v>15463</v>
      </c>
      <c r="D577" s="81" t="str">
        <f t="shared" si="8"/>
        <v>C01037 : 7,8-Diaminononanoate</v>
      </c>
    </row>
    <row r="578" spans="1:4" x14ac:dyDescent="0.35">
      <c r="A578" s="78" t="s">
        <v>16184</v>
      </c>
      <c r="B578" s="79" t="s">
        <v>12845</v>
      </c>
      <c r="C578" s="80" t="s">
        <v>15464</v>
      </c>
      <c r="D578" s="81" t="str">
        <f t="shared" si="8"/>
        <v>C01050 : UDP-N-acetylmuramate</v>
      </c>
    </row>
    <row r="579" spans="1:4" x14ac:dyDescent="0.35">
      <c r="A579" s="78" t="s">
        <v>16185</v>
      </c>
      <c r="B579" s="79" t="s">
        <v>12846</v>
      </c>
      <c r="C579" s="80" t="s">
        <v>15465</v>
      </c>
      <c r="D579" s="81" t="str">
        <f t="shared" ref="D579:D642" si="9">_xlfn.CONCAT(A579, " : ",B579)</f>
        <v>C01051 : Uroporphyrinogen III</v>
      </c>
    </row>
    <row r="580" spans="1:4" x14ac:dyDescent="0.35">
      <c r="A580" s="78" t="s">
        <v>16503</v>
      </c>
      <c r="B580" s="79" t="s">
        <v>13190</v>
      </c>
      <c r="C580" s="80" t="s">
        <v>15466</v>
      </c>
      <c r="D580" s="81" t="str">
        <f t="shared" si="9"/>
        <v>C01063 : Pimeloyl-CoA</v>
      </c>
    </row>
    <row r="581" spans="1:4" x14ac:dyDescent="0.35">
      <c r="A581" s="78" t="s">
        <v>16504</v>
      </c>
      <c r="B581" s="79" t="s">
        <v>13191</v>
      </c>
      <c r="C581" s="80" t="s">
        <v>15467</v>
      </c>
      <c r="D581" s="81" t="str">
        <f t="shared" si="9"/>
        <v>C01079 : Protoporphyrinogen IX</v>
      </c>
    </row>
    <row r="582" spans="1:4" x14ac:dyDescent="0.35">
      <c r="A582" s="78" t="s">
        <v>16186</v>
      </c>
      <c r="B582" s="79" t="s">
        <v>12847</v>
      </c>
      <c r="C582" s="80" t="s">
        <v>15468</v>
      </c>
      <c r="D582" s="81" t="str">
        <f t="shared" si="9"/>
        <v>C01081 : Thiamin monophosphate</v>
      </c>
    </row>
    <row r="583" spans="1:4" x14ac:dyDescent="0.35">
      <c r="A583" s="78" t="s">
        <v>16505</v>
      </c>
      <c r="B583" s="79" t="s">
        <v>13192</v>
      </c>
      <c r="C583" s="80" t="s">
        <v>15469</v>
      </c>
      <c r="D583" s="81" t="str">
        <f t="shared" si="9"/>
        <v>C01083 : alpha,alpha-Trehalose</v>
      </c>
    </row>
    <row r="584" spans="1:4" x14ac:dyDescent="0.35">
      <c r="A584" s="78" t="s">
        <v>16506</v>
      </c>
      <c r="B584" s="79" t="s">
        <v>13193</v>
      </c>
      <c r="C584" s="80" t="s">
        <v>15470</v>
      </c>
      <c r="D584" s="81" t="str">
        <f t="shared" si="9"/>
        <v>C01086 : (3R)-3-Hydroxyacyl-CoA</v>
      </c>
    </row>
    <row r="585" spans="1:4" x14ac:dyDescent="0.35">
      <c r="A585" s="78" t="s">
        <v>16188</v>
      </c>
      <c r="B585" s="79" t="s">
        <v>12849</v>
      </c>
      <c r="C585" s="80" t="s">
        <v>15471</v>
      </c>
      <c r="D585" s="81" t="str">
        <f t="shared" si="9"/>
        <v>C01094 : D-Fructose 1-phosphate</v>
      </c>
    </row>
    <row r="586" spans="1:4" x14ac:dyDescent="0.35">
      <c r="A586" s="78" t="s">
        <v>16189</v>
      </c>
      <c r="B586" s="79" t="s">
        <v>12850</v>
      </c>
      <c r="C586" s="80" t="s">
        <v>15472</v>
      </c>
      <c r="D586" s="81" t="str">
        <f t="shared" si="9"/>
        <v>C01097 : D-Tagatose 6-phosphate</v>
      </c>
    </row>
    <row r="587" spans="1:4" x14ac:dyDescent="0.35">
      <c r="A587" s="78" t="s">
        <v>16507</v>
      </c>
      <c r="B587" s="79" t="s">
        <v>13194</v>
      </c>
      <c r="C587" s="80" t="s">
        <v>15473</v>
      </c>
      <c r="D587" s="81" t="str">
        <f t="shared" si="9"/>
        <v>C01100 : L-Histidinol phosphate</v>
      </c>
    </row>
    <row r="588" spans="1:4" x14ac:dyDescent="0.35">
      <c r="A588" s="78" t="s">
        <v>16508</v>
      </c>
      <c r="B588" s="79" t="s">
        <v>13195</v>
      </c>
      <c r="C588" s="80" t="s">
        <v>15474</v>
      </c>
      <c r="D588" s="81" t="str">
        <f t="shared" si="9"/>
        <v>C01101 : L-Ribulose 5-phosphate</v>
      </c>
    </row>
    <row r="589" spans="1:4" x14ac:dyDescent="0.35">
      <c r="A589" s="78" t="s">
        <v>16509</v>
      </c>
      <c r="B589" s="79" t="s">
        <v>13196</v>
      </c>
      <c r="C589" s="80" t="s">
        <v>15475</v>
      </c>
      <c r="D589" s="81" t="str">
        <f t="shared" si="9"/>
        <v>C01102 : O-Phospho-L-homoserine</v>
      </c>
    </row>
    <row r="590" spans="1:4" x14ac:dyDescent="0.35">
      <c r="A590" s="78" t="s">
        <v>16510</v>
      </c>
      <c r="B590" s="79" t="s">
        <v>13197</v>
      </c>
      <c r="C590" s="80" t="s">
        <v>15476</v>
      </c>
      <c r="D590" s="81" t="str">
        <f t="shared" si="9"/>
        <v>C01103 : Orotidine 5'-phosphate</v>
      </c>
    </row>
    <row r="591" spans="1:4" x14ac:dyDescent="0.35">
      <c r="A591" s="78" t="s">
        <v>16511</v>
      </c>
      <c r="B591" s="79" t="s">
        <v>13198</v>
      </c>
      <c r="C591" s="80" t="s">
        <v>15477</v>
      </c>
      <c r="D591" s="81" t="str">
        <f t="shared" si="9"/>
        <v>C01127 : 4-Hydroxy-2-oxoglutarate</v>
      </c>
    </row>
    <row r="592" spans="1:4" x14ac:dyDescent="0.35">
      <c r="A592" s="78" t="s">
        <v>16512</v>
      </c>
      <c r="B592" s="79" t="s">
        <v>13199</v>
      </c>
      <c r="C592" s="80" t="s">
        <v>15478</v>
      </c>
      <c r="D592" s="81" t="str">
        <f t="shared" si="9"/>
        <v>C01137 : S-Adenosylmethioninamine</v>
      </c>
    </row>
    <row r="593" spans="1:4" x14ac:dyDescent="0.35">
      <c r="A593" s="78" t="s">
        <v>16513</v>
      </c>
      <c r="B593" s="79" t="s">
        <v>13200</v>
      </c>
      <c r="C593" s="80" t="s">
        <v>15479</v>
      </c>
      <c r="D593" s="81" t="str">
        <f t="shared" si="9"/>
        <v>C01144 : (S)-3-Hydroxybutanoyl-CoA</v>
      </c>
    </row>
    <row r="594" spans="1:4" x14ac:dyDescent="0.35">
      <c r="A594" s="78" t="s">
        <v>16514</v>
      </c>
      <c r="B594" s="79" t="s">
        <v>13201</v>
      </c>
      <c r="C594" s="80" t="s">
        <v>15480</v>
      </c>
      <c r="D594" s="81" t="str">
        <f t="shared" si="9"/>
        <v>C01149 : 4-Trimethylammoniobutanal</v>
      </c>
    </row>
    <row r="595" spans="1:4" x14ac:dyDescent="0.35">
      <c r="A595" s="78" t="s">
        <v>16515</v>
      </c>
      <c r="B595" s="79" t="s">
        <v>13202</v>
      </c>
      <c r="C595" s="80" t="s">
        <v>15481</v>
      </c>
      <c r="D595" s="81" t="str">
        <f t="shared" si="9"/>
        <v>C01153 : Orthophosphoric monoester</v>
      </c>
    </row>
    <row r="596" spans="1:4" x14ac:dyDescent="0.35">
      <c r="A596" s="78" t="s">
        <v>16516</v>
      </c>
      <c r="B596" s="79" t="s">
        <v>13203</v>
      </c>
      <c r="C596" s="80" t="s">
        <v>15482</v>
      </c>
      <c r="D596" s="81" t="str">
        <f t="shared" si="9"/>
        <v>C01157 : Hydroxyproline</v>
      </c>
    </row>
    <row r="597" spans="1:4" x14ac:dyDescent="0.35">
      <c r="A597" s="78" t="s">
        <v>16517</v>
      </c>
      <c r="B597" s="79" t="s">
        <v>13204</v>
      </c>
      <c r="C597" s="80" t="s">
        <v>15483</v>
      </c>
      <c r="D597" s="81" t="str">
        <f t="shared" si="9"/>
        <v>C01165 : L-Glutamate 5-semialdehyde</v>
      </c>
    </row>
    <row r="598" spans="1:4" x14ac:dyDescent="0.35">
      <c r="A598" s="78" t="s">
        <v>16518</v>
      </c>
      <c r="B598" s="79" t="s">
        <v>13205</v>
      </c>
      <c r="C598" s="80" t="s">
        <v>15484</v>
      </c>
      <c r="D598" s="81" t="str">
        <f t="shared" si="9"/>
        <v>C01167 : Protein tyrosine phosphate</v>
      </c>
    </row>
    <row r="599" spans="1:4" x14ac:dyDescent="0.35">
      <c r="A599" s="78" t="s">
        <v>16519</v>
      </c>
      <c r="B599" s="79" t="s">
        <v>13206</v>
      </c>
      <c r="C599" s="80" t="s">
        <v>15485</v>
      </c>
      <c r="D599" s="81" t="str">
        <f t="shared" si="9"/>
        <v>C01171 : alpha-D-Hexose 1-phosphate</v>
      </c>
    </row>
    <row r="600" spans="1:4" x14ac:dyDescent="0.35">
      <c r="A600" s="78" t="s">
        <v>16520</v>
      </c>
      <c r="B600" s="79" t="s">
        <v>13207</v>
      </c>
      <c r="C600" s="80" t="s">
        <v>15486</v>
      </c>
      <c r="D600" s="81" t="str">
        <f t="shared" si="9"/>
        <v>C01172 : beta-D-Glucose 6-phosphate</v>
      </c>
    </row>
    <row r="601" spans="1:4" x14ac:dyDescent="0.35">
      <c r="A601" s="78" t="s">
        <v>16521</v>
      </c>
      <c r="B601" s="79" t="s">
        <v>13208</v>
      </c>
      <c r="C601" s="80" t="s">
        <v>15487</v>
      </c>
      <c r="D601" s="81" t="str">
        <f t="shared" si="9"/>
        <v>C01177 : Inositol 1-phosphate</v>
      </c>
    </row>
    <row r="602" spans="1:4" x14ac:dyDescent="0.35">
      <c r="A602" s="78" t="s">
        <v>16192</v>
      </c>
      <c r="B602" s="79" t="s">
        <v>12853</v>
      </c>
      <c r="C602" s="80" t="s">
        <v>15488</v>
      </c>
      <c r="D602" s="81" t="str">
        <f t="shared" si="9"/>
        <v>C01185 : Nicotinate D-ribonucleotide</v>
      </c>
    </row>
    <row r="603" spans="1:4" x14ac:dyDescent="0.35">
      <c r="A603" s="78" t="s">
        <v>16522</v>
      </c>
      <c r="B603" s="79" t="s">
        <v>13209</v>
      </c>
      <c r="C603" s="80" t="s">
        <v>15489</v>
      </c>
      <c r="D603" s="81" t="str">
        <f t="shared" si="9"/>
        <v>C01197 : Caffeate</v>
      </c>
    </row>
    <row r="604" spans="1:4" x14ac:dyDescent="0.35">
      <c r="A604" s="78" t="s">
        <v>16193</v>
      </c>
      <c r="B604" s="79" t="s">
        <v>12854</v>
      </c>
      <c r="C604" s="80" t="s">
        <v>15490</v>
      </c>
      <c r="D604" s="81" t="str">
        <f t="shared" si="9"/>
        <v>C01209 : Malonyl-[acyl-carrier protein]</v>
      </c>
    </row>
    <row r="605" spans="1:4" x14ac:dyDescent="0.35">
      <c r="A605" s="78" t="s">
        <v>16523</v>
      </c>
      <c r="B605" s="79" t="s">
        <v>13210</v>
      </c>
      <c r="C605" s="80" t="s">
        <v>15491</v>
      </c>
      <c r="D605" s="81" t="str">
        <f t="shared" si="9"/>
        <v>C01213 : (R)-Methylmalonyl-CoA</v>
      </c>
    </row>
    <row r="606" spans="1:4" x14ac:dyDescent="0.35">
      <c r="A606" s="78" t="s">
        <v>16524</v>
      </c>
      <c r="B606" s="79" t="s">
        <v>13211</v>
      </c>
      <c r="C606" s="80" t="s">
        <v>15492</v>
      </c>
      <c r="D606" s="81" t="str">
        <f t="shared" si="9"/>
        <v>C01227 : Dehydroepiandrosterone</v>
      </c>
    </row>
    <row r="607" spans="1:4" ht="31" x14ac:dyDescent="0.35">
      <c r="A607" s="78" t="s">
        <v>16525</v>
      </c>
      <c r="B607" s="79" t="s">
        <v>13212</v>
      </c>
      <c r="C607" s="80" t="s">
        <v>15493</v>
      </c>
      <c r="D607" s="81" t="str">
        <f t="shared" si="9"/>
        <v>C01235 : alpha-D-Galactosyl-(1-&gt;3)-1D-myo-inositol</v>
      </c>
    </row>
    <row r="608" spans="1:4" x14ac:dyDescent="0.35">
      <c r="A608" s="78" t="s">
        <v>16526</v>
      </c>
      <c r="B608" s="79" t="s">
        <v>13213</v>
      </c>
      <c r="C608" s="80" t="s">
        <v>15494</v>
      </c>
      <c r="D608" s="81" t="str">
        <f t="shared" si="9"/>
        <v>C01236 : D-Glucono-1,5-lactone 6-phosphate</v>
      </c>
    </row>
    <row r="609" spans="1:4" x14ac:dyDescent="0.35">
      <c r="A609" s="78" t="s">
        <v>16527</v>
      </c>
      <c r="B609" s="79" t="s">
        <v>13214</v>
      </c>
      <c r="C609" s="80" t="s">
        <v>15495</v>
      </c>
      <c r="D609" s="81" t="str">
        <f t="shared" si="9"/>
        <v>C01240 : 2',3'-Cyclic nucleotide</v>
      </c>
    </row>
    <row r="610" spans="1:4" ht="31" x14ac:dyDescent="0.35">
      <c r="A610" s="78" t="s">
        <v>16528</v>
      </c>
      <c r="B610" s="79" t="s">
        <v>13215</v>
      </c>
      <c r="C610" s="80" t="s">
        <v>15496</v>
      </c>
      <c r="D610" s="81" t="str">
        <f t="shared" si="9"/>
        <v>C01242 : [Protein]-S8-aminomethyldihydrolipoyllysine</v>
      </c>
    </row>
    <row r="611" spans="1:4" x14ac:dyDescent="0.35">
      <c r="A611" s="78" t="s">
        <v>16529</v>
      </c>
      <c r="B611" s="79" t="s">
        <v>13216</v>
      </c>
      <c r="C611" s="80" t="s">
        <v>15497</v>
      </c>
      <c r="D611" s="81" t="str">
        <f t="shared" si="9"/>
        <v>C01250 : L-serine ammonia-lyase</v>
      </c>
    </row>
    <row r="612" spans="1:4" x14ac:dyDescent="0.35">
      <c r="A612" s="78" t="s">
        <v>16530</v>
      </c>
      <c r="B612" s="79" t="s">
        <v>13217</v>
      </c>
      <c r="C612" s="80" t="s">
        <v>15498</v>
      </c>
      <c r="D612" s="81" t="str">
        <f t="shared" si="9"/>
        <v>C01260 : P1,P4-Bis(5'-adenosyl)tetraphosphate</v>
      </c>
    </row>
    <row r="613" spans="1:4" ht="31" x14ac:dyDescent="0.35">
      <c r="A613" s="78" t="s">
        <v>16531</v>
      </c>
      <c r="B613" s="79" t="s">
        <v>13218</v>
      </c>
      <c r="C613" s="80" t="s">
        <v>15499</v>
      </c>
      <c r="D613" s="81" t="str">
        <f t="shared" si="9"/>
        <v>C01269 : 5-O-(1-Carboxyvinyl)-3-phosphoshikimate</v>
      </c>
    </row>
    <row r="614" spans="1:4" ht="31" x14ac:dyDescent="0.35">
      <c r="A614" s="78" t="s">
        <v>16532</v>
      </c>
      <c r="B614" s="79" t="s">
        <v>13219</v>
      </c>
      <c r="C614" s="80" t="s">
        <v>15500</v>
      </c>
      <c r="D614" s="81" t="str">
        <f t="shared" si="9"/>
        <v>C01271 : (3R)-3-Hydroxyacyl-[acyl-carrier protein]</v>
      </c>
    </row>
    <row r="615" spans="1:4" x14ac:dyDescent="0.35">
      <c r="A615" s="78" t="s">
        <v>16533</v>
      </c>
      <c r="B615" s="79" t="s">
        <v>13220</v>
      </c>
      <c r="C615" s="80" t="s">
        <v>15501</v>
      </c>
      <c r="D615" s="81" t="str">
        <f t="shared" si="9"/>
        <v>C01290 : Lactosylceramide</v>
      </c>
    </row>
    <row r="616" spans="1:4" x14ac:dyDescent="0.35">
      <c r="A616" s="78" t="s">
        <v>16197</v>
      </c>
      <c r="B616" s="79" t="s">
        <v>12858</v>
      </c>
      <c r="C616" s="80" t="s">
        <v>15502</v>
      </c>
      <c r="D616" s="81" t="str">
        <f t="shared" si="9"/>
        <v>C01300 : 6-(Hydroxymethyl)-7,8-dihydropterin</v>
      </c>
    </row>
    <row r="617" spans="1:4" ht="31" x14ac:dyDescent="0.35">
      <c r="A617" s="78" t="s">
        <v>16534</v>
      </c>
      <c r="B617" s="79" t="s">
        <v>13221</v>
      </c>
      <c r="C617" s="80" t="s">
        <v>15503</v>
      </c>
      <c r="D617" s="81" t="str">
        <f t="shared" si="9"/>
        <v>C01302 : 1-(2-Carboxyphenylamino)-1-deoxy-D-ribulose 5-phosphate</v>
      </c>
    </row>
    <row r="618" spans="1:4" ht="31" x14ac:dyDescent="0.35">
      <c r="A618" s="78" t="s">
        <v>16535</v>
      </c>
      <c r="B618" s="79" t="s">
        <v>13222</v>
      </c>
      <c r="C618" s="80" t="s">
        <v>15504</v>
      </c>
      <c r="D618" s="81" t="str">
        <f t="shared" si="9"/>
        <v>C01304 : 2,5-Diamino-6-(5-phospho-D-ribosylamino)pyrimidin-4(3H)-one</v>
      </c>
    </row>
    <row r="619" spans="1:4" x14ac:dyDescent="0.35">
      <c r="A619" s="78" t="s">
        <v>16536</v>
      </c>
      <c r="B619" s="79" t="s">
        <v>13223</v>
      </c>
      <c r="C619" s="80" t="s">
        <v>15505</v>
      </c>
      <c r="D619" s="81" t="str">
        <f t="shared" si="9"/>
        <v>C01345 : 2'-Deoxyinosine-5'-triphosphate</v>
      </c>
    </row>
    <row r="620" spans="1:4" x14ac:dyDescent="0.35">
      <c r="A620" s="78" t="s">
        <v>16199</v>
      </c>
      <c r="B620" s="79" t="s">
        <v>12860</v>
      </c>
      <c r="C620" s="80" t="s">
        <v>15506</v>
      </c>
      <c r="D620" s="81" t="str">
        <f t="shared" si="9"/>
        <v>C01346 : 2'-Deoxyuridine 5'-diphosphate</v>
      </c>
    </row>
    <row r="621" spans="1:4" x14ac:dyDescent="0.35">
      <c r="A621" s="78" t="s">
        <v>12666</v>
      </c>
      <c r="B621" s="79" t="s">
        <v>13224</v>
      </c>
      <c r="C621" s="80" t="s">
        <v>15507</v>
      </c>
      <c r="D621" s="81" t="str">
        <f t="shared" si="9"/>
        <v>C01355 : beta-D-Fructan</v>
      </c>
    </row>
    <row r="622" spans="1:4" x14ac:dyDescent="0.35">
      <c r="A622" s="78" t="s">
        <v>16537</v>
      </c>
      <c r="B622" s="79" t="s">
        <v>13225</v>
      </c>
      <c r="C622" s="80" t="s">
        <v>15508</v>
      </c>
      <c r="D622" s="81" t="str">
        <f t="shared" si="9"/>
        <v>C01367 : 3'-Adenylic acid</v>
      </c>
    </row>
    <row r="623" spans="1:4" x14ac:dyDescent="0.35">
      <c r="A623" s="78" t="s">
        <v>16538</v>
      </c>
      <c r="B623" s="79" t="s">
        <v>13226</v>
      </c>
      <c r="C623" s="80" t="s">
        <v>15509</v>
      </c>
      <c r="D623" s="81" t="str">
        <f t="shared" si="9"/>
        <v>C01368 : Uridine 3'-monophosphate</v>
      </c>
    </row>
    <row r="624" spans="1:4" x14ac:dyDescent="0.35">
      <c r="A624" s="78" t="s">
        <v>16539</v>
      </c>
      <c r="B624" s="79" t="s">
        <v>13227</v>
      </c>
      <c r="C624" s="80" t="s">
        <v>15510</v>
      </c>
      <c r="D624" s="81" t="str">
        <f t="shared" si="9"/>
        <v>C01416 : l-Cocain</v>
      </c>
    </row>
    <row r="625" spans="1:4" x14ac:dyDescent="0.35">
      <c r="A625" s="78" t="s">
        <v>16540</v>
      </c>
      <c r="B625" s="79" t="s">
        <v>13228</v>
      </c>
      <c r="C625" s="80" t="s">
        <v>15511</v>
      </c>
      <c r="D625" s="81" t="str">
        <f t="shared" si="9"/>
        <v>C01419 : L-Cysteinylglycine</v>
      </c>
    </row>
    <row r="626" spans="1:4" x14ac:dyDescent="0.35">
      <c r="A626" s="78" t="s">
        <v>16541</v>
      </c>
      <c r="B626" s="79" t="s">
        <v>13229</v>
      </c>
      <c r="C626" s="80" t="s">
        <v>15512</v>
      </c>
      <c r="D626" s="81" t="str">
        <f t="shared" si="9"/>
        <v>C01494 : Ferulic acid</v>
      </c>
    </row>
    <row r="627" spans="1:4" x14ac:dyDescent="0.35">
      <c r="A627" s="78" t="s">
        <v>16542</v>
      </c>
      <c r="B627" s="79" t="s">
        <v>13230</v>
      </c>
      <c r="C627" s="80" t="s">
        <v>15513</v>
      </c>
      <c r="D627" s="81" t="str">
        <f t="shared" si="9"/>
        <v>C01516 : Morphine</v>
      </c>
    </row>
    <row r="628" spans="1:4" x14ac:dyDescent="0.35">
      <c r="A628" s="78" t="s">
        <v>16202</v>
      </c>
      <c r="B628" s="79" t="s">
        <v>12863</v>
      </c>
      <c r="C628" s="80" t="s">
        <v>15514</v>
      </c>
      <c r="D628" s="81" t="str">
        <f t="shared" si="9"/>
        <v>C01528 : Hydrogen selenide</v>
      </c>
    </row>
    <row r="629" spans="1:4" x14ac:dyDescent="0.35">
      <c r="A629" s="78" t="s">
        <v>16543</v>
      </c>
      <c r="B629" s="79" t="s">
        <v>13231</v>
      </c>
      <c r="C629" s="80" t="s">
        <v>15515</v>
      </c>
      <c r="D629" s="81" t="str">
        <f t="shared" si="9"/>
        <v>C01595 : Linoleic acid</v>
      </c>
    </row>
    <row r="630" spans="1:4" x14ac:dyDescent="0.35">
      <c r="A630" s="78" t="s">
        <v>16544</v>
      </c>
      <c r="B630" s="79" t="s">
        <v>13232</v>
      </c>
      <c r="C630" s="80" t="s">
        <v>15516</v>
      </c>
      <c r="D630" s="81" t="str">
        <f t="shared" si="9"/>
        <v>C01598 : Melatonin</v>
      </c>
    </row>
    <row r="631" spans="1:4" x14ac:dyDescent="0.35">
      <c r="A631" s="78" t="s">
        <v>16545</v>
      </c>
      <c r="B631" s="79" t="s">
        <v>13233</v>
      </c>
      <c r="C631" s="80" t="s">
        <v>15517</v>
      </c>
      <c r="D631" s="81" t="str">
        <f t="shared" si="9"/>
        <v>C01613 : Stachyose</v>
      </c>
    </row>
    <row r="632" spans="1:4" x14ac:dyDescent="0.35">
      <c r="A632" s="78" t="s">
        <v>16546</v>
      </c>
      <c r="B632" s="79" t="s">
        <v>13234</v>
      </c>
      <c r="C632" s="80" t="s">
        <v>15518</v>
      </c>
      <c r="D632" s="81" t="str">
        <f t="shared" si="9"/>
        <v>C01641 : tRNA(Glu)</v>
      </c>
    </row>
    <row r="633" spans="1:4" x14ac:dyDescent="0.35">
      <c r="A633" s="78" t="s">
        <v>16547</v>
      </c>
      <c r="B633" s="79" t="s">
        <v>12884</v>
      </c>
      <c r="C633" s="80" t="s">
        <v>15519</v>
      </c>
      <c r="D633" s="81" t="str">
        <f t="shared" si="9"/>
        <v>C01674 : Chitobiose</v>
      </c>
    </row>
    <row r="634" spans="1:4" x14ac:dyDescent="0.35">
      <c r="A634" s="78" t="s">
        <v>16548</v>
      </c>
      <c r="B634" s="79" t="s">
        <v>13235</v>
      </c>
      <c r="C634" s="80" t="s">
        <v>15520</v>
      </c>
      <c r="D634" s="81" t="str">
        <f t="shared" si="9"/>
        <v>C01762 : Xanthosine</v>
      </c>
    </row>
    <row r="635" spans="1:4" x14ac:dyDescent="0.35">
      <c r="A635" s="78" t="s">
        <v>16549</v>
      </c>
      <c r="B635" s="79" t="s">
        <v>13236</v>
      </c>
      <c r="C635" s="80" t="s">
        <v>15521</v>
      </c>
      <c r="D635" s="81" t="str">
        <f t="shared" si="9"/>
        <v>C01866 : beta-Lactam</v>
      </c>
    </row>
    <row r="636" spans="1:4" x14ac:dyDescent="0.35">
      <c r="A636" s="78" t="s">
        <v>16550</v>
      </c>
      <c r="B636" s="79" t="s">
        <v>13237</v>
      </c>
      <c r="C636" s="80" t="s">
        <v>15522</v>
      </c>
      <c r="D636" s="81" t="str">
        <f t="shared" si="9"/>
        <v>C01909 : Dethiobiotin</v>
      </c>
    </row>
    <row r="637" spans="1:4" x14ac:dyDescent="0.35">
      <c r="A637" s="78" t="s">
        <v>16551</v>
      </c>
      <c r="B637" s="79" t="s">
        <v>13238</v>
      </c>
      <c r="C637" s="80" t="s">
        <v>15523</v>
      </c>
      <c r="D637" s="81" t="str">
        <f t="shared" si="9"/>
        <v>C01929 : L-Histidinal</v>
      </c>
    </row>
    <row r="638" spans="1:4" x14ac:dyDescent="0.35">
      <c r="A638" s="78" t="s">
        <v>16552</v>
      </c>
      <c r="B638" s="79" t="s">
        <v>13239</v>
      </c>
      <c r="C638" s="80" t="s">
        <v>15524</v>
      </c>
      <c r="D638" s="81" t="str">
        <f t="shared" si="9"/>
        <v>C01935 : Maltodextrin</v>
      </c>
    </row>
    <row r="639" spans="1:4" x14ac:dyDescent="0.35">
      <c r="A639" s="78" t="s">
        <v>16226</v>
      </c>
      <c r="B639" s="79" t="s">
        <v>12887</v>
      </c>
      <c r="C639" s="80" t="s">
        <v>15525</v>
      </c>
      <c r="D639" s="81" t="str">
        <f t="shared" si="9"/>
        <v>C01977 : tRNA guanine</v>
      </c>
    </row>
    <row r="640" spans="1:4" x14ac:dyDescent="0.35">
      <c r="A640" s="78" t="s">
        <v>16553</v>
      </c>
      <c r="B640" s="79" t="s">
        <v>13240</v>
      </c>
      <c r="C640" s="80" t="s">
        <v>15526</v>
      </c>
      <c r="D640" s="81" t="str">
        <f t="shared" si="9"/>
        <v>C01978 : tRNA queuine</v>
      </c>
    </row>
    <row r="641" spans="1:4" x14ac:dyDescent="0.35">
      <c r="A641" s="78" t="s">
        <v>16554</v>
      </c>
      <c r="B641" s="79" t="s">
        <v>13241</v>
      </c>
      <c r="C641" s="80" t="s">
        <v>15527</v>
      </c>
      <c r="D641" s="81" t="str">
        <f t="shared" si="9"/>
        <v>C02047 : L-Leucyl-tRNA</v>
      </c>
    </row>
    <row r="642" spans="1:4" x14ac:dyDescent="0.35">
      <c r="A642" s="78" t="s">
        <v>16555</v>
      </c>
      <c r="B642" s="79" t="s">
        <v>13242</v>
      </c>
      <c r="C642" s="80" t="s">
        <v>15528</v>
      </c>
      <c r="D642" s="81" t="str">
        <f t="shared" si="9"/>
        <v>C02166 : Leukotriene C4</v>
      </c>
    </row>
    <row r="643" spans="1:4" x14ac:dyDescent="0.35">
      <c r="A643" s="78" t="s">
        <v>16556</v>
      </c>
      <c r="B643" s="79" t="s">
        <v>13243</v>
      </c>
      <c r="C643" s="80" t="s">
        <v>15529</v>
      </c>
      <c r="D643" s="81" t="str">
        <f t="shared" ref="D643:D706" si="10">_xlfn.CONCAT(A643, " : ",B643)</f>
        <v>C02191 : Protoporphyrin IX</v>
      </c>
    </row>
    <row r="644" spans="1:4" x14ac:dyDescent="0.35">
      <c r="A644" s="78" t="s">
        <v>16557</v>
      </c>
      <c r="B644" s="79" t="s">
        <v>13244</v>
      </c>
      <c r="C644" s="80" t="s">
        <v>15530</v>
      </c>
      <c r="D644" s="81" t="str">
        <f t="shared" si="10"/>
        <v>C02205 : alpha-D-Xylose</v>
      </c>
    </row>
    <row r="645" spans="1:4" x14ac:dyDescent="0.35">
      <c r="A645" s="78" t="s">
        <v>16558</v>
      </c>
      <c r="B645" s="79" t="s">
        <v>13245</v>
      </c>
      <c r="C645" s="80" t="s">
        <v>15531</v>
      </c>
      <c r="D645" s="81" t="str">
        <f t="shared" si="10"/>
        <v>C02211 : tRNA precursor</v>
      </c>
    </row>
    <row r="646" spans="1:4" x14ac:dyDescent="0.35">
      <c r="A646" s="78" t="s">
        <v>16559</v>
      </c>
      <c r="B646" s="79" t="s">
        <v>13246</v>
      </c>
      <c r="C646" s="80" t="s">
        <v>15532</v>
      </c>
      <c r="D646" s="81" t="str">
        <f t="shared" si="10"/>
        <v>C02218 : Dehydroalanine</v>
      </c>
    </row>
    <row r="647" spans="1:4" x14ac:dyDescent="0.35">
      <c r="A647" s="78" t="s">
        <v>16560</v>
      </c>
      <c r="B647" s="79" t="s">
        <v>13247</v>
      </c>
      <c r="C647" s="80" t="s">
        <v>15533</v>
      </c>
      <c r="D647" s="81" t="str">
        <f t="shared" si="10"/>
        <v>C02225 : 2-Methylcitrate</v>
      </c>
    </row>
    <row r="648" spans="1:4" x14ac:dyDescent="0.35">
      <c r="A648" s="78" t="s">
        <v>16561</v>
      </c>
      <c r="B648" s="79" t="s">
        <v>13248</v>
      </c>
      <c r="C648" s="80" t="s">
        <v>15534</v>
      </c>
      <c r="D648" s="81" t="str">
        <f t="shared" si="10"/>
        <v>C02265 : D-Phenylalanine</v>
      </c>
    </row>
    <row r="649" spans="1:4" x14ac:dyDescent="0.35">
      <c r="A649" s="78" t="s">
        <v>16562</v>
      </c>
      <c r="B649" s="79" t="s">
        <v>13249</v>
      </c>
      <c r="C649" s="80" t="s">
        <v>15535</v>
      </c>
      <c r="D649" s="81" t="str">
        <f t="shared" si="10"/>
        <v>C02273 : Digalacturonate</v>
      </c>
    </row>
    <row r="650" spans="1:4" x14ac:dyDescent="0.35">
      <c r="A650" s="78" t="s">
        <v>16563</v>
      </c>
      <c r="B650" s="79" t="s">
        <v>13250</v>
      </c>
      <c r="C650" s="80" t="s">
        <v>15536</v>
      </c>
      <c r="D650" s="81" t="str">
        <f t="shared" si="10"/>
        <v>C02291 : L-Cystathionine</v>
      </c>
    </row>
    <row r="651" spans="1:4" x14ac:dyDescent="0.35">
      <c r="A651" s="78" t="s">
        <v>16564</v>
      </c>
      <c r="B651" s="79" t="s">
        <v>13251</v>
      </c>
      <c r="C651" s="80" t="s">
        <v>15537</v>
      </c>
      <c r="D651" s="81" t="str">
        <f t="shared" si="10"/>
        <v>C02320 : R-S-Glutathione</v>
      </c>
    </row>
    <row r="652" spans="1:4" x14ac:dyDescent="0.35">
      <c r="A652" s="78" t="s">
        <v>16565</v>
      </c>
      <c r="B652" s="79" t="s">
        <v>13252</v>
      </c>
      <c r="C652" s="80" t="s">
        <v>15538</v>
      </c>
      <c r="D652" s="81" t="str">
        <f t="shared" si="10"/>
        <v>C02350 : (S)-Allantoin</v>
      </c>
    </row>
    <row r="653" spans="1:4" x14ac:dyDescent="0.35">
      <c r="A653" s="78" t="s">
        <v>16566</v>
      </c>
      <c r="B653" s="79" t="s">
        <v>13253</v>
      </c>
      <c r="C653" s="80" t="s">
        <v>15539</v>
      </c>
      <c r="D653" s="81" t="str">
        <f t="shared" si="10"/>
        <v>C02353 : 2',3'-Cyclic AMP</v>
      </c>
    </row>
    <row r="654" spans="1:4" x14ac:dyDescent="0.35">
      <c r="A654" s="78" t="s">
        <v>16567</v>
      </c>
      <c r="B654" s="79" t="s">
        <v>13254</v>
      </c>
      <c r="C654" s="80" t="s">
        <v>15540</v>
      </c>
      <c r="D654" s="81" t="str">
        <f t="shared" si="10"/>
        <v>C02354 : 2',3'-Cyclic CMP</v>
      </c>
    </row>
    <row r="655" spans="1:4" x14ac:dyDescent="0.35">
      <c r="A655" s="78" t="s">
        <v>16568</v>
      </c>
      <c r="B655" s="79" t="s">
        <v>13255</v>
      </c>
      <c r="C655" s="80" t="s">
        <v>15541</v>
      </c>
      <c r="D655" s="81" t="str">
        <f t="shared" si="10"/>
        <v>C02355 : 2',3'-Cyclic UMP</v>
      </c>
    </row>
    <row r="656" spans="1:4" x14ac:dyDescent="0.35">
      <c r="A656" s="78" t="s">
        <v>16569</v>
      </c>
      <c r="B656" s="79" t="s">
        <v>13256</v>
      </c>
      <c r="C656" s="80" t="s">
        <v>15542</v>
      </c>
      <c r="D656" s="81" t="str">
        <f t="shared" si="10"/>
        <v>C02356 : (S)-2-Aminobutanoate</v>
      </c>
    </row>
    <row r="657" spans="1:4" x14ac:dyDescent="0.35">
      <c r="A657" s="78" t="s">
        <v>16570</v>
      </c>
      <c r="B657" s="79" t="s">
        <v>13257</v>
      </c>
      <c r="C657" s="80" t="s">
        <v>15543</v>
      </c>
      <c r="D657" s="81" t="str">
        <f t="shared" si="10"/>
        <v>C02375 : 4-Chlorocatechol</v>
      </c>
    </row>
    <row r="658" spans="1:4" x14ac:dyDescent="0.35">
      <c r="A658" s="78" t="s">
        <v>16571</v>
      </c>
      <c r="B658" s="79" t="s">
        <v>13258</v>
      </c>
      <c r="C658" s="80" t="s">
        <v>15544</v>
      </c>
      <c r="D658" s="81" t="str">
        <f t="shared" si="10"/>
        <v>C02380 : 6-Mercaptopurine</v>
      </c>
    </row>
    <row r="659" spans="1:4" x14ac:dyDescent="0.35">
      <c r="A659" s="78" t="s">
        <v>16572</v>
      </c>
      <c r="B659" s="79" t="s">
        <v>13259</v>
      </c>
      <c r="C659" s="80" t="s">
        <v>15545</v>
      </c>
      <c r="D659" s="81" t="str">
        <f t="shared" si="10"/>
        <v>C02391 : Carboxylic ester</v>
      </c>
    </row>
    <row r="660" spans="1:4" x14ac:dyDescent="0.35">
      <c r="A660" s="78" t="s">
        <v>16573</v>
      </c>
      <c r="B660" s="79" t="s">
        <v>13260</v>
      </c>
      <c r="C660" s="80" t="s">
        <v>15546</v>
      </c>
      <c r="D660" s="81" t="str">
        <f t="shared" si="10"/>
        <v>C02430 : L-Methionyl-tRNA</v>
      </c>
    </row>
    <row r="661" spans="1:4" x14ac:dyDescent="0.35">
      <c r="A661" s="78" t="s">
        <v>16574</v>
      </c>
      <c r="B661" s="79" t="s">
        <v>13261</v>
      </c>
      <c r="C661" s="80" t="s">
        <v>15547</v>
      </c>
      <c r="D661" s="81" t="str">
        <f t="shared" si="10"/>
        <v>C02463 : Precorrin 2</v>
      </c>
    </row>
    <row r="662" spans="1:4" x14ac:dyDescent="0.35">
      <c r="A662" s="78" t="s">
        <v>16575</v>
      </c>
      <c r="B662" s="79" t="s">
        <v>13262</v>
      </c>
      <c r="C662" s="80" t="s">
        <v>15548</v>
      </c>
      <c r="D662" s="81" t="str">
        <f t="shared" si="10"/>
        <v>C02474 : Arabinan</v>
      </c>
    </row>
    <row r="663" spans="1:4" x14ac:dyDescent="0.35">
      <c r="A663" s="78" t="s">
        <v>16576</v>
      </c>
      <c r="B663" s="79" t="s">
        <v>13263</v>
      </c>
      <c r="C663" s="80" t="s">
        <v>15549</v>
      </c>
      <c r="D663" s="81" t="str">
        <f t="shared" si="10"/>
        <v>C02476 : alpha-L-Rhamnose</v>
      </c>
    </row>
    <row r="664" spans="1:4" x14ac:dyDescent="0.35">
      <c r="A664" s="78" t="s">
        <v>16577</v>
      </c>
      <c r="B664" s="79" t="s">
        <v>13264</v>
      </c>
      <c r="C664" s="80" t="s">
        <v>15550</v>
      </c>
      <c r="D664" s="81" t="str">
        <f t="shared" si="10"/>
        <v>C02479 : beta-L-Arabinopyranose</v>
      </c>
    </row>
    <row r="665" spans="1:4" x14ac:dyDescent="0.35">
      <c r="A665" s="78" t="s">
        <v>16578</v>
      </c>
      <c r="B665" s="79" t="s">
        <v>13265</v>
      </c>
      <c r="C665" s="80" t="s">
        <v>15551</v>
      </c>
      <c r="D665" s="81" t="str">
        <f t="shared" si="10"/>
        <v>C02492 : 1,4-beta-D-Mannan</v>
      </c>
    </row>
    <row r="666" spans="1:4" x14ac:dyDescent="0.35">
      <c r="A666" s="78" t="s">
        <v>16579</v>
      </c>
      <c r="B666" s="79" t="s">
        <v>13266</v>
      </c>
      <c r="C666" s="80" t="s">
        <v>15552</v>
      </c>
      <c r="D666" s="81" t="str">
        <f t="shared" si="10"/>
        <v>C02501 : 2-Hydroxymuconate</v>
      </c>
    </row>
    <row r="667" spans="1:4" x14ac:dyDescent="0.35">
      <c r="A667" s="78" t="s">
        <v>16580</v>
      </c>
      <c r="B667" s="79" t="s">
        <v>13267</v>
      </c>
      <c r="C667" s="80" t="s">
        <v>15553</v>
      </c>
      <c r="D667" s="81" t="str">
        <f t="shared" si="10"/>
        <v>C02504 : alpha-Isopropylmalate</v>
      </c>
    </row>
    <row r="668" spans="1:4" x14ac:dyDescent="0.35">
      <c r="A668" s="78" t="s">
        <v>16581</v>
      </c>
      <c r="B668" s="79" t="s">
        <v>13268</v>
      </c>
      <c r="C668" s="80" t="s">
        <v>15554</v>
      </c>
      <c r="D668" s="81" t="str">
        <f t="shared" si="10"/>
        <v>C02508 : 3'-Ribonucleotide</v>
      </c>
    </row>
    <row r="669" spans="1:4" x14ac:dyDescent="0.35">
      <c r="A669" s="78" t="s">
        <v>16582</v>
      </c>
      <c r="B669" s="79" t="s">
        <v>13269</v>
      </c>
      <c r="C669" s="80" t="s">
        <v>15555</v>
      </c>
      <c r="D669" s="81" t="str">
        <f t="shared" si="10"/>
        <v>C02512 : 3-Cyano-L-alanine</v>
      </c>
    </row>
    <row r="670" spans="1:4" x14ac:dyDescent="0.35">
      <c r="A670" s="78" t="s">
        <v>16583</v>
      </c>
      <c r="B670" s="79" t="s">
        <v>13270</v>
      </c>
      <c r="C670" s="80" t="s">
        <v>15556</v>
      </c>
      <c r="D670" s="81" t="str">
        <f t="shared" si="10"/>
        <v>C02520 : 5'-Ribonucleotide</v>
      </c>
    </row>
    <row r="671" spans="1:4" x14ac:dyDescent="0.35">
      <c r="A671" s="78" t="s">
        <v>16584</v>
      </c>
      <c r="B671" s="79" t="s">
        <v>13271</v>
      </c>
      <c r="C671" s="80" t="s">
        <v>15557</v>
      </c>
      <c r="D671" s="81" t="str">
        <f t="shared" si="10"/>
        <v>C02532 : D-O-Phosphoserine</v>
      </c>
    </row>
    <row r="672" spans="1:4" x14ac:dyDescent="0.35">
      <c r="A672" s="78" t="s">
        <v>16585</v>
      </c>
      <c r="B672" s="79" t="s">
        <v>13272</v>
      </c>
      <c r="C672" s="80" t="s">
        <v>15558</v>
      </c>
      <c r="D672" s="81" t="str">
        <f t="shared" si="10"/>
        <v>C02576 : Perillyl aldehyde</v>
      </c>
    </row>
    <row r="673" spans="1:4" x14ac:dyDescent="0.35">
      <c r="A673" s="78" t="s">
        <v>16586</v>
      </c>
      <c r="B673" s="79" t="s">
        <v>13273</v>
      </c>
      <c r="C673" s="80" t="s">
        <v>15559</v>
      </c>
      <c r="D673" s="81" t="str">
        <f t="shared" si="10"/>
        <v>C02583 : Protein glutamine</v>
      </c>
    </row>
    <row r="674" spans="1:4" x14ac:dyDescent="0.35">
      <c r="A674" s="78" t="s">
        <v>16587</v>
      </c>
      <c r="B674" s="79" t="s">
        <v>13274</v>
      </c>
      <c r="C674" s="80" t="s">
        <v>15560</v>
      </c>
      <c r="D674" s="81" t="str">
        <f t="shared" si="10"/>
        <v>C02630 : 2-Hydroxyglutarate</v>
      </c>
    </row>
    <row r="675" spans="1:4" x14ac:dyDescent="0.35">
      <c r="A675" s="78" t="s">
        <v>16588</v>
      </c>
      <c r="B675" s="79" t="s">
        <v>13275</v>
      </c>
      <c r="C675" s="80" t="s">
        <v>15561</v>
      </c>
      <c r="D675" s="81" t="str">
        <f t="shared" si="10"/>
        <v>C02637 : 3-Dehydroshikimate</v>
      </c>
    </row>
    <row r="676" spans="1:4" x14ac:dyDescent="0.35">
      <c r="A676" s="78" t="s">
        <v>16589</v>
      </c>
      <c r="B676" s="79" t="s">
        <v>13276</v>
      </c>
      <c r="C676" s="80" t="s">
        <v>15562</v>
      </c>
      <c r="D676" s="81" t="str">
        <f t="shared" si="10"/>
        <v>C02670 : D-Glucuronolactone</v>
      </c>
    </row>
    <row r="677" spans="1:4" x14ac:dyDescent="0.35">
      <c r="A677" s="78" t="s">
        <v>16233</v>
      </c>
      <c r="B677" s="79" t="s">
        <v>12894</v>
      </c>
      <c r="C677" s="80" t="s">
        <v>15563</v>
      </c>
      <c r="D677" s="81" t="str">
        <f t="shared" si="10"/>
        <v>C02730 : 2-Succinylbenzoate</v>
      </c>
    </row>
    <row r="678" spans="1:4" x14ac:dyDescent="0.35">
      <c r="A678" s="78" t="s">
        <v>16590</v>
      </c>
      <c r="B678" s="79" t="s">
        <v>13277</v>
      </c>
      <c r="C678" s="80" t="s">
        <v>15564</v>
      </c>
      <c r="D678" s="81" t="str">
        <f t="shared" si="10"/>
        <v>C02737 : Phosphatidylserine</v>
      </c>
    </row>
    <row r="679" spans="1:4" x14ac:dyDescent="0.35">
      <c r="A679" s="78" t="s">
        <v>16591</v>
      </c>
      <c r="B679" s="79" t="s">
        <v>13278</v>
      </c>
      <c r="C679" s="80" t="s">
        <v>15565</v>
      </c>
      <c r="D679" s="81" t="str">
        <f t="shared" si="10"/>
        <v>C02739 : 1-(5-Phospho-D-ribosyl)-ATP</v>
      </c>
    </row>
    <row r="680" spans="1:4" x14ac:dyDescent="0.35">
      <c r="A680" s="78" t="s">
        <v>16592</v>
      </c>
      <c r="B680" s="79" t="s">
        <v>13279</v>
      </c>
      <c r="C680" s="80" t="s">
        <v>15566</v>
      </c>
      <c r="D680" s="81" t="str">
        <f t="shared" si="10"/>
        <v>C02741 : Phosphoribosyl-AMP</v>
      </c>
    </row>
    <row r="681" spans="1:4" x14ac:dyDescent="0.35">
      <c r="A681" s="78" t="s">
        <v>16235</v>
      </c>
      <c r="B681" s="79" t="s">
        <v>12896</v>
      </c>
      <c r="C681" s="80" t="s">
        <v>15567</v>
      </c>
      <c r="D681" s="81" t="str">
        <f t="shared" si="10"/>
        <v>C02745 : Reduced flavodoxin</v>
      </c>
    </row>
    <row r="682" spans="1:4" x14ac:dyDescent="0.35">
      <c r="A682" s="78" t="s">
        <v>16593</v>
      </c>
      <c r="B682" s="79" t="s">
        <v>13280</v>
      </c>
      <c r="C682" s="80" t="s">
        <v>15568</v>
      </c>
      <c r="D682" s="81" t="str">
        <f t="shared" si="10"/>
        <v>C02749 : S-Alkyl-L-cysteine</v>
      </c>
    </row>
    <row r="683" spans="1:4" x14ac:dyDescent="0.35">
      <c r="A683" s="78" t="s">
        <v>16594</v>
      </c>
      <c r="B683" s="79" t="s">
        <v>13281</v>
      </c>
      <c r="C683" s="80" t="s">
        <v>15569</v>
      </c>
      <c r="D683" s="81" t="str">
        <f t="shared" si="10"/>
        <v>C02882 : L-Cysteine-S-conjugate</v>
      </c>
    </row>
    <row r="684" spans="1:4" x14ac:dyDescent="0.35">
      <c r="A684" s="78" t="s">
        <v>16595</v>
      </c>
      <c r="B684" s="79" t="s">
        <v>13282</v>
      </c>
      <c r="C684" s="80" t="s">
        <v>15570</v>
      </c>
      <c r="D684" s="81" t="str">
        <f t="shared" si="10"/>
        <v>C02923 : 2,3-Dihydroxytoluene</v>
      </c>
    </row>
    <row r="685" spans="1:4" x14ac:dyDescent="0.35">
      <c r="A685" s="78" t="s">
        <v>16596</v>
      </c>
      <c r="B685" s="79" t="s">
        <v>13283</v>
      </c>
      <c r="C685" s="80" t="s">
        <v>15571</v>
      </c>
      <c r="D685" s="81" t="str">
        <f t="shared" si="10"/>
        <v>C02939 : 3-Methylbutanoyl-CoA</v>
      </c>
    </row>
    <row r="686" spans="1:4" x14ac:dyDescent="0.35">
      <c r="A686" s="78" t="s">
        <v>16597</v>
      </c>
      <c r="B686" s="79" t="s">
        <v>13284</v>
      </c>
      <c r="C686" s="80" t="s">
        <v>15572</v>
      </c>
      <c r="D686" s="81" t="str">
        <f t="shared" si="10"/>
        <v>C02962 : D-Allose 6-phosphate</v>
      </c>
    </row>
    <row r="687" spans="1:4" x14ac:dyDescent="0.35">
      <c r="A687" s="78" t="s">
        <v>16598</v>
      </c>
      <c r="B687" s="79" t="s">
        <v>13285</v>
      </c>
      <c r="C687" s="80" t="s">
        <v>15573</v>
      </c>
      <c r="D687" s="81" t="str">
        <f t="shared" si="10"/>
        <v>C02972 : Dihydrolipoylprotein</v>
      </c>
    </row>
    <row r="688" spans="1:4" x14ac:dyDescent="0.35">
      <c r="A688" s="78" t="s">
        <v>16599</v>
      </c>
      <c r="B688" s="79" t="s">
        <v>13286</v>
      </c>
      <c r="C688" s="80" t="s">
        <v>15574</v>
      </c>
      <c r="D688" s="81" t="str">
        <f t="shared" si="10"/>
        <v>C02987 : L-Glutamyl-tRNA(Glu)</v>
      </c>
    </row>
    <row r="689" spans="1:4" x14ac:dyDescent="0.35">
      <c r="A689" s="78" t="s">
        <v>16600</v>
      </c>
      <c r="B689" s="79" t="s">
        <v>13287</v>
      </c>
      <c r="C689" s="80" t="s">
        <v>15575</v>
      </c>
      <c r="D689" s="81" t="str">
        <f t="shared" si="10"/>
        <v>C02999 : N-Acetylmuramoyl-Ala</v>
      </c>
    </row>
    <row r="690" spans="1:4" x14ac:dyDescent="0.35">
      <c r="A690" s="78" t="s">
        <v>16601</v>
      </c>
      <c r="B690" s="79" t="s">
        <v>13288</v>
      </c>
      <c r="C690" s="80" t="s">
        <v>15576</v>
      </c>
      <c r="D690" s="81" t="str">
        <f t="shared" si="10"/>
        <v>C03023 : Peptide-L-methionine</v>
      </c>
    </row>
    <row r="691" spans="1:4" x14ac:dyDescent="0.35">
      <c r="A691" s="78" t="s">
        <v>16237</v>
      </c>
      <c r="B691" s="79" t="s">
        <v>12898</v>
      </c>
      <c r="C691" s="80" t="s">
        <v>15577</v>
      </c>
      <c r="D691" s="81" t="str">
        <f t="shared" si="10"/>
        <v>C03024 : Reduced flavoprotein</v>
      </c>
    </row>
    <row r="692" spans="1:4" x14ac:dyDescent="0.35">
      <c r="A692" s="78" t="s">
        <v>16602</v>
      </c>
      <c r="B692" s="79" t="s">
        <v>13289</v>
      </c>
      <c r="C692" s="80" t="s">
        <v>15578</v>
      </c>
      <c r="D692" s="81" t="str">
        <f t="shared" si="10"/>
        <v>C03044 : (R,R)-Butane-2,3-diol</v>
      </c>
    </row>
    <row r="693" spans="1:4" x14ac:dyDescent="0.35">
      <c r="A693" s="78" t="s">
        <v>16603</v>
      </c>
      <c r="B693" s="79" t="s">
        <v>13290</v>
      </c>
      <c r="C693" s="80" t="s">
        <v>15579</v>
      </c>
      <c r="D693" s="81" t="str">
        <f t="shared" si="10"/>
        <v>C03067 : 3-Hydroxybenzaldehyde</v>
      </c>
    </row>
    <row r="694" spans="1:4" x14ac:dyDescent="0.35">
      <c r="A694" s="78" t="s">
        <v>16239</v>
      </c>
      <c r="B694" s="79" t="s">
        <v>13291</v>
      </c>
      <c r="C694" s="80" t="s">
        <v>15580</v>
      </c>
      <c r="D694" s="81" t="str">
        <f t="shared" si="10"/>
        <v>C03090 : 5-Phosphoribosylamine</v>
      </c>
    </row>
    <row r="695" spans="1:4" x14ac:dyDescent="0.35">
      <c r="A695" s="78" t="s">
        <v>16604</v>
      </c>
      <c r="B695" s="79" t="s">
        <v>13292</v>
      </c>
      <c r="C695" s="80" t="s">
        <v>15581</v>
      </c>
      <c r="D695" s="81" t="str">
        <f t="shared" si="10"/>
        <v>C03150 : Nicotinamide-beta-ribosid</v>
      </c>
    </row>
    <row r="696" spans="1:4" x14ac:dyDescent="0.35">
      <c r="A696" s="78" t="s">
        <v>16605</v>
      </c>
      <c r="B696" s="79" t="s">
        <v>13293</v>
      </c>
      <c r="C696" s="80" t="s">
        <v>15582</v>
      </c>
      <c r="D696" s="81" t="str">
        <f t="shared" si="10"/>
        <v>C03160 : 2-Succinylbenzoyl-CoA</v>
      </c>
    </row>
    <row r="697" spans="1:4" x14ac:dyDescent="0.35">
      <c r="A697" s="78" t="s">
        <v>16240</v>
      </c>
      <c r="B697" s="79" t="s">
        <v>12901</v>
      </c>
      <c r="C697" s="80" t="s">
        <v>15583</v>
      </c>
      <c r="D697" s="81" t="str">
        <f t="shared" si="10"/>
        <v>C03161 : Oxidized flavoprotein</v>
      </c>
    </row>
    <row r="698" spans="1:4" x14ac:dyDescent="0.35">
      <c r="A698" s="78" t="s">
        <v>16606</v>
      </c>
      <c r="B698" s="79" t="s">
        <v>13294</v>
      </c>
      <c r="C698" s="80" t="s">
        <v>15584</v>
      </c>
      <c r="D698" s="81" t="str">
        <f t="shared" si="10"/>
        <v>C03169 : Pyrimidine nucleoside</v>
      </c>
    </row>
    <row r="699" spans="1:4" x14ac:dyDescent="0.35">
      <c r="A699" s="78" t="s">
        <v>16607</v>
      </c>
      <c r="B699" s="79" t="s">
        <v>13295</v>
      </c>
      <c r="C699" s="80" t="s">
        <v>15585</v>
      </c>
      <c r="D699" s="81" t="str">
        <f t="shared" si="10"/>
        <v>C03172 : S-Methyl-L-methionine</v>
      </c>
    </row>
    <row r="700" spans="1:4" x14ac:dyDescent="0.35">
      <c r="A700" s="78" t="s">
        <v>16608</v>
      </c>
      <c r="B700" s="79" t="s">
        <v>13296</v>
      </c>
      <c r="C700" s="80" t="s">
        <v>15586</v>
      </c>
      <c r="D700" s="81" t="str">
        <f t="shared" si="10"/>
        <v>C03193 : (5-L-Glutamyl)-peptide</v>
      </c>
    </row>
    <row r="701" spans="1:4" x14ac:dyDescent="0.35">
      <c r="A701" s="78" t="s">
        <v>16609</v>
      </c>
      <c r="B701" s="79" t="s">
        <v>13297</v>
      </c>
      <c r="C701" s="80" t="s">
        <v>15587</v>
      </c>
      <c r="D701" s="81" t="str">
        <f t="shared" si="10"/>
        <v>C03319 : dTDP-L-rhamnose</v>
      </c>
    </row>
    <row r="702" spans="1:4" x14ac:dyDescent="0.35">
      <c r="A702" s="78" t="s">
        <v>16610</v>
      </c>
      <c r="B702" s="79" t="s">
        <v>13298</v>
      </c>
      <c r="C702" s="80" t="s">
        <v>15588</v>
      </c>
      <c r="D702" s="81" t="str">
        <f t="shared" si="10"/>
        <v>C03356 : 3-Phospho-D-erythronate</v>
      </c>
    </row>
    <row r="703" spans="1:4" x14ac:dyDescent="0.35">
      <c r="A703" s="78" t="s">
        <v>16611</v>
      </c>
      <c r="B703" s="79" t="s">
        <v>13299</v>
      </c>
      <c r="C703" s="80" t="s">
        <v>15589</v>
      </c>
      <c r="D703" s="81" t="str">
        <f t="shared" si="10"/>
        <v>C03360 : 4-Nitrophenyl phosphate</v>
      </c>
    </row>
    <row r="704" spans="1:4" x14ac:dyDescent="0.35">
      <c r="A704" s="78" t="s">
        <v>16243</v>
      </c>
      <c r="B704" s="79" t="s">
        <v>12904</v>
      </c>
      <c r="C704" s="80" t="s">
        <v>15590</v>
      </c>
      <c r="D704" s="81" t="str">
        <f t="shared" si="10"/>
        <v>C03373 : Aminoimidazole ribotide</v>
      </c>
    </row>
    <row r="705" spans="1:4" x14ac:dyDescent="0.35">
      <c r="A705" s="78" t="s">
        <v>16612</v>
      </c>
      <c r="B705" s="79" t="s">
        <v>13300</v>
      </c>
      <c r="C705" s="80" t="s">
        <v>15591</v>
      </c>
      <c r="D705" s="81" t="str">
        <f t="shared" si="10"/>
        <v>C03406 : N-(L-Arginino)succinate</v>
      </c>
    </row>
    <row r="706" spans="1:4" x14ac:dyDescent="0.35">
      <c r="A706" s="78" t="s">
        <v>16613</v>
      </c>
      <c r="B706" s="79" t="s">
        <v>13301</v>
      </c>
      <c r="C706" s="80" t="s">
        <v>15592</v>
      </c>
      <c r="D706" s="81" t="str">
        <f t="shared" si="10"/>
        <v>C03460 : 2-Methylprop-2-enoyl-CoA</v>
      </c>
    </row>
    <row r="707" spans="1:4" x14ac:dyDescent="0.35">
      <c r="A707" s="78" t="s">
        <v>16614</v>
      </c>
      <c r="B707" s="79" t="s">
        <v>13302</v>
      </c>
      <c r="C707" s="80" t="s">
        <v>15593</v>
      </c>
      <c r="D707" s="81" t="str">
        <f t="shared" ref="D707:D770" si="11">_xlfn.CONCAT(A707, " : ",B707)</f>
        <v>C03461 : 2-trans,6-trans-Farnesal</v>
      </c>
    </row>
    <row r="708" spans="1:4" x14ac:dyDescent="0.35">
      <c r="A708" s="78" t="s">
        <v>16244</v>
      </c>
      <c r="B708" s="79" t="s">
        <v>12905</v>
      </c>
      <c r="C708" s="80" t="s">
        <v>15594</v>
      </c>
      <c r="D708" s="81" t="str">
        <f t="shared" si="11"/>
        <v>C03479 : Folinic acid</v>
      </c>
    </row>
    <row r="709" spans="1:4" x14ac:dyDescent="0.35">
      <c r="A709" s="78" t="s">
        <v>16246</v>
      </c>
      <c r="B709" s="79" t="s">
        <v>12906</v>
      </c>
      <c r="C709" s="80" t="s">
        <v>15595</v>
      </c>
      <c r="D709" s="81" t="str">
        <f t="shared" si="11"/>
        <v>C03506 : Indoleglycerol phosphate</v>
      </c>
    </row>
    <row r="710" spans="1:4" x14ac:dyDescent="0.35">
      <c r="A710" s="78" t="s">
        <v>16615</v>
      </c>
      <c r="B710" s="79" t="s">
        <v>13303</v>
      </c>
      <c r="C710" s="80" t="s">
        <v>15596</v>
      </c>
      <c r="D710" s="81" t="str">
        <f t="shared" si="11"/>
        <v>C03539 : S-Ribosyl-L-homocysteine;</v>
      </c>
    </row>
    <row r="711" spans="1:4" x14ac:dyDescent="0.35">
      <c r="A711" s="78" t="s">
        <v>16616</v>
      </c>
      <c r="B711" s="79" t="s">
        <v>13304</v>
      </c>
      <c r="C711" s="80" t="s">
        <v>15597</v>
      </c>
      <c r="D711" s="81" t="str">
        <f t="shared" si="11"/>
        <v>C03546 : myo-Inositol 4-phosphate</v>
      </c>
    </row>
    <row r="712" spans="1:4" x14ac:dyDescent="0.35">
      <c r="A712" s="78" t="s">
        <v>16617</v>
      </c>
      <c r="B712" s="79" t="s">
        <v>13305</v>
      </c>
      <c r="C712" s="80" t="s">
        <v>15598</v>
      </c>
      <c r="D712" s="81" t="str">
        <f t="shared" si="11"/>
        <v>C03680 : 4-Imidazolone-5-propanoate</v>
      </c>
    </row>
    <row r="713" spans="1:4" x14ac:dyDescent="0.35">
      <c r="A713" s="78" t="s">
        <v>16618</v>
      </c>
      <c r="B713" s="79" t="s">
        <v>13306</v>
      </c>
      <c r="C713" s="80" t="s">
        <v>15599</v>
      </c>
      <c r="D713" s="81" t="str">
        <f t="shared" si="11"/>
        <v>C03794 : N6-(1,2-Dicarboxyethyl)-AMP</v>
      </c>
    </row>
    <row r="714" spans="1:4" x14ac:dyDescent="0.35">
      <c r="A714" s="78" t="s">
        <v>16619</v>
      </c>
      <c r="B714" s="79" t="s">
        <v>13307</v>
      </c>
      <c r="C714" s="80" t="s">
        <v>15600</v>
      </c>
      <c r="D714" s="81" t="str">
        <f t="shared" si="11"/>
        <v>C03798 : Peptidylproline (omega=180)</v>
      </c>
    </row>
    <row r="715" spans="1:4" x14ac:dyDescent="0.35">
      <c r="A715" s="78" t="s">
        <v>16251</v>
      </c>
      <c r="B715" s="79" t="s">
        <v>12911</v>
      </c>
      <c r="C715" s="80" t="s">
        <v>15601</v>
      </c>
      <c r="D715" s="81" t="str">
        <f t="shared" si="11"/>
        <v>C03838 : 5'-Phosphoribosylglycinamide</v>
      </c>
    </row>
    <row r="716" spans="1:4" x14ac:dyDescent="0.35">
      <c r="A716" s="78" t="s">
        <v>16620</v>
      </c>
      <c r="B716" s="79" t="s">
        <v>13308</v>
      </c>
      <c r="C716" s="80" t="s">
        <v>15602</v>
      </c>
      <c r="D716" s="81" t="str">
        <f t="shared" si="11"/>
        <v>C03880 : N-Substituted aminoacyl-tRNA</v>
      </c>
    </row>
    <row r="717" spans="1:4" x14ac:dyDescent="0.35">
      <c r="A717" s="78" t="s">
        <v>16621</v>
      </c>
      <c r="B717" s="79" t="s">
        <v>13309</v>
      </c>
      <c r="C717" s="80" t="s">
        <v>15603</v>
      </c>
      <c r="D717" s="81" t="str">
        <f t="shared" si="11"/>
        <v>C03892 : Phosphatidylglycerophosphate</v>
      </c>
    </row>
    <row r="718" spans="1:4" x14ac:dyDescent="0.35">
      <c r="A718" s="78" t="s">
        <v>16622</v>
      </c>
      <c r="B718" s="79" t="s">
        <v>13310</v>
      </c>
      <c r="C718" s="80" t="s">
        <v>15604</v>
      </c>
      <c r="D718" s="81" t="str">
        <f t="shared" si="11"/>
        <v>C03912 : (S)-1-Pyrroline-5-carboxylate</v>
      </c>
    </row>
    <row r="719" spans="1:4" x14ac:dyDescent="0.35">
      <c r="A719" s="78" t="s">
        <v>16623</v>
      </c>
      <c r="B719" s="79" t="s">
        <v>13311</v>
      </c>
      <c r="C719" s="80" t="s">
        <v>15605</v>
      </c>
      <c r="D719" s="81" t="str">
        <f t="shared" si="11"/>
        <v>C03939 : Acetyl-[acyl-carrier protein]</v>
      </c>
    </row>
    <row r="720" spans="1:4" x14ac:dyDescent="0.35">
      <c r="A720" s="78" t="s">
        <v>16624</v>
      </c>
      <c r="B720" s="79" t="s">
        <v>13312</v>
      </c>
      <c r="C720" s="80" t="s">
        <v>15606</v>
      </c>
      <c r="D720" s="81" t="str">
        <f t="shared" si="11"/>
        <v>C03972 : 2,3,4,5-Tetrahydrodipicolinate</v>
      </c>
    </row>
    <row r="721" spans="1:4" x14ac:dyDescent="0.35">
      <c r="A721" s="78" t="s">
        <v>16625</v>
      </c>
      <c r="B721" s="79" t="s">
        <v>13313</v>
      </c>
      <c r="C721" s="80" t="s">
        <v>15607</v>
      </c>
      <c r="D721" s="81" t="str">
        <f t="shared" si="11"/>
        <v>C04006 : 1D-myo-Inositol 3-phosphate;</v>
      </c>
    </row>
    <row r="722" spans="1:4" x14ac:dyDescent="0.35">
      <c r="A722" s="78" t="s">
        <v>16626</v>
      </c>
      <c r="B722" s="79" t="s">
        <v>13314</v>
      </c>
      <c r="C722" s="80" t="s">
        <v>15608</v>
      </c>
      <c r="D722" s="81" t="str">
        <f t="shared" si="11"/>
        <v>C04030 : (2,3-Dihydroxybenzoyl)adenylate</v>
      </c>
    </row>
    <row r="723" spans="1:4" x14ac:dyDescent="0.35">
      <c r="A723" s="78" t="s">
        <v>16627</v>
      </c>
      <c r="B723" s="79" t="s">
        <v>13315</v>
      </c>
      <c r="C723" s="80" t="s">
        <v>15609</v>
      </c>
      <c r="D723" s="81" t="str">
        <f t="shared" si="11"/>
        <v>C04039 : 2,3-Dihydroxy-3-methylbutanoate</v>
      </c>
    </row>
    <row r="724" spans="1:4" x14ac:dyDescent="0.35">
      <c r="A724" s="78" t="s">
        <v>16628</v>
      </c>
      <c r="B724" s="79" t="s">
        <v>13316</v>
      </c>
      <c r="C724" s="80" t="s">
        <v>15610</v>
      </c>
      <c r="D724" s="81" t="str">
        <f t="shared" si="11"/>
        <v>C04053 : 5-Dehydro-4-deoxy-D-glucuronate</v>
      </c>
    </row>
    <row r="725" spans="1:4" ht="31" x14ac:dyDescent="0.35">
      <c r="A725" s="78" t="s">
        <v>16629</v>
      </c>
      <c r="B725" s="79" t="s">
        <v>13317</v>
      </c>
      <c r="C725" s="80" t="s">
        <v>15611</v>
      </c>
      <c r="D725" s="81" t="str">
        <f t="shared" si="11"/>
        <v>C04171 : (2S,3S)-2,3-Dihydro-2,3-dihydroxybenzoate</v>
      </c>
    </row>
    <row r="726" spans="1:4" x14ac:dyDescent="0.35">
      <c r="A726" s="78" t="s">
        <v>16630</v>
      </c>
      <c r="B726" s="79" t="s">
        <v>13318</v>
      </c>
      <c r="C726" s="80" t="s">
        <v>15612</v>
      </c>
      <c r="D726" s="81" t="str">
        <f t="shared" si="11"/>
        <v>C04188 : S-Methyl-5-thio-D-ribose 1-phosphate</v>
      </c>
    </row>
    <row r="727" spans="1:4" x14ac:dyDescent="0.35">
      <c r="A727" s="78" t="s">
        <v>16631</v>
      </c>
      <c r="B727" s="79" t="s">
        <v>13319</v>
      </c>
      <c r="C727" s="80" t="s">
        <v>15613</v>
      </c>
      <c r="D727" s="81" t="str">
        <f t="shared" si="11"/>
        <v>C04216 : all-trans-Heptaprenyl diphosphate</v>
      </c>
    </row>
    <row r="728" spans="1:4" x14ac:dyDescent="0.35">
      <c r="A728" s="78" t="s">
        <v>16632</v>
      </c>
      <c r="B728" s="79" t="s">
        <v>13320</v>
      </c>
      <c r="C728" s="80" t="s">
        <v>15614</v>
      </c>
      <c r="D728" s="81" t="str">
        <f t="shared" si="11"/>
        <v>C04232 : 2'-Deoxyribonucleoside diphosphate</v>
      </c>
    </row>
    <row r="729" spans="1:4" x14ac:dyDescent="0.35">
      <c r="A729" s="78" t="s">
        <v>16633</v>
      </c>
      <c r="B729" s="79" t="s">
        <v>13321</v>
      </c>
      <c r="C729" s="80" t="s">
        <v>15615</v>
      </c>
      <c r="D729" s="81" t="str">
        <f t="shared" si="11"/>
        <v>C04250 : DNA containing 6-O-methylguanine</v>
      </c>
    </row>
    <row r="730" spans="1:4" ht="31" x14ac:dyDescent="0.35">
      <c r="A730" s="78" t="s">
        <v>16634</v>
      </c>
      <c r="B730" s="79" t="s">
        <v>13322</v>
      </c>
      <c r="C730" s="80" t="s">
        <v>15616</v>
      </c>
      <c r="D730" s="81" t="str">
        <f t="shared" si="11"/>
        <v>C04258 : N-Formyl-L-methionylaminoacyl-tRNA</v>
      </c>
    </row>
    <row r="731" spans="1:4" x14ac:dyDescent="0.35">
      <c r="A731" s="78" t="s">
        <v>16253</v>
      </c>
      <c r="B731" s="79" t="s">
        <v>13323</v>
      </c>
      <c r="C731" s="80" t="s">
        <v>15617</v>
      </c>
      <c r="D731" s="81" t="str">
        <f t="shared" si="11"/>
        <v>C04261 : Protein N(pi)-phospho-L-histidine</v>
      </c>
    </row>
    <row r="732" spans="1:4" x14ac:dyDescent="0.35">
      <c r="A732" s="78" t="s">
        <v>16635</v>
      </c>
      <c r="B732" s="79" t="s">
        <v>13324</v>
      </c>
      <c r="C732" s="80" t="s">
        <v>15618</v>
      </c>
      <c r="D732" s="81" t="str">
        <f t="shared" si="11"/>
        <v>C04272 : (R)-2,3-Dihydroxy-3-methylbutanoate</v>
      </c>
    </row>
    <row r="733" spans="1:4" ht="31" x14ac:dyDescent="0.35">
      <c r="A733" s="78" t="s">
        <v>16636</v>
      </c>
      <c r="B733" s="79" t="s">
        <v>13325</v>
      </c>
      <c r="C733" s="80" t="s">
        <v>15619</v>
      </c>
      <c r="D733" s="81" t="str">
        <f t="shared" si="11"/>
        <v>C04281 : L-1-Pyrroline-3-hydroxy-5-carboxylate</v>
      </c>
    </row>
    <row r="734" spans="1:4" ht="31" x14ac:dyDescent="0.35">
      <c r="A734" s="78" t="s">
        <v>16637</v>
      </c>
      <c r="B734" s="79" t="s">
        <v>13326</v>
      </c>
      <c r="C734" s="80" t="s">
        <v>15620</v>
      </c>
      <c r="D734" s="81" t="str">
        <f t="shared" si="11"/>
        <v>C04287 : 3D-3,5/4-Trihydroxycyclohexane-1,2-dione</v>
      </c>
    </row>
    <row r="735" spans="1:4" x14ac:dyDescent="0.35">
      <c r="A735" s="78" t="s">
        <v>16638</v>
      </c>
      <c r="B735" s="79" t="s">
        <v>13327</v>
      </c>
      <c r="C735" s="80" t="s">
        <v>15621</v>
      </c>
      <c r="D735" s="81" t="str">
        <f t="shared" si="11"/>
        <v>C04302 : N-(5-Phospho-D-ribosyl)anthranilate</v>
      </c>
    </row>
    <row r="736" spans="1:4" x14ac:dyDescent="0.35">
      <c r="A736" s="78" t="s">
        <v>16639</v>
      </c>
      <c r="B736" s="79" t="s">
        <v>13328</v>
      </c>
      <c r="C736" s="80" t="s">
        <v>15622</v>
      </c>
      <c r="D736" s="81" t="str">
        <f t="shared" si="11"/>
        <v>C04332 : 6,7-Dimethyl-8-(D-ribityl)lumazine</v>
      </c>
    </row>
    <row r="737" spans="1:4" ht="31" x14ac:dyDescent="0.35">
      <c r="A737" s="78" t="s">
        <v>16640</v>
      </c>
      <c r="B737" s="79" t="s">
        <v>13329</v>
      </c>
      <c r="C737" s="80" t="s">
        <v>15623</v>
      </c>
      <c r="D737" s="81" t="str">
        <f t="shared" si="11"/>
        <v>C04352 : (R)-4'-Phosphopantothenoyl-L-cysteine</v>
      </c>
    </row>
    <row r="738" spans="1:4" ht="31" x14ac:dyDescent="0.35">
      <c r="A738" s="78" t="s">
        <v>16641</v>
      </c>
      <c r="B738" s="79" t="s">
        <v>13330</v>
      </c>
      <c r="C738" s="80" t="s">
        <v>15624</v>
      </c>
      <c r="D738" s="81" t="str">
        <f t="shared" si="11"/>
        <v>C04405 : (2S,3S)-3-Hydroxy-2-methylbutanoyl-CoA</v>
      </c>
    </row>
    <row r="739" spans="1:4" x14ac:dyDescent="0.35">
      <c r="A739" s="78" t="s">
        <v>16642</v>
      </c>
      <c r="B739" s="79" t="s">
        <v>13331</v>
      </c>
      <c r="C739" s="80" t="s">
        <v>15625</v>
      </c>
      <c r="D739" s="81" t="str">
        <f t="shared" si="11"/>
        <v>C04411 : (2R,3S)-3-Isopropylmalate</v>
      </c>
    </row>
    <row r="740" spans="1:4" ht="31" x14ac:dyDescent="0.35">
      <c r="A740" s="78" t="s">
        <v>16643</v>
      </c>
      <c r="B740" s="79" t="s">
        <v>13332</v>
      </c>
      <c r="C740" s="80" t="s">
        <v>15626</v>
      </c>
      <c r="D740" s="81" t="str">
        <f t="shared" si="11"/>
        <v>C04432 : N6-(3-Methylbut-2-en-1-yl)-adenosine in tRNA</v>
      </c>
    </row>
    <row r="741" spans="1:4" ht="31" x14ac:dyDescent="0.35">
      <c r="A741" s="78" t="s">
        <v>16644</v>
      </c>
      <c r="B741" s="79" t="s">
        <v>13333</v>
      </c>
      <c r="C741" s="80" t="s">
        <v>15627</v>
      </c>
      <c r="D741" s="81" t="str">
        <f t="shared" si="11"/>
        <v>C04442 : 2-Dehydro-3-deoxy-6-phospho-D-gluconate</v>
      </c>
    </row>
    <row r="742" spans="1:4" ht="31" x14ac:dyDescent="0.35">
      <c r="A742" s="78" t="s">
        <v>16645</v>
      </c>
      <c r="B742" s="79" t="s">
        <v>13334</v>
      </c>
      <c r="C742" s="80" t="s">
        <v>15628</v>
      </c>
      <c r="D742" s="81" t="str">
        <f t="shared" si="11"/>
        <v>C04454 : 5-Amino-6-(5'-phospho-D-ribitylamino)uracil</v>
      </c>
    </row>
    <row r="743" spans="1:4" ht="31" x14ac:dyDescent="0.35">
      <c r="A743" s="78" t="s">
        <v>16257</v>
      </c>
      <c r="B743" s="79" t="s">
        <v>12917</v>
      </c>
      <c r="C743" s="80" t="s">
        <v>15629</v>
      </c>
      <c r="D743" s="81" t="str">
        <f t="shared" si="11"/>
        <v>C04489 : 5-Methyltetrahydropteroyltri-L-glutamate</v>
      </c>
    </row>
    <row r="744" spans="1:4" x14ac:dyDescent="0.35">
      <c r="A744" s="78" t="s">
        <v>16646</v>
      </c>
      <c r="B744" s="79" t="s">
        <v>13335</v>
      </c>
      <c r="C744" s="80" t="s">
        <v>15630</v>
      </c>
      <c r="D744" s="81" t="str">
        <f t="shared" si="11"/>
        <v>C04534 : Cellobiose 6'-phosphate;</v>
      </c>
    </row>
    <row r="745" spans="1:4" ht="31" x14ac:dyDescent="0.35">
      <c r="A745" s="78" t="s">
        <v>16647</v>
      </c>
      <c r="B745" s="79" t="s">
        <v>13336</v>
      </c>
      <c r="C745" s="80" t="s">
        <v>15631</v>
      </c>
      <c r="D745" s="81" t="str">
        <f t="shared" si="11"/>
        <v>C04574 : di-trans,poly-cis-Undecaprenyl diphosphate</v>
      </c>
    </row>
    <row r="746" spans="1:4" ht="31" x14ac:dyDescent="0.35">
      <c r="A746" s="78" t="s">
        <v>16648</v>
      </c>
      <c r="B746" s="79" t="s">
        <v>13337</v>
      </c>
      <c r="C746" s="80" t="s">
        <v>15632</v>
      </c>
      <c r="D746" s="81" t="str">
        <f t="shared" si="11"/>
        <v>C04582 : S-Methyl-5-thio-D-ribulose 1-phosphate</v>
      </c>
    </row>
    <row r="747" spans="1:4" x14ac:dyDescent="0.35">
      <c r="A747" s="78" t="s">
        <v>16649</v>
      </c>
      <c r="B747" s="79" t="s">
        <v>13338</v>
      </c>
      <c r="C747" s="80" t="s">
        <v>15633</v>
      </c>
      <c r="D747" s="81" t="str">
        <f t="shared" si="11"/>
        <v>C04593 : Methylisocitrate</v>
      </c>
    </row>
    <row r="748" spans="1:4" ht="31" x14ac:dyDescent="0.35">
      <c r="A748" s="78" t="s">
        <v>16650</v>
      </c>
      <c r="B748" s="79" t="s">
        <v>13339</v>
      </c>
      <c r="C748" s="80" t="s">
        <v>15634</v>
      </c>
      <c r="D748" s="81" t="str">
        <f t="shared" si="11"/>
        <v>C04618 : (R)-3-Hydroxybutanoyl-[acyl-carrier protein]</v>
      </c>
    </row>
    <row r="749" spans="1:4" ht="31" x14ac:dyDescent="0.35">
      <c r="A749" s="78" t="s">
        <v>16651</v>
      </c>
      <c r="B749" s="79" t="s">
        <v>13340</v>
      </c>
      <c r="C749" s="80" t="s">
        <v>15635</v>
      </c>
      <c r="D749" s="81" t="str">
        <f t="shared" si="11"/>
        <v>C04619 : (3R)-3-Hydroxydecanoyl-[acyl-carrier protein]</v>
      </c>
    </row>
    <row r="750" spans="1:4" ht="31" x14ac:dyDescent="0.35">
      <c r="A750" s="78" t="s">
        <v>16652</v>
      </c>
      <c r="B750" s="79" t="s">
        <v>13341</v>
      </c>
      <c r="C750" s="80" t="s">
        <v>15636</v>
      </c>
      <c r="D750" s="81" t="str">
        <f t="shared" si="11"/>
        <v>C04620 : (3R)-3-Hydroxyoctanoyl-[acyl-carrier protein]</v>
      </c>
    </row>
    <row r="751" spans="1:4" ht="31" x14ac:dyDescent="0.35">
      <c r="A751" s="78" t="s">
        <v>16653</v>
      </c>
      <c r="B751" s="79" t="s">
        <v>13342</v>
      </c>
      <c r="C751" s="80" t="s">
        <v>15637</v>
      </c>
      <c r="D751" s="81" t="str">
        <f t="shared" si="11"/>
        <v>C04633 : (3R)-3-Hydroxypalmitoyl-[acyl-carrier protein]</v>
      </c>
    </row>
    <row r="752" spans="1:4" x14ac:dyDescent="0.35">
      <c r="A752" s="78" t="s">
        <v>16654</v>
      </c>
      <c r="B752" s="79" t="s">
        <v>13343</v>
      </c>
      <c r="C752" s="80" t="s">
        <v>15638</v>
      </c>
      <c r="D752" s="81" t="str">
        <f t="shared" si="11"/>
        <v>C04646 : 6-Thioinosine-5'-monophosphate</v>
      </c>
    </row>
    <row r="753" spans="1:4" ht="31" x14ac:dyDescent="0.35">
      <c r="A753" s="78" t="s">
        <v>16655</v>
      </c>
      <c r="B753" s="79" t="s">
        <v>13344</v>
      </c>
      <c r="C753" s="80" t="s">
        <v>15639</v>
      </c>
      <c r="D753" s="81" t="str">
        <f t="shared" si="11"/>
        <v>C04666 : D-erythro-1-(Imidazol-4-yl)glycerol 3-phosphate</v>
      </c>
    </row>
    <row r="754" spans="1:4" ht="31" x14ac:dyDescent="0.35">
      <c r="A754" s="78" t="s">
        <v>16261</v>
      </c>
      <c r="B754" s="79" t="s">
        <v>12921</v>
      </c>
      <c r="C754" s="80" t="s">
        <v>15640</v>
      </c>
      <c r="D754" s="81" t="str">
        <f t="shared" si="11"/>
        <v>C04677 : 1-(5'-Phosphoribosyl)-5-amino-4-imidazolecarboxamide</v>
      </c>
    </row>
    <row r="755" spans="1:4" ht="31" x14ac:dyDescent="0.35">
      <c r="A755" s="78" t="s">
        <v>16656</v>
      </c>
      <c r="B755" s="79" t="s">
        <v>13345</v>
      </c>
      <c r="C755" s="80" t="s">
        <v>15641</v>
      </c>
      <c r="D755" s="81" t="str">
        <f t="shared" si="11"/>
        <v>C04688 : (3R)-3-Hydroxytetradecanoyl-[acyl-carrier protein]</v>
      </c>
    </row>
    <row r="756" spans="1:4" ht="31" x14ac:dyDescent="0.35">
      <c r="A756" s="78" t="s">
        <v>16657</v>
      </c>
      <c r="B756" s="79" t="s">
        <v>13346</v>
      </c>
      <c r="C756" s="80" t="s">
        <v>15642</v>
      </c>
      <c r="D756" s="81" t="str">
        <f t="shared" si="11"/>
        <v>C04691 : 2-Dehydro-3-deoxy-D-arabino-heptonate 7-phosphate</v>
      </c>
    </row>
    <row r="757" spans="1:4" ht="31" x14ac:dyDescent="0.35">
      <c r="A757" s="78" t="s">
        <v>16658</v>
      </c>
      <c r="B757" s="79" t="s">
        <v>13347</v>
      </c>
      <c r="C757" s="80" t="s">
        <v>15643</v>
      </c>
      <c r="D757" s="81" t="str">
        <f t="shared" si="11"/>
        <v>C04702 : UDPMurNAc(oyl-L-Ala-D-gamma-Glu-L-Lys-D-Ala-D-Ala)</v>
      </c>
    </row>
    <row r="758" spans="1:4" x14ac:dyDescent="0.35">
      <c r="A758" s="78" t="s">
        <v>16659</v>
      </c>
      <c r="B758" s="79" t="s">
        <v>13348</v>
      </c>
      <c r="C758" s="80" t="s">
        <v>15644</v>
      </c>
      <c r="D758" s="81" t="str">
        <f t="shared" si="11"/>
        <v>C04732 : 5-Amino-6-(1-D-ribitylamino)uracil</v>
      </c>
    </row>
    <row r="759" spans="1:4" x14ac:dyDescent="0.35">
      <c r="A759" s="78" t="s">
        <v>16660</v>
      </c>
      <c r="B759" s="79" t="s">
        <v>13349</v>
      </c>
      <c r="C759" s="80" t="s">
        <v>15645</v>
      </c>
      <c r="D759" s="81" t="str">
        <f t="shared" si="11"/>
        <v>C04737 : Globotriosylceramide</v>
      </c>
    </row>
    <row r="760" spans="1:4" ht="31" x14ac:dyDescent="0.35">
      <c r="A760" s="78" t="s">
        <v>16263</v>
      </c>
      <c r="B760" s="79" t="s">
        <v>12923</v>
      </c>
      <c r="C760" s="80" t="s">
        <v>15646</v>
      </c>
      <c r="D760" s="81" t="str">
        <f t="shared" si="11"/>
        <v>C04751 : 1-(5-Phospho-D-ribosyl)-5-amino-4-imidazolecarboxylate</v>
      </c>
    </row>
    <row r="761" spans="1:4" ht="31" x14ac:dyDescent="0.35">
      <c r="A761" s="78" t="s">
        <v>16661</v>
      </c>
      <c r="B761" s="79" t="s">
        <v>13350</v>
      </c>
      <c r="C761" s="80" t="s">
        <v>15647</v>
      </c>
      <c r="D761" s="81" t="str">
        <f t="shared" si="11"/>
        <v>C04752 : 4-Amino-5-hydroxymethyl-2-methylpyrimidine diphosphate</v>
      </c>
    </row>
    <row r="762" spans="1:4" ht="31" x14ac:dyDescent="0.35">
      <c r="A762" s="78" t="s">
        <v>16662</v>
      </c>
      <c r="B762" s="79" t="s">
        <v>13351</v>
      </c>
      <c r="C762" s="80" t="s">
        <v>15648</v>
      </c>
      <c r="D762" s="81" t="str">
        <f t="shared" si="11"/>
        <v>C04807 : 6-Hydroxymethyl-7,8-dihydropterin diphosphate</v>
      </c>
    </row>
    <row r="763" spans="1:4" ht="31" x14ac:dyDescent="0.35">
      <c r="A763" s="78" t="s">
        <v>16663</v>
      </c>
      <c r="B763" s="79" t="s">
        <v>13352</v>
      </c>
      <c r="C763" s="80" t="s">
        <v>15649</v>
      </c>
      <c r="D763" s="81" t="str">
        <f t="shared" si="11"/>
        <v>C04823 : 1-(5'-Phosphoribosyl)-5-amino-4-(N-succinocarboxamide)-imidazole</v>
      </c>
    </row>
    <row r="764" spans="1:4" ht="46.5" x14ac:dyDescent="0.35">
      <c r="A764" s="78" t="s">
        <v>16664</v>
      </c>
      <c r="B764" s="79" t="s">
        <v>13353</v>
      </c>
      <c r="C764" s="80" t="s">
        <v>15650</v>
      </c>
      <c r="D764" s="81" t="str">
        <f t="shared" si="11"/>
        <v>C04851 : MurAc(oyl-L-Ala-D-gamma-Glu-L-Lys-D-Ala-D-Ala)-diphospho-undecaprenol</v>
      </c>
    </row>
    <row r="765" spans="1:4" x14ac:dyDescent="0.35">
      <c r="A765" s="78" t="s">
        <v>16665</v>
      </c>
      <c r="B765" s="79" t="s">
        <v>13354</v>
      </c>
      <c r="C765" s="80" t="s">
        <v>15651</v>
      </c>
      <c r="D765" s="81" t="str">
        <f t="shared" si="11"/>
        <v>C04874 : 7,8-Dihydroneopterin</v>
      </c>
    </row>
    <row r="766" spans="1:4" ht="46.5" x14ac:dyDescent="0.35">
      <c r="A766" s="78" t="s">
        <v>16666</v>
      </c>
      <c r="B766" s="79" t="s">
        <v>13355</v>
      </c>
      <c r="C766" s="80" t="s">
        <v>15652</v>
      </c>
      <c r="D766" s="81" t="str">
        <f t="shared" si="11"/>
        <v>C04882 : UDP-N-acetylmuramoyl-L-alanyl-D-glutamyl-6-carboxy-L-lysyl-D-alanyl-D-alanine</v>
      </c>
    </row>
    <row r="767" spans="1:4" ht="46.5" x14ac:dyDescent="0.35">
      <c r="A767" s="78" t="s">
        <v>16667</v>
      </c>
      <c r="B767" s="79" t="s">
        <v>13356</v>
      </c>
      <c r="C767" s="80" t="s">
        <v>15653</v>
      </c>
      <c r="D767" s="81" t="str">
        <f t="shared" si="11"/>
        <v>C04884 : N-Acetyl-D-galactosaminyl-(N-acetylneuraminyl)-D-galactosyl-D-glucosylceramide</v>
      </c>
    </row>
    <row r="768" spans="1:4" x14ac:dyDescent="0.35">
      <c r="A768" s="78" t="s">
        <v>16668</v>
      </c>
      <c r="B768" s="79" t="s">
        <v>13357</v>
      </c>
      <c r="C768" s="80" t="s">
        <v>15654</v>
      </c>
      <c r="D768" s="81" t="str">
        <f t="shared" si="11"/>
        <v>C04895 : 7,8-Dihydroneopterin 3'-triphosphate</v>
      </c>
    </row>
    <row r="769" spans="1:4" ht="62" x14ac:dyDescent="0.35">
      <c r="A769" s="78" t="s">
        <v>16669</v>
      </c>
      <c r="B769" s="79" t="s">
        <v>13358</v>
      </c>
      <c r="C769" s="80" t="s">
        <v>15655</v>
      </c>
      <c r="D769" s="81" t="str">
        <f t="shared" si="11"/>
        <v>C04896 : 5-(5-Phospho-D-ribosylaminoformimino)-1-(5-phosphoribosyl)-imidazole-4-carboxamide</v>
      </c>
    </row>
    <row r="770" spans="1:4" ht="46.5" x14ac:dyDescent="0.35">
      <c r="A770" s="78" t="s">
        <v>16670</v>
      </c>
      <c r="B770" s="79" t="s">
        <v>13359</v>
      </c>
      <c r="C770" s="80" t="s">
        <v>15656</v>
      </c>
      <c r="D770" s="81" t="str">
        <f t="shared" si="11"/>
        <v>C04911 : D-Galactosyl-N-acetyl-D-galactosaminyl-(N-acetylneuraminyl)-D-galactosyl-D-glucosylceramide</v>
      </c>
    </row>
    <row r="771" spans="1:4" ht="62" x14ac:dyDescent="0.35">
      <c r="A771" s="78" t="s">
        <v>16671</v>
      </c>
      <c r="B771" s="79" t="s">
        <v>13360</v>
      </c>
      <c r="C771" s="80" t="s">
        <v>15657</v>
      </c>
      <c r="D771" s="81" t="str">
        <f t="shared" ref="D771:D834" si="12">_xlfn.CONCAT(A771, " : ",B771)</f>
        <v>C04916 : N-(5'-Phospho-D-1'-ribulosylformimino)-5-amino-1-(5''-phospho-D-ribosyl)-4-imidazolecarboxamide</v>
      </c>
    </row>
    <row r="772" spans="1:4" x14ac:dyDescent="0.35">
      <c r="A772" s="78" t="s">
        <v>16672</v>
      </c>
      <c r="B772" s="79" t="s">
        <v>13361</v>
      </c>
      <c r="C772" s="80" t="s">
        <v>15658</v>
      </c>
      <c r="D772" s="81" t="str">
        <f t="shared" si="12"/>
        <v>C05116 : 3-Hydroxybutanoyl-CoA</v>
      </c>
    </row>
    <row r="773" spans="1:4" ht="31" x14ac:dyDescent="0.35">
      <c r="A773" s="78" t="s">
        <v>16265</v>
      </c>
      <c r="B773" s="79" t="s">
        <v>12925</v>
      </c>
      <c r="C773" s="80" t="s">
        <v>15659</v>
      </c>
      <c r="D773" s="81" t="str">
        <f t="shared" si="12"/>
        <v>C05125 : 2-(alpha-Hydroxyethyl)thiamine diphosphate</v>
      </c>
    </row>
    <row r="774" spans="1:4" x14ac:dyDescent="0.35">
      <c r="A774" s="78" t="s">
        <v>16673</v>
      </c>
      <c r="B774" s="79" t="s">
        <v>13362</v>
      </c>
      <c r="C774" s="80" t="s">
        <v>15660</v>
      </c>
      <c r="D774" s="81" t="str">
        <f t="shared" si="12"/>
        <v>C05130 : Imidazole-4-acetaldehyde</v>
      </c>
    </row>
    <row r="775" spans="1:4" x14ac:dyDescent="0.35">
      <c r="A775" s="78" t="s">
        <v>16674</v>
      </c>
      <c r="B775" s="79" t="s">
        <v>13363</v>
      </c>
      <c r="C775" s="80" t="s">
        <v>15661</v>
      </c>
      <c r="D775" s="81" t="str">
        <f t="shared" si="12"/>
        <v>C05167 : alpha-Amino acid</v>
      </c>
    </row>
    <row r="776" spans="1:4" x14ac:dyDescent="0.35">
      <c r="A776" s="78" t="s">
        <v>16675</v>
      </c>
      <c r="B776" s="79" t="s">
        <v>13364</v>
      </c>
      <c r="C776" s="80" t="s">
        <v>15662</v>
      </c>
      <c r="D776" s="81" t="str">
        <f t="shared" si="12"/>
        <v>C05198 : 5'-Deoxyadenosine</v>
      </c>
    </row>
    <row r="777" spans="1:4" x14ac:dyDescent="0.35">
      <c r="A777" s="78" t="s">
        <v>16676</v>
      </c>
      <c r="B777" s="79" t="s">
        <v>13365</v>
      </c>
      <c r="C777" s="80" t="s">
        <v>15663</v>
      </c>
      <c r="D777" s="81" t="str">
        <f t="shared" si="12"/>
        <v>C05223 : Dodecanoyl-[acyl-carrier protein]</v>
      </c>
    </row>
    <row r="778" spans="1:4" x14ac:dyDescent="0.35">
      <c r="A778" s="78" t="s">
        <v>16677</v>
      </c>
      <c r="B778" s="79" t="s">
        <v>13366</v>
      </c>
      <c r="C778" s="80" t="s">
        <v>15664</v>
      </c>
      <c r="D778" s="81" t="str">
        <f t="shared" si="12"/>
        <v>C05258 : (S)-3-Hydroxyhexadecanoyl-CoA</v>
      </c>
    </row>
    <row r="779" spans="1:4" x14ac:dyDescent="0.35">
      <c r="A779" s="78" t="s">
        <v>16678</v>
      </c>
      <c r="B779" s="79" t="s">
        <v>13367</v>
      </c>
      <c r="C779" s="80" t="s">
        <v>15665</v>
      </c>
      <c r="D779" s="81" t="str">
        <f t="shared" si="12"/>
        <v>C05260 : (S)-3-Hydroxytetradecanoyl-CoA</v>
      </c>
    </row>
    <row r="780" spans="1:4" x14ac:dyDescent="0.35">
      <c r="A780" s="78" t="s">
        <v>16679</v>
      </c>
      <c r="B780" s="79" t="s">
        <v>13368</v>
      </c>
      <c r="C780" s="80" t="s">
        <v>15666</v>
      </c>
      <c r="D780" s="81" t="str">
        <f t="shared" si="12"/>
        <v>C05262 : (S)-3-Hydroxydodecanoyl-CoA</v>
      </c>
    </row>
    <row r="781" spans="1:4" x14ac:dyDescent="0.35">
      <c r="A781" s="78" t="s">
        <v>16680</v>
      </c>
      <c r="B781" s="79" t="s">
        <v>13369</v>
      </c>
      <c r="C781" s="80" t="s">
        <v>15667</v>
      </c>
      <c r="D781" s="81" t="str">
        <f t="shared" si="12"/>
        <v>C05264 : (S)-Hydroxydecanoyl-CoA</v>
      </c>
    </row>
    <row r="782" spans="1:4" x14ac:dyDescent="0.35">
      <c r="A782" s="78" t="s">
        <v>16681</v>
      </c>
      <c r="B782" s="79" t="s">
        <v>13370</v>
      </c>
      <c r="C782" s="80" t="s">
        <v>15668</v>
      </c>
      <c r="D782" s="81" t="str">
        <f t="shared" si="12"/>
        <v>C05266 : (S)-3-Hydroxyoctanoyl-CoA</v>
      </c>
    </row>
    <row r="783" spans="1:4" x14ac:dyDescent="0.35">
      <c r="A783" s="78" t="s">
        <v>16682</v>
      </c>
      <c r="B783" s="79" t="s">
        <v>13371</v>
      </c>
      <c r="C783" s="80" t="s">
        <v>15669</v>
      </c>
      <c r="D783" s="81" t="str">
        <f t="shared" si="12"/>
        <v>C05268 : (S)-Hydroxyhexanoyl-CoA</v>
      </c>
    </row>
    <row r="784" spans="1:4" x14ac:dyDescent="0.35">
      <c r="A784" s="78" t="s">
        <v>16267</v>
      </c>
      <c r="B784" s="79" t="s">
        <v>12927</v>
      </c>
      <c r="C784" s="80" t="s">
        <v>15670</v>
      </c>
      <c r="D784" s="81" t="str">
        <f t="shared" si="12"/>
        <v>C05345 : beta-D-Fructose 6-phosphate</v>
      </c>
    </row>
    <row r="785" spans="1:4" x14ac:dyDescent="0.35">
      <c r="A785" s="78" t="s">
        <v>16268</v>
      </c>
      <c r="B785" s="79" t="s">
        <v>12928</v>
      </c>
      <c r="C785" s="80" t="s">
        <v>15671</v>
      </c>
      <c r="D785" s="81" t="str">
        <f t="shared" si="12"/>
        <v>C05359 : Electron</v>
      </c>
    </row>
    <row r="786" spans="1:4" x14ac:dyDescent="0.35">
      <c r="A786" s="78" t="s">
        <v>16683</v>
      </c>
      <c r="B786" s="79" t="s">
        <v>13372</v>
      </c>
      <c r="C786" s="80" t="s">
        <v>15672</v>
      </c>
      <c r="D786" s="81" t="str">
        <f t="shared" si="12"/>
        <v>C05378 : beta-D-Fructose 1,6-bisphosphate</v>
      </c>
    </row>
    <row r="787" spans="1:4" x14ac:dyDescent="0.35">
      <c r="A787" s="78" t="s">
        <v>16684</v>
      </c>
      <c r="B787" s="79" t="s">
        <v>13373</v>
      </c>
      <c r="C787" s="80" t="s">
        <v>15673</v>
      </c>
      <c r="D787" s="81" t="str">
        <f t="shared" si="12"/>
        <v>C05381 : 3-Carboxy-1-hydroxypropyl-ThPP</v>
      </c>
    </row>
    <row r="788" spans="1:4" x14ac:dyDescent="0.35">
      <c r="A788" s="78" t="s">
        <v>16269</v>
      </c>
      <c r="B788" s="79" t="s">
        <v>12929</v>
      </c>
      <c r="C788" s="80" t="s">
        <v>15674</v>
      </c>
      <c r="D788" s="81" t="str">
        <f t="shared" si="12"/>
        <v>C05382 : Sedoheptulose 7-phosphate</v>
      </c>
    </row>
    <row r="789" spans="1:4" x14ac:dyDescent="0.35">
      <c r="A789" s="78" t="s">
        <v>16685</v>
      </c>
      <c r="B789" s="79" t="s">
        <v>13374</v>
      </c>
      <c r="C789" s="80" t="s">
        <v>15675</v>
      </c>
      <c r="D789" s="81" t="str">
        <f t="shared" si="12"/>
        <v>C05399 : Melibiitol</v>
      </c>
    </row>
    <row r="790" spans="1:4" x14ac:dyDescent="0.35">
      <c r="A790" s="78" t="s">
        <v>16686</v>
      </c>
      <c r="B790" s="79" t="s">
        <v>13375</v>
      </c>
      <c r="C790" s="80" t="s">
        <v>15676</v>
      </c>
      <c r="D790" s="81" t="str">
        <f t="shared" si="12"/>
        <v>C05400 : Epimelibiose</v>
      </c>
    </row>
    <row r="791" spans="1:4" x14ac:dyDescent="0.35">
      <c r="A791" s="78" t="s">
        <v>16687</v>
      </c>
      <c r="B791" s="79" t="s">
        <v>13376</v>
      </c>
      <c r="C791" s="80" t="s">
        <v>15677</v>
      </c>
      <c r="D791" s="81" t="str">
        <f t="shared" si="12"/>
        <v>C05401 : Galactosylglycerol</v>
      </c>
    </row>
    <row r="792" spans="1:4" x14ac:dyDescent="0.35">
      <c r="A792" s="78" t="s">
        <v>16688</v>
      </c>
      <c r="B792" s="79" t="s">
        <v>13377</v>
      </c>
      <c r="C792" s="80" t="s">
        <v>15678</v>
      </c>
      <c r="D792" s="81" t="str">
        <f t="shared" si="12"/>
        <v>C05402 : Melibiose</v>
      </c>
    </row>
    <row r="793" spans="1:4" x14ac:dyDescent="0.35">
      <c r="A793" s="78" t="s">
        <v>16689</v>
      </c>
      <c r="B793" s="79" t="s">
        <v>13378</v>
      </c>
      <c r="C793" s="80" t="s">
        <v>15679</v>
      </c>
      <c r="D793" s="81" t="str">
        <f t="shared" si="12"/>
        <v>C05403 : 3-Ketolactose</v>
      </c>
    </row>
    <row r="794" spans="1:4" ht="31" x14ac:dyDescent="0.35">
      <c r="A794" s="78" t="s">
        <v>16690</v>
      </c>
      <c r="B794" s="79" t="s">
        <v>13379</v>
      </c>
      <c r="C794" s="80" t="s">
        <v>15680</v>
      </c>
      <c r="D794" s="81" t="str">
        <f t="shared" si="12"/>
        <v>C05404 : D-Gal alpha 1-&gt;6D-Gal alpha 1-&gt;6D-Glucose;</v>
      </c>
    </row>
    <row r="795" spans="1:4" ht="31" x14ac:dyDescent="0.35">
      <c r="A795" s="78" t="s">
        <v>16691</v>
      </c>
      <c r="B795" s="79" t="s">
        <v>13380</v>
      </c>
      <c r="C795" s="80" t="s">
        <v>15681</v>
      </c>
      <c r="D795" s="81" t="str">
        <f t="shared" si="12"/>
        <v>C05445 : 3alpha,7alpha-Dihydroxy-5beta-cholestan-26-al</v>
      </c>
    </row>
    <row r="796" spans="1:4" x14ac:dyDescent="0.35">
      <c r="A796" s="78" t="s">
        <v>16692</v>
      </c>
      <c r="B796" s="79" t="s">
        <v>13381</v>
      </c>
      <c r="C796" s="80" t="s">
        <v>15682</v>
      </c>
      <c r="D796" s="81" t="str">
        <f t="shared" si="12"/>
        <v>C05512 : 2'-Deoxyinosine</v>
      </c>
    </row>
    <row r="797" spans="1:4" x14ac:dyDescent="0.35">
      <c r="A797" s="78" t="s">
        <v>16693</v>
      </c>
      <c r="B797" s="79" t="s">
        <v>13382</v>
      </c>
      <c r="C797" s="80" t="s">
        <v>15683</v>
      </c>
      <c r="D797" s="81" t="str">
        <f t="shared" si="12"/>
        <v>C05551 : Benzylpenicillin</v>
      </c>
    </row>
    <row r="798" spans="1:4" x14ac:dyDescent="0.35">
      <c r="A798" s="78" t="s">
        <v>16694</v>
      </c>
      <c r="B798" s="79" t="s">
        <v>13383</v>
      </c>
      <c r="C798" s="80" t="s">
        <v>15684</v>
      </c>
      <c r="D798" s="81" t="str">
        <f t="shared" si="12"/>
        <v>C05593 : 3-Hydroxyphenylacetic acid</v>
      </c>
    </row>
    <row r="799" spans="1:4" x14ac:dyDescent="0.35">
      <c r="A799" s="78" t="s">
        <v>16695</v>
      </c>
      <c r="B799" s="79" t="s">
        <v>13384</v>
      </c>
      <c r="C799" s="80" t="s">
        <v>15685</v>
      </c>
      <c r="D799" s="81" t="str">
        <f t="shared" si="12"/>
        <v>C05634 : 5-Hydroxyindoleacetaldehyde</v>
      </c>
    </row>
    <row r="800" spans="1:4" x14ac:dyDescent="0.35">
      <c r="A800" s="78" t="s">
        <v>16696</v>
      </c>
      <c r="B800" s="79" t="s">
        <v>13385</v>
      </c>
      <c r="C800" s="80" t="s">
        <v>15686</v>
      </c>
      <c r="D800" s="81" t="str">
        <f t="shared" si="12"/>
        <v>C05665 : 3-Aminopropanal</v>
      </c>
    </row>
    <row r="801" spans="1:4" x14ac:dyDescent="0.35">
      <c r="A801" s="78" t="s">
        <v>16697</v>
      </c>
      <c r="B801" s="79" t="s">
        <v>13386</v>
      </c>
      <c r="C801" s="80" t="s">
        <v>15687</v>
      </c>
      <c r="D801" s="81" t="str">
        <f t="shared" si="12"/>
        <v>C05668 : 3-Hydroxypropionyl-CoA</v>
      </c>
    </row>
    <row r="802" spans="1:4" x14ac:dyDescent="0.35">
      <c r="A802" s="78" t="s">
        <v>16698</v>
      </c>
      <c r="B802" s="79" t="s">
        <v>13387</v>
      </c>
      <c r="C802" s="80" t="s">
        <v>15688</v>
      </c>
      <c r="D802" s="81" t="str">
        <f t="shared" si="12"/>
        <v>C05670 : 3-Aminopropiononitrile</v>
      </c>
    </row>
    <row r="803" spans="1:4" x14ac:dyDescent="0.35">
      <c r="A803" s="78" t="s">
        <v>16271</v>
      </c>
      <c r="B803" s="79" t="s">
        <v>12931</v>
      </c>
      <c r="C803" s="80" t="s">
        <v>15689</v>
      </c>
      <c r="D803" s="81" t="str">
        <f t="shared" si="12"/>
        <v>C05689 : Se-Methyl-L-selenocysteine</v>
      </c>
    </row>
    <row r="804" spans="1:4" x14ac:dyDescent="0.35">
      <c r="A804" s="78" t="s">
        <v>16699</v>
      </c>
      <c r="B804" s="79" t="s">
        <v>13388</v>
      </c>
      <c r="C804" s="80" t="s">
        <v>15690</v>
      </c>
      <c r="D804" s="81" t="str">
        <f t="shared" si="12"/>
        <v>C05698 : Selenohomocysteine</v>
      </c>
    </row>
    <row r="805" spans="1:4" x14ac:dyDescent="0.35">
      <c r="A805" s="78" t="s">
        <v>16700</v>
      </c>
      <c r="B805" s="79" t="s">
        <v>13389</v>
      </c>
      <c r="C805" s="80" t="s">
        <v>15691</v>
      </c>
      <c r="D805" s="81" t="str">
        <f t="shared" si="12"/>
        <v>C05699 : L-Selenocystathionine</v>
      </c>
    </row>
    <row r="806" spans="1:4" x14ac:dyDescent="0.35">
      <c r="A806" s="78" t="s">
        <v>16701</v>
      </c>
      <c r="B806" s="79" t="s">
        <v>13390</v>
      </c>
      <c r="C806" s="80" t="s">
        <v>15692</v>
      </c>
      <c r="D806" s="81" t="str">
        <f t="shared" si="12"/>
        <v>C05729 : R-S-Cysteinylglycine</v>
      </c>
    </row>
    <row r="807" spans="1:4" x14ac:dyDescent="0.35">
      <c r="A807" s="78" t="s">
        <v>16702</v>
      </c>
      <c r="B807" s="79" t="s">
        <v>13391</v>
      </c>
      <c r="C807" s="80" t="s">
        <v>15693</v>
      </c>
      <c r="D807" s="81" t="str">
        <f t="shared" si="12"/>
        <v>C05745 : Butyryl-[acyl-carrier protein]</v>
      </c>
    </row>
    <row r="808" spans="1:4" ht="31" x14ac:dyDescent="0.35">
      <c r="A808" s="78" t="s">
        <v>16703</v>
      </c>
      <c r="B808" s="79" t="s">
        <v>13392</v>
      </c>
      <c r="C808" s="80" t="s">
        <v>15694</v>
      </c>
      <c r="D808" s="81" t="str">
        <f t="shared" si="12"/>
        <v>C05747 : (3R)-3-Hydroxyhexanoyl-[acyl-carrier protein]</v>
      </c>
    </row>
    <row r="809" spans="1:4" x14ac:dyDescent="0.35">
      <c r="A809" s="78" t="s">
        <v>16704</v>
      </c>
      <c r="B809" s="79" t="s">
        <v>13393</v>
      </c>
      <c r="C809" s="80" t="s">
        <v>15695</v>
      </c>
      <c r="D809" s="81" t="str">
        <f t="shared" si="12"/>
        <v>C05749 : Hexanoyl-[acyl-carrier protein]</v>
      </c>
    </row>
    <row r="810" spans="1:4" x14ac:dyDescent="0.35">
      <c r="A810" s="78" t="s">
        <v>16705</v>
      </c>
      <c r="B810" s="79" t="s">
        <v>13394</v>
      </c>
      <c r="C810" s="80" t="s">
        <v>15696</v>
      </c>
      <c r="D810" s="81" t="str">
        <f t="shared" si="12"/>
        <v>C05752 : Octanoyl-[acyl-carrier protein]</v>
      </c>
    </row>
    <row r="811" spans="1:4" x14ac:dyDescent="0.35">
      <c r="A811" s="78" t="s">
        <v>16706</v>
      </c>
      <c r="B811" s="79" t="s">
        <v>13395</v>
      </c>
      <c r="C811" s="80" t="s">
        <v>15697</v>
      </c>
      <c r="D811" s="81" t="str">
        <f t="shared" si="12"/>
        <v>C05755 : Decanoyl-[acyl-carrier protein]</v>
      </c>
    </row>
    <row r="812" spans="1:4" ht="31" x14ac:dyDescent="0.35">
      <c r="A812" s="78" t="s">
        <v>16707</v>
      </c>
      <c r="B812" s="79" t="s">
        <v>13396</v>
      </c>
      <c r="C812" s="80" t="s">
        <v>15698</v>
      </c>
      <c r="D812" s="81" t="str">
        <f t="shared" si="12"/>
        <v>C05757 : (3R)-3-Hydroxydodecanoyl-[acyl-carrier protein]</v>
      </c>
    </row>
    <row r="813" spans="1:4" x14ac:dyDescent="0.35">
      <c r="A813" s="78" t="s">
        <v>16708</v>
      </c>
      <c r="B813" s="79" t="s">
        <v>13397</v>
      </c>
      <c r="C813" s="80" t="s">
        <v>15699</v>
      </c>
      <c r="D813" s="81" t="str">
        <f t="shared" si="12"/>
        <v>C05761 : Myristoyl-[acyl-carrier protein]</v>
      </c>
    </row>
    <row r="814" spans="1:4" x14ac:dyDescent="0.35">
      <c r="A814" s="78" t="s">
        <v>16709</v>
      </c>
      <c r="B814" s="79" t="s">
        <v>13398</v>
      </c>
      <c r="C814" s="80" t="s">
        <v>15700</v>
      </c>
      <c r="D814" s="81" t="str">
        <f t="shared" si="12"/>
        <v>C05764 : Hexadecanoyl-[acyl-carrier protein]</v>
      </c>
    </row>
    <row r="815" spans="1:4" x14ac:dyDescent="0.35">
      <c r="A815" s="78" t="s">
        <v>16710</v>
      </c>
      <c r="B815" s="79" t="s">
        <v>13399</v>
      </c>
      <c r="C815" s="80" t="s">
        <v>15701</v>
      </c>
      <c r="D815" s="81" t="str">
        <f t="shared" si="12"/>
        <v>C05766 : Uroporphyrinogen I</v>
      </c>
    </row>
    <row r="816" spans="1:4" x14ac:dyDescent="0.35">
      <c r="A816" s="78" t="s">
        <v>16711</v>
      </c>
      <c r="B816" s="79" t="s">
        <v>13400</v>
      </c>
      <c r="C816" s="80" t="s">
        <v>15702</v>
      </c>
      <c r="D816" s="81" t="str">
        <f t="shared" si="12"/>
        <v>C05796 : Galactan</v>
      </c>
    </row>
    <row r="817" spans="1:4" x14ac:dyDescent="0.35">
      <c r="A817" s="78" t="s">
        <v>16712</v>
      </c>
      <c r="B817" s="79" t="s">
        <v>13401</v>
      </c>
      <c r="C817" s="80" t="s">
        <v>15703</v>
      </c>
      <c r="D817" s="81" t="str">
        <f t="shared" si="12"/>
        <v>C05822 : Cytidine 3'-phosphate</v>
      </c>
    </row>
    <row r="818" spans="1:4" x14ac:dyDescent="0.35">
      <c r="A818" s="78" t="s">
        <v>16713</v>
      </c>
      <c r="B818" s="79" t="s">
        <v>13402</v>
      </c>
      <c r="C818" s="80" t="s">
        <v>15704</v>
      </c>
      <c r="D818" s="81" t="str">
        <f t="shared" si="12"/>
        <v>C05823 : L-3-Mercaptolactate</v>
      </c>
    </row>
    <row r="819" spans="1:4" x14ac:dyDescent="0.35">
      <c r="A819" s="78" t="s">
        <v>16714</v>
      </c>
      <c r="B819" s="79" t="s">
        <v>13403</v>
      </c>
      <c r="C819" s="80" t="s">
        <v>15705</v>
      </c>
      <c r="D819" s="81" t="str">
        <f t="shared" si="12"/>
        <v>C05841 : Nicotinate D-ribonucleoside;</v>
      </c>
    </row>
    <row r="820" spans="1:4" x14ac:dyDescent="0.35">
      <c r="A820" s="78" t="s">
        <v>16715</v>
      </c>
      <c r="B820" s="79" t="s">
        <v>13404</v>
      </c>
      <c r="C820" s="80" t="s">
        <v>15706</v>
      </c>
      <c r="D820" s="81" t="str">
        <f t="shared" si="12"/>
        <v>C05847 : all-trans-Polyprenyl diphosphate</v>
      </c>
    </row>
    <row r="821" spans="1:4" ht="62" x14ac:dyDescent="0.35">
      <c r="A821" s="78" t="s">
        <v>16716</v>
      </c>
      <c r="B821" s="79" t="s">
        <v>13405</v>
      </c>
      <c r="C821" s="80" t="s">
        <v>15707</v>
      </c>
      <c r="D821" s="81" t="str">
        <f t="shared" si="12"/>
        <v>C05897 : Undecaprenyl-diphospho-N-acetylmuramoyl-L-alanyl-D-glutamyl-meso-2,6-diaminopimeloyl-D-alanyl-D-alanine</v>
      </c>
    </row>
    <row r="822" spans="1:4" x14ac:dyDescent="0.35">
      <c r="A822" s="78" t="s">
        <v>16717</v>
      </c>
      <c r="B822" s="79" t="s">
        <v>13406</v>
      </c>
      <c r="C822" s="80" t="s">
        <v>15708</v>
      </c>
      <c r="D822" s="81" t="str">
        <f t="shared" si="12"/>
        <v>C05921 : Biotinyl-5'-AMP</v>
      </c>
    </row>
    <row r="823" spans="1:4" ht="31" x14ac:dyDescent="0.35">
      <c r="A823" s="78" t="s">
        <v>16718</v>
      </c>
      <c r="B823" s="79" t="s">
        <v>13407</v>
      </c>
      <c r="C823" s="80" t="s">
        <v>15709</v>
      </c>
      <c r="D823" s="81" t="str">
        <f t="shared" si="12"/>
        <v>C05922 : Formamidopyrimidine nucleoside triphosphate</v>
      </c>
    </row>
    <row r="824" spans="1:4" ht="31" x14ac:dyDescent="0.35">
      <c r="A824" s="78" t="s">
        <v>16719</v>
      </c>
      <c r="B824" s="79" t="s">
        <v>13408</v>
      </c>
      <c r="C824" s="80" t="s">
        <v>15710</v>
      </c>
      <c r="D824" s="81" t="str">
        <f t="shared" si="12"/>
        <v>C05923 : 2,5-Diaminopyrimidine nucleoside triphosphate</v>
      </c>
    </row>
    <row r="825" spans="1:4" x14ac:dyDescent="0.35">
      <c r="A825" s="78" t="s">
        <v>16720</v>
      </c>
      <c r="B825" s="79" t="s">
        <v>13409</v>
      </c>
      <c r="C825" s="80" t="s">
        <v>15711</v>
      </c>
      <c r="D825" s="81" t="str">
        <f t="shared" si="12"/>
        <v>C05933 : N(omega)-Hydroxyarginine</v>
      </c>
    </row>
    <row r="826" spans="1:4" x14ac:dyDescent="0.35">
      <c r="A826" s="78" t="s">
        <v>16721</v>
      </c>
      <c r="B826" s="79" t="s">
        <v>13410</v>
      </c>
      <c r="C826" s="80" t="s">
        <v>15712</v>
      </c>
      <c r="D826" s="81" t="str">
        <f t="shared" si="12"/>
        <v>C05936 : N4-Acetylaminobutanal</v>
      </c>
    </row>
    <row r="827" spans="1:4" x14ac:dyDescent="0.35">
      <c r="A827" s="78" t="s">
        <v>16275</v>
      </c>
      <c r="B827" s="79" t="s">
        <v>12935</v>
      </c>
      <c r="C827" s="80" t="s">
        <v>15713</v>
      </c>
      <c r="D827" s="81" t="str">
        <f t="shared" si="12"/>
        <v>C05946 : (4R)-4-Hydroxy-2-oxoglutarate</v>
      </c>
    </row>
    <row r="828" spans="1:4" x14ac:dyDescent="0.35">
      <c r="A828" s="78" t="s">
        <v>16722</v>
      </c>
      <c r="B828" s="79" t="s">
        <v>13411</v>
      </c>
      <c r="C828" s="80" t="s">
        <v>15714</v>
      </c>
      <c r="D828" s="81" t="str">
        <f t="shared" si="12"/>
        <v>C05947 : L-erythro-4-Hydroxyglutamate</v>
      </c>
    </row>
    <row r="829" spans="1:4" x14ac:dyDescent="0.35">
      <c r="A829" s="78" t="s">
        <v>16723</v>
      </c>
      <c r="B829" s="79" t="s">
        <v>13412</v>
      </c>
      <c r="C829" s="80" t="s">
        <v>15715</v>
      </c>
      <c r="D829" s="81" t="str">
        <f t="shared" si="12"/>
        <v>C05966 : 15-Hydroperoxyeicosatetraenoate</v>
      </c>
    </row>
    <row r="830" spans="1:4" x14ac:dyDescent="0.35">
      <c r="A830" s="78" t="s">
        <v>16724</v>
      </c>
      <c r="B830" s="79" t="s">
        <v>13413</v>
      </c>
      <c r="C830" s="80" t="s">
        <v>15716</v>
      </c>
      <c r="D830" s="81" t="str">
        <f t="shared" si="12"/>
        <v>C05983 : Propionyl-adenosine monophosphate</v>
      </c>
    </row>
    <row r="831" spans="1:4" x14ac:dyDescent="0.35">
      <c r="A831" s="78" t="s">
        <v>16725</v>
      </c>
      <c r="B831" s="79" t="s">
        <v>13414</v>
      </c>
      <c r="C831" s="80" t="s">
        <v>15717</v>
      </c>
      <c r="D831" s="81" t="str">
        <f t="shared" si="12"/>
        <v>C05984 : 2-Hydroxybutanoic acid</v>
      </c>
    </row>
    <row r="832" spans="1:4" x14ac:dyDescent="0.35">
      <c r="A832" s="78" t="s">
        <v>16726</v>
      </c>
      <c r="B832" s="79" t="s">
        <v>13415</v>
      </c>
      <c r="C832" s="80" t="s">
        <v>15718</v>
      </c>
      <c r="D832" s="81" t="str">
        <f t="shared" si="12"/>
        <v>C05985 : 2-Propynal</v>
      </c>
    </row>
    <row r="833" spans="1:4" x14ac:dyDescent="0.35">
      <c r="A833" s="78" t="s">
        <v>16727</v>
      </c>
      <c r="B833" s="79" t="s">
        <v>13416</v>
      </c>
      <c r="C833" s="80" t="s">
        <v>15719</v>
      </c>
      <c r="D833" s="81" t="str">
        <f t="shared" si="12"/>
        <v>C05993 : Acetyl adenylate</v>
      </c>
    </row>
    <row r="834" spans="1:4" x14ac:dyDescent="0.35">
      <c r="A834" s="78" t="s">
        <v>16728</v>
      </c>
      <c r="B834" s="79" t="s">
        <v>13417</v>
      </c>
      <c r="C834" s="80" t="s">
        <v>15720</v>
      </c>
      <c r="D834" s="81" t="str">
        <f t="shared" si="12"/>
        <v>C05998 : 3-Hydroxyisovaleryl-CoA</v>
      </c>
    </row>
    <row r="835" spans="1:4" x14ac:dyDescent="0.35">
      <c r="A835" s="78" t="s">
        <v>16729</v>
      </c>
      <c r="B835" s="79" t="s">
        <v>13418</v>
      </c>
      <c r="C835" s="80" t="s">
        <v>15721</v>
      </c>
      <c r="D835" s="81" t="str">
        <f t="shared" ref="D835:D898" si="13">_xlfn.CONCAT(A835, " : ",B835)</f>
        <v>C06002 : (S)-Methylmalonate semialdehyde</v>
      </c>
    </row>
    <row r="836" spans="1:4" x14ac:dyDescent="0.35">
      <c r="A836" s="78" t="s">
        <v>16730</v>
      </c>
      <c r="B836" s="79" t="s">
        <v>13419</v>
      </c>
      <c r="C836" s="80" t="s">
        <v>15722</v>
      </c>
      <c r="D836" s="81" t="str">
        <f t="shared" si="13"/>
        <v>C06006 : (S)-2-Aceto-2-hydroxybutanoate</v>
      </c>
    </row>
    <row r="837" spans="1:4" ht="31" x14ac:dyDescent="0.35">
      <c r="A837" s="78" t="s">
        <v>16731</v>
      </c>
      <c r="B837" s="79" t="s">
        <v>13420</v>
      </c>
      <c r="C837" s="80" t="s">
        <v>15723</v>
      </c>
      <c r="D837" s="81" t="str">
        <f t="shared" si="13"/>
        <v>C06007 : (R)-2,3-Dihydroxy-3-methylpentanoate</v>
      </c>
    </row>
    <row r="838" spans="1:4" x14ac:dyDescent="0.35">
      <c r="A838" s="78" t="s">
        <v>16732</v>
      </c>
      <c r="B838" s="79" t="s">
        <v>13421</v>
      </c>
      <c r="C838" s="80" t="s">
        <v>15724</v>
      </c>
      <c r="D838" s="81" t="str">
        <f t="shared" si="13"/>
        <v>C06010 : (S)-2-Acetolactate</v>
      </c>
    </row>
    <row r="839" spans="1:4" x14ac:dyDescent="0.35">
      <c r="A839" s="78" t="s">
        <v>16733</v>
      </c>
      <c r="B839" s="79" t="s">
        <v>13422</v>
      </c>
      <c r="C839" s="80" t="s">
        <v>15725</v>
      </c>
      <c r="D839" s="81" t="str">
        <f t="shared" si="13"/>
        <v>C06019 : D-arabino-Hex-3-ulose 6-phosphate</v>
      </c>
    </row>
    <row r="840" spans="1:4" x14ac:dyDescent="0.35">
      <c r="A840" s="78" t="s">
        <v>16734</v>
      </c>
      <c r="B840" s="79" t="s">
        <v>13423</v>
      </c>
      <c r="C840" s="80" t="s">
        <v>15726</v>
      </c>
      <c r="D840" s="81" t="str">
        <f t="shared" si="13"/>
        <v>C06037 : Digalactosyl-diacylglycerol</v>
      </c>
    </row>
    <row r="841" spans="1:4" x14ac:dyDescent="0.35">
      <c r="A841" s="78" t="s">
        <v>16735</v>
      </c>
      <c r="B841" s="79" t="s">
        <v>13424</v>
      </c>
      <c r="C841" s="80" t="s">
        <v>15727</v>
      </c>
      <c r="D841" s="81" t="str">
        <f t="shared" si="13"/>
        <v>C06055 : O-Phospho-4-hydroxy-L-threonine</v>
      </c>
    </row>
    <row r="842" spans="1:4" x14ac:dyDescent="0.35">
      <c r="A842" s="78" t="s">
        <v>16736</v>
      </c>
      <c r="B842" s="79" t="s">
        <v>13425</v>
      </c>
      <c r="C842" s="80" t="s">
        <v>15728</v>
      </c>
      <c r="D842" s="81" t="str">
        <f t="shared" si="13"/>
        <v>C06060 : Amidine</v>
      </c>
    </row>
    <row r="843" spans="1:4" x14ac:dyDescent="0.35">
      <c r="A843" s="78" t="s">
        <v>16737</v>
      </c>
      <c r="B843" s="79" t="s">
        <v>13426</v>
      </c>
      <c r="C843" s="80" t="s">
        <v>15729</v>
      </c>
      <c r="D843" s="81" t="str">
        <f t="shared" si="13"/>
        <v>C06109 : Cytochrome P-450 oxidized form</v>
      </c>
    </row>
    <row r="844" spans="1:4" x14ac:dyDescent="0.35">
      <c r="A844" s="78" t="s">
        <v>16738</v>
      </c>
      <c r="B844" s="79" t="s">
        <v>13427</v>
      </c>
      <c r="C844" s="80" t="s">
        <v>15730</v>
      </c>
      <c r="D844" s="81" t="str">
        <f t="shared" si="13"/>
        <v>C06126 : Digalactosylceramide</v>
      </c>
    </row>
    <row r="845" spans="1:4" ht="31" x14ac:dyDescent="0.35">
      <c r="A845" s="78" t="s">
        <v>16739</v>
      </c>
      <c r="B845" s="79" t="s">
        <v>13428</v>
      </c>
      <c r="C845" s="80" t="s">
        <v>15731</v>
      </c>
      <c r="D845" s="81" t="str">
        <f t="shared" si="13"/>
        <v>C06135 : GalNAc-beta1-&gt;4Gal-beta1-&gt;4Glc-beta1-&gt;1'Cer</v>
      </c>
    </row>
    <row r="846" spans="1:4" ht="31" x14ac:dyDescent="0.35">
      <c r="A846" s="78" t="s">
        <v>16740</v>
      </c>
      <c r="B846" s="79" t="s">
        <v>13429</v>
      </c>
      <c r="C846" s="80" t="s">
        <v>15732</v>
      </c>
      <c r="D846" s="81" t="str">
        <f t="shared" si="13"/>
        <v>C06136 : Gal-beta1-&gt;3GalNAc-beta1-&gt;4Gal-beta1-&gt;4Glc-beta1-&gt;1'Cer</v>
      </c>
    </row>
    <row r="847" spans="1:4" x14ac:dyDescent="0.35">
      <c r="A847" s="78" t="s">
        <v>16741</v>
      </c>
      <c r="B847" s="79" t="s">
        <v>13430</v>
      </c>
      <c r="C847" s="80" t="s">
        <v>15733</v>
      </c>
      <c r="D847" s="81" t="str">
        <f t="shared" si="13"/>
        <v>C06153 : scyllo-Inositol</v>
      </c>
    </row>
    <row r="848" spans="1:4" x14ac:dyDescent="0.35">
      <c r="A848" s="78" t="s">
        <v>16276</v>
      </c>
      <c r="B848" s="79" t="s">
        <v>12936</v>
      </c>
      <c r="C848" s="80" t="s">
        <v>15734</v>
      </c>
      <c r="D848" s="81" t="str">
        <f t="shared" si="13"/>
        <v>C06156 : alpha-D-Glucosamine 1-phosphate</v>
      </c>
    </row>
    <row r="849" spans="1:4" x14ac:dyDescent="0.35">
      <c r="A849" s="78" t="s">
        <v>16742</v>
      </c>
      <c r="B849" s="79" t="s">
        <v>13431</v>
      </c>
      <c r="C849" s="80" t="s">
        <v>15735</v>
      </c>
      <c r="D849" s="81" t="str">
        <f t="shared" si="13"/>
        <v>C06187 : Arbutin 6-phosphate</v>
      </c>
    </row>
    <row r="850" spans="1:4" x14ac:dyDescent="0.35">
      <c r="A850" s="78" t="s">
        <v>16743</v>
      </c>
      <c r="B850" s="79" t="s">
        <v>13432</v>
      </c>
      <c r="C850" s="80" t="s">
        <v>15736</v>
      </c>
      <c r="D850" s="81" t="str">
        <f t="shared" si="13"/>
        <v>C06188 : Salicin 6-phosphate</v>
      </c>
    </row>
    <row r="851" spans="1:4" x14ac:dyDescent="0.35">
      <c r="A851" s="78" t="s">
        <v>16744</v>
      </c>
      <c r="B851" s="79" t="s">
        <v>13433</v>
      </c>
      <c r="C851" s="80" t="s">
        <v>15737</v>
      </c>
      <c r="D851" s="81" t="str">
        <f t="shared" si="13"/>
        <v>C06193 : Guanosine 3'-phosphate</v>
      </c>
    </row>
    <row r="852" spans="1:4" x14ac:dyDescent="0.35">
      <c r="A852" s="78" t="s">
        <v>16745</v>
      </c>
      <c r="B852" s="79" t="s">
        <v>13434</v>
      </c>
      <c r="C852" s="80" t="s">
        <v>15738</v>
      </c>
      <c r="D852" s="81" t="str">
        <f t="shared" si="13"/>
        <v>C06194 : 2',3'-Cyclic GMP</v>
      </c>
    </row>
    <row r="853" spans="1:4" x14ac:dyDescent="0.35">
      <c r="A853" s="78" t="s">
        <v>16746</v>
      </c>
      <c r="B853" s="79" t="s">
        <v>13435</v>
      </c>
      <c r="C853" s="80" t="s">
        <v>15739</v>
      </c>
      <c r="D853" s="81" t="str">
        <f t="shared" si="13"/>
        <v>C06196 : 2'-Deoxyinosine 5'-phosphate</v>
      </c>
    </row>
    <row r="854" spans="1:4" x14ac:dyDescent="0.35">
      <c r="A854" s="78" t="s">
        <v>16277</v>
      </c>
      <c r="B854" s="79" t="s">
        <v>12937</v>
      </c>
      <c r="C854" s="80" t="s">
        <v>15740</v>
      </c>
      <c r="D854" s="81" t="str">
        <f t="shared" si="13"/>
        <v>C06215 : Levan</v>
      </c>
    </row>
    <row r="855" spans="1:4" x14ac:dyDescent="0.35">
      <c r="A855" s="78" t="s">
        <v>16747</v>
      </c>
      <c r="B855" s="79" t="s">
        <v>13436</v>
      </c>
      <c r="C855" s="80" t="s">
        <v>15741</v>
      </c>
      <c r="D855" s="81" t="str">
        <f t="shared" si="13"/>
        <v>C06336 : 2,3-Dihydroxybenzenesulfonate</v>
      </c>
    </row>
    <row r="856" spans="1:4" x14ac:dyDescent="0.35">
      <c r="A856" s="78" t="s">
        <v>16748</v>
      </c>
      <c r="B856" s="79" t="s">
        <v>13437</v>
      </c>
      <c r="C856" s="80" t="s">
        <v>15742</v>
      </c>
      <c r="D856" s="81" t="str">
        <f t="shared" si="13"/>
        <v>C06504 : Cob(II)yrinate a,c diamide</v>
      </c>
    </row>
    <row r="857" spans="1:4" x14ac:dyDescent="0.35">
      <c r="A857" s="78" t="s">
        <v>16749</v>
      </c>
      <c r="B857" s="79" t="s">
        <v>13438</v>
      </c>
      <c r="C857" s="80" t="s">
        <v>15743</v>
      </c>
      <c r="D857" s="81" t="str">
        <f t="shared" si="13"/>
        <v>C06505 : Cob(I)yrinate a,c diamide</v>
      </c>
    </row>
    <row r="858" spans="1:4" ht="31" x14ac:dyDescent="0.35">
      <c r="A858" s="78" t="s">
        <v>16750</v>
      </c>
      <c r="B858" s="79" t="s">
        <v>13439</v>
      </c>
      <c r="C858" s="80" t="s">
        <v>15744</v>
      </c>
      <c r="D858" s="81" t="str">
        <f t="shared" si="13"/>
        <v>C06604 : O,O-Diethyl O-p-nitrophenyl phosphorothioate</v>
      </c>
    </row>
    <row r="859" spans="1:4" x14ac:dyDescent="0.35">
      <c r="A859" s="78" t="s">
        <v>16751</v>
      </c>
      <c r="B859" s="79" t="s">
        <v>13440</v>
      </c>
      <c r="C859" s="80" t="s">
        <v>15745</v>
      </c>
      <c r="D859" s="81" t="str">
        <f t="shared" si="13"/>
        <v>C06613 : trans-3-Chloroallyl aldehyde</v>
      </c>
    </row>
    <row r="860" spans="1:4" x14ac:dyDescent="0.35">
      <c r="A860" s="78" t="s">
        <v>16752</v>
      </c>
      <c r="B860" s="79" t="s">
        <v>13441</v>
      </c>
      <c r="C860" s="80" t="s">
        <v>15746</v>
      </c>
      <c r="D860" s="81" t="str">
        <f t="shared" si="13"/>
        <v>C06730 : 4-Methylcatechol</v>
      </c>
    </row>
    <row r="861" spans="1:4" x14ac:dyDescent="0.35">
      <c r="A861" s="78" t="s">
        <v>16753</v>
      </c>
      <c r="B861" s="79" t="s">
        <v>13442</v>
      </c>
      <c r="C861" s="80" t="s">
        <v>15747</v>
      </c>
      <c r="D861" s="81" t="str">
        <f t="shared" si="13"/>
        <v>C06754 : 2-Chloroethanal</v>
      </c>
    </row>
    <row r="862" spans="1:4" x14ac:dyDescent="0.35">
      <c r="A862" s="78" t="s">
        <v>16754</v>
      </c>
      <c r="B862" s="79" t="s">
        <v>13443</v>
      </c>
      <c r="C862" s="80" t="s">
        <v>15748</v>
      </c>
      <c r="D862" s="81" t="str">
        <f t="shared" si="13"/>
        <v>C06758 : p-Tolualdehyde</v>
      </c>
    </row>
    <row r="863" spans="1:4" x14ac:dyDescent="0.35">
      <c r="A863" s="78" t="s">
        <v>16755</v>
      </c>
      <c r="B863" s="79" t="s">
        <v>13444</v>
      </c>
      <c r="C863" s="80" t="s">
        <v>15749</v>
      </c>
      <c r="D863" s="81" t="str">
        <f t="shared" si="13"/>
        <v>C06790 : Trichloroethylene</v>
      </c>
    </row>
    <row r="864" spans="1:4" x14ac:dyDescent="0.35">
      <c r="A864" s="78" t="s">
        <v>16756</v>
      </c>
      <c r="B864" s="79" t="s">
        <v>13445</v>
      </c>
      <c r="C864" s="80" t="s">
        <v>15750</v>
      </c>
      <c r="D864" s="81" t="str">
        <f t="shared" si="13"/>
        <v>C06800 : Aflatoxin B1</v>
      </c>
    </row>
    <row r="865" spans="1:4" x14ac:dyDescent="0.35">
      <c r="A865" s="78" t="s">
        <v>16757</v>
      </c>
      <c r="B865" s="79" t="s">
        <v>13446</v>
      </c>
      <c r="C865" s="80" t="s">
        <v>15751</v>
      </c>
      <c r="D865" s="81" t="str">
        <f t="shared" si="13"/>
        <v>C06868 : Carbamazepine</v>
      </c>
    </row>
    <row r="866" spans="1:4" x14ac:dyDescent="0.35">
      <c r="A866" s="78" t="s">
        <v>16758</v>
      </c>
      <c r="B866" s="79" t="s">
        <v>13447</v>
      </c>
      <c r="C866" s="80" t="s">
        <v>15752</v>
      </c>
      <c r="D866" s="81" t="str">
        <f t="shared" si="13"/>
        <v>C06892 : 2-Deoxy-5-keto-D-gluconic acid</v>
      </c>
    </row>
    <row r="867" spans="1:4" ht="31" x14ac:dyDescent="0.35">
      <c r="A867" s="78" t="s">
        <v>16759</v>
      </c>
      <c r="B867" s="79" t="s">
        <v>13448</v>
      </c>
      <c r="C867" s="80" t="s">
        <v>15753</v>
      </c>
      <c r="D867" s="81" t="str">
        <f t="shared" si="13"/>
        <v>C06893 : 2-Deoxy-5-keto-D-gluconic acid 6-phosphate</v>
      </c>
    </row>
    <row r="868" spans="1:4" x14ac:dyDescent="0.35">
      <c r="A868" s="78" t="s">
        <v>16760</v>
      </c>
      <c r="B868" s="79" t="s">
        <v>13449</v>
      </c>
      <c r="C868" s="80" t="s">
        <v>15754</v>
      </c>
      <c r="D868" s="81" t="str">
        <f t="shared" si="13"/>
        <v>C07047 : Isophosphamide</v>
      </c>
    </row>
    <row r="869" spans="1:4" x14ac:dyDescent="0.35">
      <c r="A869" s="78" t="s">
        <v>16761</v>
      </c>
      <c r="B869" s="79" t="s">
        <v>13450</v>
      </c>
      <c r="C869" s="80" t="s">
        <v>15755</v>
      </c>
      <c r="D869" s="81" t="str">
        <f t="shared" si="13"/>
        <v>C07054 : Isoniazid</v>
      </c>
    </row>
    <row r="870" spans="1:4" x14ac:dyDescent="0.35">
      <c r="A870" s="78" t="s">
        <v>16762</v>
      </c>
      <c r="B870" s="79" t="s">
        <v>13451</v>
      </c>
      <c r="C870" s="80" t="s">
        <v>15756</v>
      </c>
      <c r="D870" s="81" t="str">
        <f t="shared" si="13"/>
        <v>C07073 : Lidocaine</v>
      </c>
    </row>
    <row r="871" spans="1:4" x14ac:dyDescent="0.35">
      <c r="A871" s="78" t="s">
        <v>16763</v>
      </c>
      <c r="B871" s="79" t="s">
        <v>13452</v>
      </c>
      <c r="C871" s="80" t="s">
        <v>15757</v>
      </c>
      <c r="D871" s="81" t="str">
        <f t="shared" si="13"/>
        <v>C07085 : 3-Vinylcatechol</v>
      </c>
    </row>
    <row r="872" spans="1:4" x14ac:dyDescent="0.35">
      <c r="A872" s="78" t="s">
        <v>16764</v>
      </c>
      <c r="B872" s="79" t="s">
        <v>13453</v>
      </c>
      <c r="C872" s="80" t="s">
        <v>15758</v>
      </c>
      <c r="D872" s="81" t="str">
        <f t="shared" si="13"/>
        <v>C07108 : Tamoxifen</v>
      </c>
    </row>
    <row r="873" spans="1:4" x14ac:dyDescent="0.35">
      <c r="A873" s="78" t="s">
        <v>16765</v>
      </c>
      <c r="B873" s="79" t="s">
        <v>13454</v>
      </c>
      <c r="C873" s="80" t="s">
        <v>15759</v>
      </c>
      <c r="D873" s="81" t="str">
        <f t="shared" si="13"/>
        <v>C07209 : 3-Methylbenzaldehyde</v>
      </c>
    </row>
    <row r="874" spans="1:4" x14ac:dyDescent="0.35">
      <c r="A874" s="78" t="s">
        <v>16766</v>
      </c>
      <c r="B874" s="79" t="s">
        <v>13455</v>
      </c>
      <c r="C874" s="80" t="s">
        <v>15760</v>
      </c>
      <c r="D874" s="81" t="str">
        <f t="shared" si="13"/>
        <v>C07214 : 2-Methylbenzaldehyde</v>
      </c>
    </row>
    <row r="875" spans="1:4" x14ac:dyDescent="0.35">
      <c r="A875" s="78" t="s">
        <v>16767</v>
      </c>
      <c r="B875" s="79" t="s">
        <v>13456</v>
      </c>
      <c r="C875" s="80" t="s">
        <v>15761</v>
      </c>
      <c r="D875" s="81" t="str">
        <f t="shared" si="13"/>
        <v>C07478 : 2-Hydroxy-5-methyl-cis,cis-muconate</v>
      </c>
    </row>
    <row r="876" spans="1:4" x14ac:dyDescent="0.35">
      <c r="A876" s="78" t="s">
        <v>16768</v>
      </c>
      <c r="B876" s="79" t="s">
        <v>13457</v>
      </c>
      <c r="C876" s="80" t="s">
        <v>15762</v>
      </c>
      <c r="D876" s="81" t="str">
        <f t="shared" si="13"/>
        <v>C07481 : Caffeine</v>
      </c>
    </row>
    <row r="877" spans="1:4" x14ac:dyDescent="0.35">
      <c r="A877" s="78" t="s">
        <v>16769</v>
      </c>
      <c r="B877" s="79" t="s">
        <v>13458</v>
      </c>
      <c r="C877" s="80" t="s">
        <v>15763</v>
      </c>
      <c r="D877" s="81" t="str">
        <f t="shared" si="13"/>
        <v>C07535 : Benzpyrene</v>
      </c>
    </row>
    <row r="878" spans="1:4" x14ac:dyDescent="0.35">
      <c r="A878" s="78" t="s">
        <v>16770</v>
      </c>
      <c r="B878" s="79" t="s">
        <v>13459</v>
      </c>
      <c r="C878" s="80" t="s">
        <v>15764</v>
      </c>
      <c r="D878" s="81" t="str">
        <f t="shared" si="13"/>
        <v>C07572 : Citalopram</v>
      </c>
    </row>
    <row r="879" spans="1:4" x14ac:dyDescent="0.35">
      <c r="A879" s="78" t="s">
        <v>16771</v>
      </c>
      <c r="B879" s="79" t="s">
        <v>13460</v>
      </c>
      <c r="C879" s="80" t="s">
        <v>15765</v>
      </c>
      <c r="D879" s="81" t="str">
        <f t="shared" si="13"/>
        <v>C07585 : N-Acetylisoniazid</v>
      </c>
    </row>
    <row r="880" spans="1:4" x14ac:dyDescent="0.35">
      <c r="A880" s="78" t="s">
        <v>16772</v>
      </c>
      <c r="B880" s="79" t="s">
        <v>13461</v>
      </c>
      <c r="C880" s="80" t="s">
        <v>15766</v>
      </c>
      <c r="D880" s="81" t="str">
        <f t="shared" si="13"/>
        <v>C07648 : Thioguanine</v>
      </c>
    </row>
    <row r="881" spans="1:4" x14ac:dyDescent="0.35">
      <c r="A881" s="78" t="s">
        <v>16773</v>
      </c>
      <c r="B881" s="79" t="s">
        <v>13462</v>
      </c>
      <c r="C881" s="80" t="s">
        <v>15767</v>
      </c>
      <c r="D881" s="81" t="str">
        <f t="shared" si="13"/>
        <v>C07649 : Fluorouracil</v>
      </c>
    </row>
    <row r="882" spans="1:4" x14ac:dyDescent="0.35">
      <c r="A882" s="78" t="s">
        <v>16774</v>
      </c>
      <c r="B882" s="79" t="s">
        <v>13463</v>
      </c>
      <c r="C882" s="80" t="s">
        <v>15768</v>
      </c>
      <c r="D882" s="81" t="str">
        <f t="shared" si="13"/>
        <v>C08353 : beta-D-Ribopyranose</v>
      </c>
    </row>
    <row r="883" spans="1:4" ht="31" x14ac:dyDescent="0.35">
      <c r="A883" s="78" t="s">
        <v>16775</v>
      </c>
      <c r="B883" s="79" t="s">
        <v>13464</v>
      </c>
      <c r="C883" s="80" t="s">
        <v>15769</v>
      </c>
      <c r="D883" s="81" t="str">
        <f t="shared" si="13"/>
        <v>C11038 : 2'-Deoxy-5-hydroxymethylcytidine-5'-diphosphate</v>
      </c>
    </row>
    <row r="884" spans="1:4" ht="31" x14ac:dyDescent="0.35">
      <c r="A884" s="78" t="s">
        <v>16776</v>
      </c>
      <c r="B884" s="79" t="s">
        <v>13465</v>
      </c>
      <c r="C884" s="80" t="s">
        <v>15770</v>
      </c>
      <c r="D884" s="81" t="str">
        <f t="shared" si="13"/>
        <v>C11039 : 2'-Deoxy-5-hydroxymethylcytidine-5'-triphosphate</v>
      </c>
    </row>
    <row r="885" spans="1:4" x14ac:dyDescent="0.35">
      <c r="A885" s="78" t="s">
        <v>16777</v>
      </c>
      <c r="B885" s="79" t="s">
        <v>13466</v>
      </c>
      <c r="C885" s="80" t="s">
        <v>15771</v>
      </c>
      <c r="D885" s="81" t="str">
        <f t="shared" si="13"/>
        <v>C11145 : Methanesulfonic acid</v>
      </c>
    </row>
    <row r="886" spans="1:4" x14ac:dyDescent="0.35">
      <c r="A886" s="78" t="s">
        <v>16778</v>
      </c>
      <c r="B886" s="79" t="s">
        <v>13467</v>
      </c>
      <c r="C886" s="80" t="s">
        <v>15772</v>
      </c>
      <c r="D886" s="81" t="str">
        <f t="shared" si="13"/>
        <v>C11355 : 4-Amino-4-deoxychorismate;</v>
      </c>
    </row>
    <row r="887" spans="1:4" x14ac:dyDescent="0.35">
      <c r="A887" s="78" t="s">
        <v>16779</v>
      </c>
      <c r="B887" s="79" t="s">
        <v>13468</v>
      </c>
      <c r="C887" s="80" t="s">
        <v>15773</v>
      </c>
      <c r="D887" s="81" t="str">
        <f t="shared" si="13"/>
        <v>C11434 : 2-C-Methyl-D-erythritol 4-phosphate</v>
      </c>
    </row>
    <row r="888" spans="1:4" ht="31" x14ac:dyDescent="0.35">
      <c r="A888" s="78" t="s">
        <v>16780</v>
      </c>
      <c r="B888" s="79" t="s">
        <v>13469</v>
      </c>
      <c r="C888" s="80" t="s">
        <v>15774</v>
      </c>
      <c r="D888" s="81" t="str">
        <f t="shared" si="13"/>
        <v>C11435 : 4-(Cytidine 5'-diphospho)-2-C-methyl-D-erythritol</v>
      </c>
    </row>
    <row r="889" spans="1:4" ht="31" x14ac:dyDescent="0.35">
      <c r="A889" s="78" t="s">
        <v>16781</v>
      </c>
      <c r="B889" s="79" t="s">
        <v>13470</v>
      </c>
      <c r="C889" s="80" t="s">
        <v>15775</v>
      </c>
      <c r="D889" s="81" t="str">
        <f t="shared" si="13"/>
        <v>C11436 : 2-Phospho-4-(cytidine 5'-diphospho)-2-C-methyl-D-erythritol</v>
      </c>
    </row>
    <row r="890" spans="1:4" x14ac:dyDescent="0.35">
      <c r="A890" s="78" t="s">
        <v>16782</v>
      </c>
      <c r="B890" s="79" t="s">
        <v>13471</v>
      </c>
      <c r="C890" s="80" t="s">
        <v>15776</v>
      </c>
      <c r="D890" s="81" t="str">
        <f t="shared" si="13"/>
        <v>C11437 : 1-Deoxy-D-xylulose 5-phosphate</v>
      </c>
    </row>
    <row r="891" spans="1:4" x14ac:dyDescent="0.35">
      <c r="A891" s="78" t="s">
        <v>16783</v>
      </c>
      <c r="B891" s="79" t="s">
        <v>13472</v>
      </c>
      <c r="C891" s="80" t="s">
        <v>15777</v>
      </c>
      <c r="D891" s="81" t="str">
        <f t="shared" si="13"/>
        <v>C11439 : Formyl-L-methionyl peptide</v>
      </c>
    </row>
    <row r="892" spans="1:4" ht="31" x14ac:dyDescent="0.35">
      <c r="A892" s="78" t="s">
        <v>16784</v>
      </c>
      <c r="B892" s="79" t="s">
        <v>13473</v>
      </c>
      <c r="C892" s="80" t="s">
        <v>15778</v>
      </c>
      <c r="D892" s="81" t="str">
        <f t="shared" si="13"/>
        <v>C11453 : 2-C-Methyl-D-erythritol 2,4-cyclodiphosphate</v>
      </c>
    </row>
    <row r="893" spans="1:4" x14ac:dyDescent="0.35">
      <c r="A893" s="78" t="s">
        <v>16785</v>
      </c>
      <c r="B893" s="79" t="s">
        <v>13474</v>
      </c>
      <c r="C893" s="80" t="s">
        <v>15779</v>
      </c>
      <c r="D893" s="81" t="str">
        <f t="shared" si="13"/>
        <v>C11536 : (2R)-O-Phospho-3-sulfolactate</v>
      </c>
    </row>
    <row r="894" spans="1:4" x14ac:dyDescent="0.35">
      <c r="A894" s="78" t="s">
        <v>16786</v>
      </c>
      <c r="B894" s="79" t="s">
        <v>13475</v>
      </c>
      <c r="C894" s="80" t="s">
        <v>15780</v>
      </c>
      <c r="D894" s="81" t="str">
        <f t="shared" si="13"/>
        <v>C11537 : (2R)-3-Sulfolactate</v>
      </c>
    </row>
    <row r="895" spans="1:4" x14ac:dyDescent="0.35">
      <c r="A895" s="78" t="s">
        <v>16787</v>
      </c>
      <c r="B895" s="79" t="s">
        <v>13476</v>
      </c>
      <c r="C895" s="80" t="s">
        <v>15781</v>
      </c>
      <c r="D895" s="81" t="str">
        <f t="shared" si="13"/>
        <v>C11735 : N-Ethylglycine</v>
      </c>
    </row>
    <row r="896" spans="1:4" x14ac:dyDescent="0.35">
      <c r="A896" s="78" t="s">
        <v>16788</v>
      </c>
      <c r="B896" s="79" t="s">
        <v>13477</v>
      </c>
      <c r="C896" s="80" t="s">
        <v>15782</v>
      </c>
      <c r="D896" s="81" t="str">
        <f t="shared" si="13"/>
        <v>C11736 : 5-Fluorodeoxyuridine</v>
      </c>
    </row>
    <row r="897" spans="1:4" ht="31" x14ac:dyDescent="0.35">
      <c r="A897" s="78" t="s">
        <v>16789</v>
      </c>
      <c r="B897" s="79" t="s">
        <v>13478</v>
      </c>
      <c r="C897" s="80" t="s">
        <v>15783</v>
      </c>
      <c r="D897" s="81" t="str">
        <f t="shared" si="13"/>
        <v>C11811 : 1-Hydroxy-2-methyl-2-butenyl 4-diphosphate</v>
      </c>
    </row>
    <row r="898" spans="1:4" x14ac:dyDescent="0.35">
      <c r="A898" s="78" t="s">
        <v>16790</v>
      </c>
      <c r="B898" s="79" t="s">
        <v>13479</v>
      </c>
      <c r="C898" s="80" t="s">
        <v>15784</v>
      </c>
      <c r="D898" s="81" t="str">
        <f t="shared" si="13"/>
        <v>C11821 : 5-Hydroxyisourate</v>
      </c>
    </row>
    <row r="899" spans="1:4" ht="31" x14ac:dyDescent="0.35">
      <c r="A899" s="78" t="s">
        <v>16791</v>
      </c>
      <c r="B899" s="79" t="s">
        <v>13480</v>
      </c>
      <c r="C899" s="80" t="s">
        <v>15785</v>
      </c>
      <c r="D899" s="81" t="str">
        <f t="shared" ref="D899:D962" si="14">_xlfn.CONCAT(A899, " : ",B899)</f>
        <v>C11945 : trans-2-Methyl-5-isopropylhexa-2,5-dienoyl-CoA</v>
      </c>
    </row>
    <row r="900" spans="1:4" ht="31" x14ac:dyDescent="0.35">
      <c r="A900" s="78" t="s">
        <v>16792</v>
      </c>
      <c r="B900" s="79" t="s">
        <v>13481</v>
      </c>
      <c r="C900" s="80" t="s">
        <v>15786</v>
      </c>
      <c r="D900" s="81" t="str">
        <f t="shared" si="14"/>
        <v>C11946 : cis-2-Methyl-5-isopropylhexa-2,5-dienoyl-CoA</v>
      </c>
    </row>
    <row r="901" spans="1:4" x14ac:dyDescent="0.35">
      <c r="A901" s="78" t="s">
        <v>16793</v>
      </c>
      <c r="B901" s="79" t="s">
        <v>13482</v>
      </c>
      <c r="C901" s="80" t="s">
        <v>15787</v>
      </c>
      <c r="D901" s="81" t="str">
        <f t="shared" si="14"/>
        <v>C12213 : Kanosamine 6-phosphate</v>
      </c>
    </row>
    <row r="902" spans="1:4" x14ac:dyDescent="0.35">
      <c r="A902" s="78" t="s">
        <v>16794</v>
      </c>
      <c r="B902" s="79" t="s">
        <v>13483</v>
      </c>
      <c r="C902" s="80" t="s">
        <v>15788</v>
      </c>
      <c r="D902" s="81" t="str">
        <f t="shared" si="14"/>
        <v>C12214 : Aminofructose 6-phosphate</v>
      </c>
    </row>
    <row r="903" spans="1:4" x14ac:dyDescent="0.35">
      <c r="A903" s="78" t="s">
        <v>16795</v>
      </c>
      <c r="B903" s="79" t="s">
        <v>13484</v>
      </c>
      <c r="C903" s="80" t="s">
        <v>15789</v>
      </c>
      <c r="D903" s="81" t="str">
        <f t="shared" si="14"/>
        <v>C12650 : Capecitabine</v>
      </c>
    </row>
    <row r="904" spans="1:4" x14ac:dyDescent="0.35">
      <c r="A904" s="78" t="s">
        <v>16796</v>
      </c>
      <c r="B904" s="79" t="s">
        <v>13485</v>
      </c>
      <c r="C904" s="80" t="s">
        <v>15790</v>
      </c>
      <c r="D904" s="81" t="str">
        <f t="shared" si="14"/>
        <v>C13747 : 1,7-Dimethylxanthine</v>
      </c>
    </row>
    <row r="905" spans="1:4" x14ac:dyDescent="0.35">
      <c r="A905" s="78" t="s">
        <v>16797</v>
      </c>
      <c r="B905" s="79" t="s">
        <v>13486</v>
      </c>
      <c r="C905" s="80" t="s">
        <v>15791</v>
      </c>
      <c r="D905" s="81" t="str">
        <f t="shared" si="14"/>
        <v>C14040 : 1-Nitronaphthalene</v>
      </c>
    </row>
    <row r="906" spans="1:4" x14ac:dyDescent="0.35">
      <c r="A906" s="78" t="s">
        <v>16798</v>
      </c>
      <c r="B906" s="79" t="s">
        <v>13487</v>
      </c>
      <c r="C906" s="80" t="s">
        <v>15792</v>
      </c>
      <c r="D906" s="81" t="str">
        <f t="shared" si="14"/>
        <v>C14144 : 5-Carboxy-2-pentenoyl-CoA</v>
      </c>
    </row>
    <row r="907" spans="1:4" x14ac:dyDescent="0.35">
      <c r="A907" s="78" t="s">
        <v>16799</v>
      </c>
      <c r="B907" s="79" t="s">
        <v>13488</v>
      </c>
      <c r="C907" s="80" t="s">
        <v>15793</v>
      </c>
      <c r="D907" s="81" t="str">
        <f t="shared" si="14"/>
        <v>C14145 : (3S)-3-Hydroxyadipyl-CoA</v>
      </c>
    </row>
    <row r="908" spans="1:4" x14ac:dyDescent="0.35">
      <c r="A908" s="78" t="s">
        <v>16800</v>
      </c>
      <c r="B908" s="79" t="s">
        <v>13489</v>
      </c>
      <c r="C908" s="80" t="s">
        <v>15794</v>
      </c>
      <c r="D908" s="81" t="str">
        <f t="shared" si="14"/>
        <v>C14556 : 9-Hydroxybenzo[a]pyrene</v>
      </c>
    </row>
    <row r="909" spans="1:4" ht="31" x14ac:dyDescent="0.35">
      <c r="A909" s="78" t="s">
        <v>16801</v>
      </c>
      <c r="B909" s="79" t="s">
        <v>13490</v>
      </c>
      <c r="C909" s="80" t="s">
        <v>15795</v>
      </c>
      <c r="D909" s="81" t="str">
        <f t="shared" si="14"/>
        <v>C14781 : 15-Hydroxy-11,12-epoxyeicosatrienoic acid</v>
      </c>
    </row>
    <row r="910" spans="1:4" x14ac:dyDescent="0.35">
      <c r="A910" s="78" t="s">
        <v>16802</v>
      </c>
      <c r="B910" s="79" t="s">
        <v>13491</v>
      </c>
      <c r="C910" s="80" t="s">
        <v>15796</v>
      </c>
      <c r="D910" s="81" t="str">
        <f t="shared" si="14"/>
        <v>C14813 : 11-Hydroxy-14,15-EETA</v>
      </c>
    </row>
    <row r="911" spans="1:4" x14ac:dyDescent="0.35">
      <c r="A911" s="78" t="s">
        <v>16803</v>
      </c>
      <c r="B911" s="79" t="s">
        <v>13492</v>
      </c>
      <c r="C911" s="80" t="s">
        <v>15797</v>
      </c>
      <c r="D911" s="81" t="str">
        <f t="shared" si="14"/>
        <v>C14852 : Benzo[a]pyrene-7,8-dihydrodiol</v>
      </c>
    </row>
    <row r="912" spans="1:4" x14ac:dyDescent="0.35">
      <c r="A912" s="78" t="s">
        <v>16804</v>
      </c>
      <c r="B912" s="79" t="s">
        <v>13493</v>
      </c>
      <c r="C912" s="80" t="s">
        <v>15798</v>
      </c>
      <c r="D912" s="81" t="str">
        <f t="shared" si="14"/>
        <v>C15521 : Alkanesulfonate</v>
      </c>
    </row>
    <row r="913" spans="1:4" x14ac:dyDescent="0.35">
      <c r="A913" s="78" t="s">
        <v>16805</v>
      </c>
      <c r="B913" s="79" t="s">
        <v>13494</v>
      </c>
      <c r="C913" s="80" t="s">
        <v>15799</v>
      </c>
      <c r="D913" s="81" t="str">
        <f t="shared" si="14"/>
        <v>C15585 : myo-Inositol phosphate</v>
      </c>
    </row>
    <row r="914" spans="1:4" x14ac:dyDescent="0.35">
      <c r="A914" s="78" t="s">
        <v>16806</v>
      </c>
      <c r="B914" s="79" t="s">
        <v>13495</v>
      </c>
      <c r="C914" s="80" t="s">
        <v>15800</v>
      </c>
      <c r="D914" s="81" t="str">
        <f t="shared" si="14"/>
        <v>C15586 : N-D-Ribosylpurine</v>
      </c>
    </row>
    <row r="915" spans="1:4" ht="31" x14ac:dyDescent="0.35">
      <c r="A915" s="78" t="s">
        <v>16807</v>
      </c>
      <c r="B915" s="79" t="s">
        <v>13496</v>
      </c>
      <c r="C915" s="80" t="s">
        <v>15801</v>
      </c>
      <c r="D915" s="81" t="str">
        <f t="shared" si="14"/>
        <v>C15606 : 1,2-Dihydroxy-5-(methylthio)pent-1-en-3-one</v>
      </c>
    </row>
    <row r="916" spans="1:4" ht="31" x14ac:dyDescent="0.35">
      <c r="A916" s="78" t="s">
        <v>16808</v>
      </c>
      <c r="B916" s="79" t="s">
        <v>13497</v>
      </c>
      <c r="C916" s="80" t="s">
        <v>15802</v>
      </c>
      <c r="D916" s="81" t="str">
        <f t="shared" si="14"/>
        <v>C15650 : 2,3-Diketo-5-methylthiopentyl-1-phosphate</v>
      </c>
    </row>
    <row r="917" spans="1:4" ht="31" x14ac:dyDescent="0.35">
      <c r="A917" s="78" t="s">
        <v>16809</v>
      </c>
      <c r="B917" s="79" t="s">
        <v>13498</v>
      </c>
      <c r="C917" s="80" t="s">
        <v>15803</v>
      </c>
      <c r="D917" s="81" t="str">
        <f t="shared" si="14"/>
        <v>C15651 : 2-Hydroxy-3-keto-5-methylthiopentenyl-1-phosphate</v>
      </c>
    </row>
    <row r="918" spans="1:4" ht="31" x14ac:dyDescent="0.35">
      <c r="A918" s="78" t="s">
        <v>16810</v>
      </c>
      <c r="B918" s="79" t="s">
        <v>13499</v>
      </c>
      <c r="C918" s="80" t="s">
        <v>15804</v>
      </c>
      <c r="D918" s="81" t="str">
        <f t="shared" si="14"/>
        <v>C15667 : 5-Carboxyamino-1-(5-phospho-D-ribosyl)imidazole</v>
      </c>
    </row>
    <row r="919" spans="1:4" x14ac:dyDescent="0.35">
      <c r="A919" s="78" t="s">
        <v>16288</v>
      </c>
      <c r="B919" s="79" t="s">
        <v>12948</v>
      </c>
      <c r="C919" s="80" t="s">
        <v>15805</v>
      </c>
      <c r="D919" s="81" t="str">
        <f t="shared" si="14"/>
        <v>C15809 : Iminoacetic acid</v>
      </c>
    </row>
    <row r="920" spans="1:4" x14ac:dyDescent="0.35">
      <c r="A920" s="78" t="s">
        <v>16811</v>
      </c>
      <c r="B920" s="79" t="s">
        <v>13500</v>
      </c>
      <c r="C920" s="80" t="s">
        <v>15806</v>
      </c>
      <c r="D920" s="81" t="str">
        <f t="shared" si="14"/>
        <v>C15810 : Sulfur-carrier protein</v>
      </c>
    </row>
    <row r="921" spans="1:4" x14ac:dyDescent="0.35">
      <c r="A921" s="78" t="s">
        <v>16812</v>
      </c>
      <c r="B921" s="79" t="s">
        <v>13501</v>
      </c>
      <c r="C921" s="80" t="s">
        <v>15807</v>
      </c>
      <c r="D921" s="81" t="str">
        <f t="shared" si="14"/>
        <v>C15811 : [Enzyme]-cysteine</v>
      </c>
    </row>
    <row r="922" spans="1:4" x14ac:dyDescent="0.35">
      <c r="A922" s="78" t="s">
        <v>16289</v>
      </c>
      <c r="B922" s="79" t="s">
        <v>12949</v>
      </c>
      <c r="C922" s="80" t="s">
        <v>15808</v>
      </c>
      <c r="D922" s="81" t="str">
        <f t="shared" si="14"/>
        <v>C15812 : [Enzyme]-S-sulfanylcysteine</v>
      </c>
    </row>
    <row r="923" spans="1:4" x14ac:dyDescent="0.35">
      <c r="A923" s="78" t="s">
        <v>16291</v>
      </c>
      <c r="B923" s="79" t="s">
        <v>12951</v>
      </c>
      <c r="C923" s="80" t="s">
        <v>15809</v>
      </c>
      <c r="D923" s="81" t="str">
        <f t="shared" si="14"/>
        <v>C15814 : Thiocarboxy-[sulfur-carrier protein]</v>
      </c>
    </row>
    <row r="924" spans="1:4" x14ac:dyDescent="0.35">
      <c r="A924" s="78" t="s">
        <v>16293</v>
      </c>
      <c r="B924" s="79" t="s">
        <v>12953</v>
      </c>
      <c r="C924" s="80" t="s">
        <v>15810</v>
      </c>
      <c r="D924" s="81" t="str">
        <f t="shared" si="14"/>
        <v>C15973 : Enzyme N6-(dihydrolipoyl)lysine</v>
      </c>
    </row>
    <row r="925" spans="1:4" x14ac:dyDescent="0.35">
      <c r="A925" s="78" t="s">
        <v>16813</v>
      </c>
      <c r="B925" s="79" t="s">
        <v>13502</v>
      </c>
      <c r="C925" s="80" t="s">
        <v>15811</v>
      </c>
      <c r="D925" s="81" t="str">
        <f t="shared" si="14"/>
        <v>C15974 : 3-Methyl-1-hydroxybutyl-ThPP</v>
      </c>
    </row>
    <row r="926" spans="1:4" x14ac:dyDescent="0.35">
      <c r="A926" s="78" t="s">
        <v>16814</v>
      </c>
      <c r="B926" s="79" t="s">
        <v>13503</v>
      </c>
      <c r="C926" s="80" t="s">
        <v>15812</v>
      </c>
      <c r="D926" s="81" t="str">
        <f t="shared" si="14"/>
        <v>C15976 : 2-Methyl-1-hydroxypropyl-ThPP</v>
      </c>
    </row>
    <row r="927" spans="1:4" x14ac:dyDescent="0.35">
      <c r="A927" s="78" t="s">
        <v>16815</v>
      </c>
      <c r="B927" s="79" t="s">
        <v>13504</v>
      </c>
      <c r="C927" s="80" t="s">
        <v>15813</v>
      </c>
      <c r="D927" s="81" t="str">
        <f t="shared" si="14"/>
        <v>C15978 : 2-Methyl-1-hydroxybutyl-ThPP;</v>
      </c>
    </row>
    <row r="928" spans="1:4" x14ac:dyDescent="0.35">
      <c r="A928" s="78" t="s">
        <v>16816</v>
      </c>
      <c r="B928" s="79" t="s">
        <v>13505</v>
      </c>
      <c r="C928" s="80" t="s">
        <v>15814</v>
      </c>
      <c r="D928" s="81" t="str">
        <f t="shared" si="14"/>
        <v>C15980 : (S)-2-Methylbutanoyl-CoA</v>
      </c>
    </row>
    <row r="929" spans="1:4" x14ac:dyDescent="0.35">
      <c r="A929" s="78" t="s">
        <v>16817</v>
      </c>
      <c r="B929" s="79" t="s">
        <v>13506</v>
      </c>
      <c r="C929" s="80" t="s">
        <v>15815</v>
      </c>
      <c r="D929" s="81" t="str">
        <f t="shared" si="14"/>
        <v>C16219 : 3-Oxostearoyl-[acp]</v>
      </c>
    </row>
    <row r="930" spans="1:4" x14ac:dyDescent="0.35">
      <c r="A930" s="78" t="s">
        <v>16818</v>
      </c>
      <c r="B930" s="79" t="s">
        <v>13507</v>
      </c>
      <c r="C930" s="80" t="s">
        <v>15816</v>
      </c>
      <c r="D930" s="81" t="str">
        <f t="shared" si="14"/>
        <v>C16236 : [Protein]-N6-(octanoyl)-L-lysine</v>
      </c>
    </row>
    <row r="931" spans="1:4" x14ac:dyDescent="0.35">
      <c r="A931" s="78" t="s">
        <v>16819</v>
      </c>
      <c r="B931" s="79" t="s">
        <v>13508</v>
      </c>
      <c r="C931" s="80" t="s">
        <v>15817</v>
      </c>
      <c r="D931" s="81" t="str">
        <f t="shared" si="14"/>
        <v>C16238 : Lipoyl-AMP</v>
      </c>
    </row>
    <row r="932" spans="1:4" x14ac:dyDescent="0.35">
      <c r="A932" s="78" t="s">
        <v>16820</v>
      </c>
      <c r="B932" s="79" t="s">
        <v>13509</v>
      </c>
      <c r="C932" s="80" t="s">
        <v>15818</v>
      </c>
      <c r="D932" s="81" t="str">
        <f t="shared" si="14"/>
        <v>C16239 : Lipoyl-[acyl carrier protein]</v>
      </c>
    </row>
    <row r="933" spans="1:4" x14ac:dyDescent="0.35">
      <c r="A933" s="78" t="s">
        <v>16821</v>
      </c>
      <c r="B933" s="79" t="s">
        <v>13510</v>
      </c>
      <c r="C933" s="80" t="s">
        <v>15819</v>
      </c>
      <c r="D933" s="81" t="str">
        <f t="shared" si="14"/>
        <v>C16329 : 3-Hydroxy-OPC8-CoA</v>
      </c>
    </row>
    <row r="934" spans="1:4" x14ac:dyDescent="0.35">
      <c r="A934" s="78" t="s">
        <v>16822</v>
      </c>
      <c r="B934" s="79" t="s">
        <v>13511</v>
      </c>
      <c r="C934" s="80" t="s">
        <v>15820</v>
      </c>
      <c r="D934" s="81" t="str">
        <f t="shared" si="14"/>
        <v>C16333 : 3-Hydroxy-OPC6-CoA</v>
      </c>
    </row>
    <row r="935" spans="1:4" x14ac:dyDescent="0.35">
      <c r="A935" s="78" t="s">
        <v>16823</v>
      </c>
      <c r="B935" s="79" t="s">
        <v>13512</v>
      </c>
      <c r="C935" s="80" t="s">
        <v>15821</v>
      </c>
      <c r="D935" s="81" t="str">
        <f t="shared" si="14"/>
        <v>C16337 : 3-Hydroxy-OPC4-CoA</v>
      </c>
    </row>
    <row r="936" spans="1:4" x14ac:dyDescent="0.35">
      <c r="A936" s="78" t="s">
        <v>16824</v>
      </c>
      <c r="B936" s="79" t="s">
        <v>13513</v>
      </c>
      <c r="C936" s="80" t="s">
        <v>15822</v>
      </c>
      <c r="D936" s="81" t="str">
        <f t="shared" si="14"/>
        <v>C16348 : cis-3-Chloroallyl aldehyde;</v>
      </c>
    </row>
    <row r="937" spans="1:4" x14ac:dyDescent="0.35">
      <c r="A937" s="78" t="s">
        <v>16825</v>
      </c>
      <c r="B937" s="79" t="s">
        <v>13514</v>
      </c>
      <c r="C937" s="80" t="s">
        <v>15823</v>
      </c>
      <c r="D937" s="81" t="str">
        <f t="shared" si="14"/>
        <v>C16361 : 1,3,7-Trimethyluric acid</v>
      </c>
    </row>
    <row r="938" spans="1:4" ht="31" x14ac:dyDescent="0.35">
      <c r="A938" s="78" t="s">
        <v>16826</v>
      </c>
      <c r="B938" s="79" t="s">
        <v>13515</v>
      </c>
      <c r="C938" s="80" t="s">
        <v>15824</v>
      </c>
      <c r="D938" s="81" t="str">
        <f t="shared" si="14"/>
        <v>C16453 : 4-(N-Nitrosomethylamino)-1-(3-pyridyl)-1-butanone</v>
      </c>
    </row>
    <row r="939" spans="1:4" x14ac:dyDescent="0.35">
      <c r="A939" s="78" t="s">
        <v>16827</v>
      </c>
      <c r="B939" s="79" t="s">
        <v>13516</v>
      </c>
      <c r="C939" s="80" t="s">
        <v>15825</v>
      </c>
      <c r="D939" s="81" t="str">
        <f t="shared" si="14"/>
        <v>C16463 : 3',5'-Cyclic diGMP</v>
      </c>
    </row>
    <row r="940" spans="1:4" x14ac:dyDescent="0.35">
      <c r="A940" s="78" t="s">
        <v>16828</v>
      </c>
      <c r="B940" s="79" t="s">
        <v>13517</v>
      </c>
      <c r="C940" s="80" t="s">
        <v>15826</v>
      </c>
      <c r="D940" s="81" t="str">
        <f t="shared" si="14"/>
        <v>C16468 : (2E)-5-Methylhexa-2,4-dienoyl-CoA</v>
      </c>
    </row>
    <row r="941" spans="1:4" ht="31" x14ac:dyDescent="0.35">
      <c r="A941" s="78" t="s">
        <v>16829</v>
      </c>
      <c r="B941" s="79" t="s">
        <v>13518</v>
      </c>
      <c r="C941" s="80" t="s">
        <v>15827</v>
      </c>
      <c r="D941" s="81" t="str">
        <f t="shared" si="14"/>
        <v>C16519 : 2-Succinyl-5-enolpyruvyl-6-hydroxy-3-cyclohexene-1-carboxylate</v>
      </c>
    </row>
    <row r="942" spans="1:4" x14ac:dyDescent="0.35">
      <c r="A942" s="78" t="s">
        <v>16830</v>
      </c>
      <c r="B942" s="79" t="s">
        <v>13519</v>
      </c>
      <c r="C942" s="80" t="s">
        <v>15828</v>
      </c>
      <c r="D942" s="81" t="str">
        <f t="shared" si="14"/>
        <v>C16543 : NPC</v>
      </c>
    </row>
    <row r="943" spans="1:4" x14ac:dyDescent="0.35">
      <c r="A943" s="78" t="s">
        <v>16831</v>
      </c>
      <c r="B943" s="79" t="s">
        <v>13520</v>
      </c>
      <c r="C943" s="80" t="s">
        <v>15829</v>
      </c>
      <c r="D943" s="81" t="str">
        <f t="shared" si="14"/>
        <v>C16546 : N-Desmethyltamoxifen</v>
      </c>
    </row>
    <row r="944" spans="1:4" x14ac:dyDescent="0.35">
      <c r="A944" s="78" t="s">
        <v>16832</v>
      </c>
      <c r="B944" s="79" t="s">
        <v>13521</v>
      </c>
      <c r="C944" s="80" t="s">
        <v>15830</v>
      </c>
      <c r="D944" s="81" t="str">
        <f t="shared" si="14"/>
        <v>C16561 : Monoethylglycinexylidide</v>
      </c>
    </row>
    <row r="945" spans="1:4" x14ac:dyDescent="0.35">
      <c r="A945" s="78" t="s">
        <v>16833</v>
      </c>
      <c r="B945" s="79" t="s">
        <v>13522</v>
      </c>
      <c r="C945" s="80" t="s">
        <v>15831</v>
      </c>
      <c r="D945" s="81" t="str">
        <f t="shared" si="14"/>
        <v>C16608 : Demethylcitalopram</v>
      </c>
    </row>
    <row r="946" spans="1:4" x14ac:dyDescent="0.35">
      <c r="A946" s="78" t="s">
        <v>16834</v>
      </c>
      <c r="B946" s="79" t="s">
        <v>13523</v>
      </c>
      <c r="C946" s="80" t="s">
        <v>15832</v>
      </c>
      <c r="D946" s="81" t="str">
        <f t="shared" si="14"/>
        <v>C16614 : 6-Methylmercaptopurine</v>
      </c>
    </row>
    <row r="947" spans="1:4" ht="31" x14ac:dyDescent="0.35">
      <c r="A947" s="78" t="s">
        <v>16835</v>
      </c>
      <c r="B947" s="79" t="s">
        <v>13524</v>
      </c>
      <c r="C947" s="80" t="s">
        <v>15833</v>
      </c>
      <c r="D947" s="81" t="str">
        <f t="shared" si="14"/>
        <v>C16617 : 6-Mercaptopurine ribonucleoside triphosphate</v>
      </c>
    </row>
    <row r="948" spans="1:4" x14ac:dyDescent="0.35">
      <c r="A948" s="78" t="s">
        <v>16836</v>
      </c>
      <c r="B948" s="79" t="s">
        <v>13525</v>
      </c>
      <c r="C948" s="80" t="s">
        <v>15834</v>
      </c>
      <c r="D948" s="81" t="str">
        <f t="shared" si="14"/>
        <v>C16618 : 6-Thioxanthine 5'-monophosphate</v>
      </c>
    </row>
    <row r="949" spans="1:4" x14ac:dyDescent="0.35">
      <c r="A949" s="78" t="s">
        <v>16837</v>
      </c>
      <c r="B949" s="79" t="s">
        <v>13526</v>
      </c>
      <c r="C949" s="80" t="s">
        <v>15835</v>
      </c>
      <c r="D949" s="81" t="str">
        <f t="shared" si="14"/>
        <v>C16633 : 5-Fluorouridine</v>
      </c>
    </row>
    <row r="950" spans="1:4" x14ac:dyDescent="0.35">
      <c r="A950" s="78" t="s">
        <v>16838</v>
      </c>
      <c r="B950" s="79" t="s">
        <v>13527</v>
      </c>
      <c r="C950" s="80" t="s">
        <v>15836</v>
      </c>
      <c r="D950" s="81" t="str">
        <f t="shared" si="14"/>
        <v>C16635 : 5'-Deoxy-5-fluorocytidine</v>
      </c>
    </row>
    <row r="951" spans="1:4" x14ac:dyDescent="0.35">
      <c r="A951" s="78" t="s">
        <v>16839</v>
      </c>
      <c r="B951" s="79" t="s">
        <v>13528</v>
      </c>
      <c r="C951" s="80" t="s">
        <v>15837</v>
      </c>
      <c r="D951" s="81" t="str">
        <f t="shared" si="14"/>
        <v>C16641 : Irinotecan</v>
      </c>
    </row>
    <row r="952" spans="1:4" x14ac:dyDescent="0.35">
      <c r="A952" s="78" t="s">
        <v>16298</v>
      </c>
      <c r="B952" s="79" t="s">
        <v>13529</v>
      </c>
      <c r="C952" s="80" t="s">
        <v>15838</v>
      </c>
      <c r="D952" s="81" t="str">
        <f t="shared" si="14"/>
        <v>C16675 : 7-Aminomethyl-7-carbaguanine</v>
      </c>
    </row>
    <row r="953" spans="1:4" x14ac:dyDescent="0.35">
      <c r="A953" s="78" t="s">
        <v>16840</v>
      </c>
      <c r="B953" s="79" t="s">
        <v>13530</v>
      </c>
      <c r="C953" s="80" t="s">
        <v>15839</v>
      </c>
      <c r="D953" s="81" t="str">
        <f t="shared" si="14"/>
        <v>C16688 : Sucrose 6-phosphate</v>
      </c>
    </row>
    <row r="954" spans="1:4" x14ac:dyDescent="0.35">
      <c r="A954" s="78" t="s">
        <v>16841</v>
      </c>
      <c r="B954" s="79" t="s">
        <v>13531</v>
      </c>
      <c r="C954" s="80" t="s">
        <v>15840</v>
      </c>
      <c r="D954" s="81" t="str">
        <f t="shared" si="14"/>
        <v>C16737 : 5-Deoxy-D-glucuronate</v>
      </c>
    </row>
    <row r="955" spans="1:4" x14ac:dyDescent="0.35">
      <c r="A955" s="78" t="s">
        <v>16842</v>
      </c>
      <c r="B955" s="79" t="s">
        <v>13532</v>
      </c>
      <c r="C955" s="80" t="s">
        <v>15841</v>
      </c>
      <c r="D955" s="81" t="str">
        <f t="shared" si="14"/>
        <v>C16756 : Aflatoxin M1</v>
      </c>
    </row>
    <row r="956" spans="1:4" ht="31" x14ac:dyDescent="0.35">
      <c r="A956" s="78" t="s">
        <v>16843</v>
      </c>
      <c r="B956" s="79" t="s">
        <v>13533</v>
      </c>
      <c r="C956" s="80" t="s">
        <v>15842</v>
      </c>
      <c r="D956" s="81" t="str">
        <f t="shared" si="14"/>
        <v>C16832 : [Protein]-N6-[(R)-dihydrolipoyl]-L-lysine</v>
      </c>
    </row>
    <row r="957" spans="1:4" x14ac:dyDescent="0.35">
      <c r="A957" s="78" t="s">
        <v>16844</v>
      </c>
      <c r="B957" s="79" t="s">
        <v>13534</v>
      </c>
      <c r="C957" s="80" t="s">
        <v>15843</v>
      </c>
      <c r="D957" s="81" t="str">
        <f t="shared" si="14"/>
        <v>C17234 : 2-Aminobut-2-enoate</v>
      </c>
    </row>
    <row r="958" spans="1:4" x14ac:dyDescent="0.35">
      <c r="A958" s="78" t="s">
        <v>16300</v>
      </c>
      <c r="B958" s="79" t="s">
        <v>13535</v>
      </c>
      <c r="C958" s="80" t="s">
        <v>15844</v>
      </c>
      <c r="D958" s="81" t="str">
        <f t="shared" si="14"/>
        <v>C17324 : Adenosine in tRNA</v>
      </c>
    </row>
    <row r="959" spans="1:4" x14ac:dyDescent="0.35">
      <c r="A959" s="78" t="s">
        <v>16845</v>
      </c>
      <c r="B959" s="79" t="s">
        <v>13536</v>
      </c>
      <c r="C959" s="80" t="s">
        <v>15845</v>
      </c>
      <c r="D959" s="81" t="str">
        <f t="shared" si="14"/>
        <v>C18026 : (2S)-Ethylmalonyl-CoA</v>
      </c>
    </row>
    <row r="960" spans="1:4" ht="31" x14ac:dyDescent="0.35">
      <c r="A960" s="78" t="s">
        <v>16846</v>
      </c>
      <c r="B960" s="79" t="s">
        <v>13537</v>
      </c>
      <c r="C960" s="80" t="s">
        <v>15846</v>
      </c>
      <c r="D960" s="81" t="str">
        <f t="shared" si="14"/>
        <v>C18237 : Molybdoenzyme molybdenum cofactor</v>
      </c>
    </row>
    <row r="961" spans="1:4" x14ac:dyDescent="0.35">
      <c r="A961" s="78" t="s">
        <v>16847</v>
      </c>
      <c r="B961" s="79" t="s">
        <v>13538</v>
      </c>
      <c r="C961" s="80" t="s">
        <v>15847</v>
      </c>
      <c r="D961" s="81" t="str">
        <f t="shared" si="14"/>
        <v>C18239 : Cyclic pyranopterin monophosphate</v>
      </c>
    </row>
    <row r="962" spans="1:4" x14ac:dyDescent="0.35">
      <c r="A962" s="78" t="s">
        <v>16848</v>
      </c>
      <c r="B962" s="79" t="s">
        <v>13539</v>
      </c>
      <c r="C962" s="80" t="s">
        <v>15848</v>
      </c>
      <c r="D962" s="81" t="str">
        <f t="shared" si="14"/>
        <v>C19078 : tRNA with a 3' cytidine</v>
      </c>
    </row>
    <row r="963" spans="1:4" x14ac:dyDescent="0.35">
      <c r="A963" s="78" t="s">
        <v>16849</v>
      </c>
      <c r="B963" s="79" t="s">
        <v>13540</v>
      </c>
      <c r="C963" s="80" t="s">
        <v>15849</v>
      </c>
      <c r="D963" s="81" t="str">
        <f t="shared" ref="D963:D1026" si="15">_xlfn.CONCAT(A963, " : ",B963)</f>
        <v>C19080 : tRNA with a 3' CC end;</v>
      </c>
    </row>
    <row r="964" spans="1:4" x14ac:dyDescent="0.35">
      <c r="A964" s="78" t="s">
        <v>16850</v>
      </c>
      <c r="B964" s="79" t="s">
        <v>13541</v>
      </c>
      <c r="C964" s="80" t="s">
        <v>15850</v>
      </c>
      <c r="D964" s="81" t="str">
        <f t="shared" si="15"/>
        <v>C19488 : 7,12-Dimethylbenz[a]anthracene</v>
      </c>
    </row>
    <row r="965" spans="1:4" ht="31" x14ac:dyDescent="0.35">
      <c r="A965" s="78" t="s">
        <v>16851</v>
      </c>
      <c r="B965" s="79" t="s">
        <v>13542</v>
      </c>
      <c r="C965" s="80" t="s">
        <v>15851</v>
      </c>
      <c r="D965" s="81" t="str">
        <f t="shared" si="15"/>
        <v>C19490 : trans-3,4-Dihydro-3,4-dihydroxy-7,12-dimethylbenz[a]anthracene</v>
      </c>
    </row>
    <row r="966" spans="1:4" ht="31" x14ac:dyDescent="0.35">
      <c r="A966" s="78" t="s">
        <v>16852</v>
      </c>
      <c r="B966" s="79" t="s">
        <v>13543</v>
      </c>
      <c r="C966" s="80" t="s">
        <v>15852</v>
      </c>
      <c r="D966" s="81" t="str">
        <f t="shared" si="15"/>
        <v>C19574 : 4-(Methylnitrosamino)-1-(3-pyridyl)-1-butanol</v>
      </c>
    </row>
    <row r="967" spans="1:4" x14ac:dyDescent="0.35">
      <c r="A967" s="78" t="s">
        <v>16853</v>
      </c>
      <c r="B967" s="79" t="s">
        <v>13544</v>
      </c>
      <c r="C967" s="80" t="s">
        <v>15853</v>
      </c>
      <c r="D967" s="81" t="str">
        <f t="shared" si="15"/>
        <v>C19673 : Malonyl-[acp] methyl ester</v>
      </c>
    </row>
    <row r="968" spans="1:4" x14ac:dyDescent="0.35">
      <c r="A968" s="78" t="s">
        <v>16854</v>
      </c>
      <c r="B968" s="79" t="s">
        <v>13545</v>
      </c>
      <c r="C968" s="80" t="s">
        <v>15854</v>
      </c>
      <c r="D968" s="81" t="str">
        <f t="shared" si="15"/>
        <v>C19722 : [tRNA(Ile2)]-cytidine34</v>
      </c>
    </row>
    <row r="969" spans="1:4" x14ac:dyDescent="0.35">
      <c r="A969" s="78" t="s">
        <v>16855</v>
      </c>
      <c r="B969" s="79" t="s">
        <v>13546</v>
      </c>
      <c r="C969" s="80" t="s">
        <v>15855</v>
      </c>
      <c r="D969" s="81" t="str">
        <f t="shared" si="15"/>
        <v>C19845 : Pimeloyl-[acyl-carrier protein]</v>
      </c>
    </row>
    <row r="970" spans="1:4" x14ac:dyDescent="0.35">
      <c r="A970" s="78" t="s">
        <v>16856</v>
      </c>
      <c r="B970" s="79" t="s">
        <v>13547</v>
      </c>
      <c r="C970" s="80" t="s">
        <v>15856</v>
      </c>
      <c r="D970" s="81" t="str">
        <f t="shared" si="15"/>
        <v>C19847 : Demethylmenaquinol</v>
      </c>
    </row>
    <row r="971" spans="1:4" x14ac:dyDescent="0.35">
      <c r="A971" s="78" t="s">
        <v>16857</v>
      </c>
      <c r="B971" s="79" t="s">
        <v>13548</v>
      </c>
      <c r="C971" s="80" t="s">
        <v>15857</v>
      </c>
      <c r="D971" s="81" t="str">
        <f t="shared" si="15"/>
        <v>C19848 : Adenylated molybdopterin</v>
      </c>
    </row>
    <row r="972" spans="1:4" x14ac:dyDescent="0.35">
      <c r="A972" s="78" t="s">
        <v>16858</v>
      </c>
      <c r="B972" s="79" t="s">
        <v>13549</v>
      </c>
      <c r="C972" s="80" t="s">
        <v>15858</v>
      </c>
      <c r="D972" s="81" t="str">
        <f t="shared" si="15"/>
        <v>C19891 : 1D-chiro-Inositol</v>
      </c>
    </row>
    <row r="973" spans="1:4" x14ac:dyDescent="0.35">
      <c r="A973" s="78" t="s">
        <v>16859</v>
      </c>
      <c r="B973" s="79" t="s">
        <v>13550</v>
      </c>
      <c r="C973" s="80" t="s">
        <v>15859</v>
      </c>
      <c r="D973" s="81" t="str">
        <f t="shared" si="15"/>
        <v>C20227 : (S)-Benzoin</v>
      </c>
    </row>
    <row r="974" spans="1:4" x14ac:dyDescent="0.35">
      <c r="A974" s="78" t="s">
        <v>16860</v>
      </c>
      <c r="B974" s="79" t="s">
        <v>13551</v>
      </c>
      <c r="C974" s="80" t="s">
        <v>15860</v>
      </c>
      <c r="D974" s="81" t="str">
        <f t="shared" si="15"/>
        <v>C20239 : 6-Carboxy-5,6,7,8-tetrahydropterin</v>
      </c>
    </row>
    <row r="975" spans="1:4" x14ac:dyDescent="0.35">
      <c r="A975" s="78" t="s">
        <v>16861</v>
      </c>
      <c r="B975" s="79" t="s">
        <v>13552</v>
      </c>
      <c r="C975" s="80" t="s">
        <v>15861</v>
      </c>
      <c r="D975" s="81" t="str">
        <f t="shared" si="15"/>
        <v>C20248 : 7-Carboxy-7-carbaguanine</v>
      </c>
    </row>
    <row r="976" spans="1:4" ht="31" x14ac:dyDescent="0.35">
      <c r="A976" s="78" t="s">
        <v>16862</v>
      </c>
      <c r="B976" s="79" t="s">
        <v>13553</v>
      </c>
      <c r="C976" s="80" t="s">
        <v>15862</v>
      </c>
      <c r="D976" s="81" t="str">
        <f t="shared" si="15"/>
        <v>C20251 : 2D-2,3,5/4,6-Pentahydroxycyclohexanone</v>
      </c>
    </row>
    <row r="977" spans="1:4" ht="31" x14ac:dyDescent="0.35">
      <c r="A977" s="78" t="s">
        <v>16863</v>
      </c>
      <c r="B977" s="79" t="s">
        <v>13554</v>
      </c>
      <c r="C977" s="80" t="s">
        <v>15863</v>
      </c>
      <c r="D977" s="81" t="str">
        <f t="shared" si="15"/>
        <v>C20267 : 4-Amino-5-aminomethyl-2-methylpyrimidine</v>
      </c>
    </row>
    <row r="978" spans="1:4" x14ac:dyDescent="0.35">
      <c r="A978" s="78" t="s">
        <v>16864</v>
      </c>
      <c r="B978" s="79" t="s">
        <v>13555</v>
      </c>
      <c r="C978" s="80" t="s">
        <v>15864</v>
      </c>
      <c r="D978" s="81" t="str">
        <f t="shared" si="15"/>
        <v>C20372 : 3-Ketoglutaryl-[acp] methyl ester</v>
      </c>
    </row>
    <row r="979" spans="1:4" x14ac:dyDescent="0.35">
      <c r="A979" s="78" t="s">
        <v>16865</v>
      </c>
      <c r="B979" s="79" t="s">
        <v>13556</v>
      </c>
      <c r="C979" s="80" t="s">
        <v>15865</v>
      </c>
      <c r="D979" s="81" t="str">
        <f t="shared" si="15"/>
        <v>C20373 : 3-Hydroxyglutaryl-[acp] methyl ester</v>
      </c>
    </row>
    <row r="980" spans="1:4" x14ac:dyDescent="0.35">
      <c r="A980" s="78" t="s">
        <v>16866</v>
      </c>
      <c r="B980" s="79" t="s">
        <v>13557</v>
      </c>
      <c r="C980" s="80" t="s">
        <v>15866</v>
      </c>
      <c r="D980" s="81" t="str">
        <f t="shared" si="15"/>
        <v>C20375 : Glutaryl-[acp] methyl ester</v>
      </c>
    </row>
    <row r="981" spans="1:4" x14ac:dyDescent="0.35">
      <c r="A981" s="78" t="s">
        <v>16867</v>
      </c>
      <c r="B981" s="79" t="s">
        <v>13558</v>
      </c>
      <c r="C981" s="80" t="s">
        <v>15867</v>
      </c>
      <c r="D981" s="81" t="str">
        <f t="shared" si="15"/>
        <v>C20376 : 3-Ketopimeloyl-[acp] methyl ester</v>
      </c>
    </row>
    <row r="982" spans="1:4" x14ac:dyDescent="0.35">
      <c r="A982" s="78" t="s">
        <v>16868</v>
      </c>
      <c r="B982" s="79" t="s">
        <v>13559</v>
      </c>
      <c r="C982" s="80" t="s">
        <v>15868</v>
      </c>
      <c r="D982" s="81" t="str">
        <f t="shared" si="15"/>
        <v>C20377 : 3-Hydroxypimeloyl-[acp] methyl ester</v>
      </c>
    </row>
    <row r="983" spans="1:4" x14ac:dyDescent="0.35">
      <c r="A983" s="78" t="s">
        <v>16869</v>
      </c>
      <c r="B983" s="79" t="s">
        <v>13560</v>
      </c>
      <c r="C983" s="80" t="s">
        <v>15869</v>
      </c>
      <c r="D983" s="81" t="str">
        <f t="shared" si="15"/>
        <v>C20463 : Purine deoxyribonucleoside</v>
      </c>
    </row>
    <row r="984" spans="1:4" x14ac:dyDescent="0.35">
      <c r="A984" s="78" t="s">
        <v>16870</v>
      </c>
      <c r="B984" s="79" t="s">
        <v>13561</v>
      </c>
      <c r="C984" s="80" t="s">
        <v>15870</v>
      </c>
      <c r="D984" s="81" t="str">
        <f t="shared" si="15"/>
        <v>C20475 : Sporulenol</v>
      </c>
    </row>
    <row r="985" spans="1:4" x14ac:dyDescent="0.35">
      <c r="A985" s="78" t="s">
        <v>16871</v>
      </c>
      <c r="B985" s="79" t="s">
        <v>13562</v>
      </c>
      <c r="C985" s="80" t="s">
        <v>15871</v>
      </c>
      <c r="D985" s="81" t="str">
        <f t="shared" si="15"/>
        <v>C20485 : (4S)-4-Hydroxy-2-oxoglutarate</v>
      </c>
    </row>
    <row r="986" spans="1:4" x14ac:dyDescent="0.35">
      <c r="A986" s="78" t="s">
        <v>16872</v>
      </c>
      <c r="B986" s="79" t="s">
        <v>13563</v>
      </c>
      <c r="C986" s="80" t="s">
        <v>15872</v>
      </c>
      <c r="D986" s="81" t="str">
        <f t="shared" si="15"/>
        <v>C20514 : Cyclo(L-leucyl-L-leucyl)</v>
      </c>
    </row>
    <row r="987" spans="1:4" x14ac:dyDescent="0.35">
      <c r="A987" s="78" t="s">
        <v>16873</v>
      </c>
      <c r="B987" s="79" t="s">
        <v>13564</v>
      </c>
      <c r="C987" s="80" t="s">
        <v>15873</v>
      </c>
      <c r="D987" s="81" t="str">
        <f t="shared" si="15"/>
        <v>C20565 : Cyclic di-3',5'-adenylate;</v>
      </c>
    </row>
    <row r="988" spans="1:4" x14ac:dyDescent="0.35">
      <c r="A988" s="78" t="s">
        <v>16874</v>
      </c>
      <c r="B988" s="79" t="s">
        <v>13565</v>
      </c>
      <c r="C988" s="80" t="s">
        <v>15874</v>
      </c>
      <c r="D988" s="81" t="str">
        <f t="shared" si="15"/>
        <v>C20641 : L-Threonylcarbamoyladenylate;</v>
      </c>
    </row>
    <row r="989" spans="1:4" ht="31" x14ac:dyDescent="0.35">
      <c r="A989" s="78" t="s">
        <v>16875</v>
      </c>
      <c r="B989" s="79" t="s">
        <v>13566</v>
      </c>
      <c r="C989" s="80" t="s">
        <v>15875</v>
      </c>
      <c r="D989" s="81" t="str">
        <f t="shared" si="15"/>
        <v>C20755 : 2-Thio-N6-dimethylallyladenine in tRNA</v>
      </c>
    </row>
    <row r="990" spans="1:4" x14ac:dyDescent="0.35">
      <c r="A990" s="78" t="s">
        <v>16876</v>
      </c>
      <c r="B990" s="79" t="s">
        <v>13567</v>
      </c>
      <c r="C990" s="80" t="s">
        <v>15876</v>
      </c>
      <c r="D990" s="81" t="str">
        <f t="shared" si="15"/>
        <v>C20904 : 2-Iminopropanoate</v>
      </c>
    </row>
    <row r="991" spans="1:4" x14ac:dyDescent="0.35">
      <c r="A991" s="78" t="s">
        <v>16877</v>
      </c>
      <c r="B991" s="79" t="s">
        <v>13568</v>
      </c>
      <c r="C991" s="80" t="s">
        <v>15877</v>
      </c>
      <c r="D991" s="81" t="str">
        <f t="shared" si="15"/>
        <v>C20905 : 2-Iminobutanoate</v>
      </c>
    </row>
    <row r="992" spans="1:4" x14ac:dyDescent="0.35">
      <c r="A992" s="78" t="s">
        <v>16878</v>
      </c>
      <c r="B992" s="79" t="s">
        <v>13569</v>
      </c>
      <c r="C992" s="80" t="s">
        <v>15878</v>
      </c>
      <c r="D992" s="81" t="str">
        <f t="shared" si="15"/>
        <v>C20940 : L-Dihydroanticapsin</v>
      </c>
    </row>
    <row r="993" spans="1:4" x14ac:dyDescent="0.35">
      <c r="A993" s="78" t="s">
        <v>16879</v>
      </c>
      <c r="B993" s="79" t="s">
        <v>13570</v>
      </c>
      <c r="C993" s="80" t="s">
        <v>15879</v>
      </c>
      <c r="D993" s="81" t="str">
        <f t="shared" si="15"/>
        <v>C20941 : L-Anticapsin</v>
      </c>
    </row>
    <row r="994" spans="1:4" ht="31" x14ac:dyDescent="0.35">
      <c r="A994" s="78" t="s">
        <v>16880</v>
      </c>
      <c r="B994" s="79" t="s">
        <v>13571</v>
      </c>
      <c r="C994" s="80" t="s">
        <v>15880</v>
      </c>
      <c r="D994" s="81" t="str">
        <f t="shared" si="15"/>
        <v>C20953 : 3-[(4R)-4-Hydroxycyclohexa-1,5-dien-1-yl]-2-oxopropanoate</v>
      </c>
    </row>
    <row r="995" spans="1:4" x14ac:dyDescent="0.35">
      <c r="A995" s="78" t="s">
        <v>16881</v>
      </c>
      <c r="B995" s="79" t="s">
        <v>13572</v>
      </c>
      <c r="C995" s="80" t="s">
        <v>15881</v>
      </c>
      <c r="D995" s="81" t="str">
        <f t="shared" si="15"/>
        <v>C20957 : L-Alanyl-D-glutamate</v>
      </c>
    </row>
    <row r="996" spans="1:4" ht="31" x14ac:dyDescent="0.35">
      <c r="A996" s="78" t="s">
        <v>16882</v>
      </c>
      <c r="B996" s="79" t="s">
        <v>13573</v>
      </c>
      <c r="C996" s="80" t="s">
        <v>15882</v>
      </c>
      <c r="D996" s="81" t="str">
        <f t="shared" si="15"/>
        <v>C21017 : 2-(alpha-Hydroxypropyl)thiamine diphosphate</v>
      </c>
    </row>
    <row r="997" spans="1:4" x14ac:dyDescent="0.35">
      <c r="A997" s="78" t="s">
        <v>16883</v>
      </c>
      <c r="B997" s="79" t="s">
        <v>13574</v>
      </c>
      <c r="C997" s="80" t="s">
        <v>15883</v>
      </c>
      <c r="D997" s="81" t="str">
        <f t="shared" si="15"/>
        <v>C21101 : Protein N(omega)-phospho-L-arginine</v>
      </c>
    </row>
    <row r="998" spans="1:4" x14ac:dyDescent="0.35">
      <c r="A998" s="78" t="s">
        <v>16884</v>
      </c>
      <c r="B998" s="79" t="s">
        <v>13575</v>
      </c>
      <c r="C998" s="80" t="s">
        <v>15884</v>
      </c>
      <c r="D998" s="81" t="str">
        <f t="shared" si="15"/>
        <v>C21160 : L-Alanyl-gamma-D-glutamyl-L-lysine</v>
      </c>
    </row>
    <row r="999" spans="1:4" x14ac:dyDescent="0.35">
      <c r="A999" s="78" t="s">
        <v>16885</v>
      </c>
      <c r="B999" s="79" t="s">
        <v>13576</v>
      </c>
      <c r="C999" s="80" t="s">
        <v>15885</v>
      </c>
      <c r="D999" s="81" t="str">
        <f t="shared" si="15"/>
        <v>C21284 : Fe-coproporphyrin III</v>
      </c>
    </row>
    <row r="1000" spans="1:4" ht="31" x14ac:dyDescent="0.35">
      <c r="A1000" s="78" t="s">
        <v>16886</v>
      </c>
      <c r="B1000" s="79" t="s">
        <v>13577</v>
      </c>
      <c r="C1000" s="80" t="s">
        <v>15886</v>
      </c>
      <c r="D1000" s="81" t="str">
        <f t="shared" si="15"/>
        <v>C21310 : (8S)-3',8-Cyclo-7,8-dihydroguanosine 5'-triphosphate</v>
      </c>
    </row>
    <row r="1001" spans="1:4" x14ac:dyDescent="0.35">
      <c r="A1001" s="78" t="s">
        <v>16311</v>
      </c>
      <c r="B1001" s="79" t="s">
        <v>12971</v>
      </c>
      <c r="C1001" s="80" t="s">
        <v>15887</v>
      </c>
      <c r="D1001" s="81" t="str">
        <f t="shared" si="15"/>
        <v>C21750 : 5-Fluorodeoxyuridine diphosphate</v>
      </c>
    </row>
    <row r="1002" spans="1:4" x14ac:dyDescent="0.35">
      <c r="A1002" s="78" t="s">
        <v>16887</v>
      </c>
      <c r="B1002" s="79" t="s">
        <v>13578</v>
      </c>
      <c r="C1002" s="80" t="s">
        <v>15888</v>
      </c>
      <c r="D1002" s="81" t="str">
        <f t="shared" si="15"/>
        <v>C21751 : 5-Fluorodeoxyuridine triphosphate</v>
      </c>
    </row>
    <row r="1003" spans="1:4" x14ac:dyDescent="0.35">
      <c r="A1003" s="78" t="s">
        <v>16888</v>
      </c>
      <c r="B1003" s="79" t="s">
        <v>13579</v>
      </c>
      <c r="C1003" s="80" t="s">
        <v>15889</v>
      </c>
      <c r="D1003" s="81" t="str">
        <f t="shared" si="15"/>
        <v>C22150 : Reduced [2Fe-2S] ferredoxin</v>
      </c>
    </row>
    <row r="1004" spans="1:4" ht="31" x14ac:dyDescent="0.35">
      <c r="A1004" s="78" t="s">
        <v>16889</v>
      </c>
      <c r="B1004" s="79" t="s">
        <v>13580</v>
      </c>
      <c r="C1004" s="80" t="s">
        <v>15890</v>
      </c>
      <c r="D1004" s="81" t="str">
        <f t="shared" si="15"/>
        <v>C22159 : [Glycine cleavage system H]-N6-octanoyl-L-lysine</v>
      </c>
    </row>
    <row r="1005" spans="1:4" ht="31" x14ac:dyDescent="0.35">
      <c r="A1005" s="78" t="s">
        <v>16890</v>
      </c>
      <c r="B1005" s="79" t="s">
        <v>13581</v>
      </c>
      <c r="C1005" s="80" t="s">
        <v>15891</v>
      </c>
      <c r="D1005" s="81" t="str">
        <f t="shared" si="15"/>
        <v>C22160 : [Lipoyl-carrier protein E2]-N6-octanoyl-L-lysine</v>
      </c>
    </row>
    <row r="1006" spans="1:4" x14ac:dyDescent="0.35">
      <c r="A1006" s="78" t="s">
        <v>16891</v>
      </c>
      <c r="B1006" s="79" t="s">
        <v>13582</v>
      </c>
      <c r="C1006" s="80" t="s">
        <v>15892</v>
      </c>
      <c r="D1006" s="81" t="str">
        <f t="shared" si="15"/>
        <v>C22173 : Harderoheme III</v>
      </c>
    </row>
    <row r="1007" spans="1:4" ht="31" x14ac:dyDescent="0.35">
      <c r="A1007" s="78" t="s">
        <v>16892</v>
      </c>
      <c r="B1007" s="79" t="s">
        <v>13583</v>
      </c>
      <c r="C1007" s="80" t="s">
        <v>15893</v>
      </c>
      <c r="D1007" s="81" t="str">
        <f t="shared" si="15"/>
        <v>C22395 : N6-Succino-2-amino-2'-deoxyadenylate</v>
      </c>
    </row>
    <row r="1008" spans="1:4" ht="31" x14ac:dyDescent="0.35">
      <c r="A1008" s="78" t="s">
        <v>16893</v>
      </c>
      <c r="B1008" s="79" t="s">
        <v>13584</v>
      </c>
      <c r="C1008" s="80" t="s">
        <v>15894</v>
      </c>
      <c r="D1008" s="81" t="str">
        <f t="shared" si="15"/>
        <v>C22441 : 2-Amino-2'-deoxyadenosine 5'-monophosphate</v>
      </c>
    </row>
    <row r="1009" spans="1:4" ht="31" x14ac:dyDescent="0.35">
      <c r="A1009" s="78" t="s">
        <v>16894</v>
      </c>
      <c r="B1009" s="79" t="s">
        <v>13585</v>
      </c>
      <c r="C1009" s="80" t="s">
        <v>15895</v>
      </c>
      <c r="D1009" s="81" t="str">
        <f t="shared" si="15"/>
        <v>C22442 : 2-Amino-2'-deoxyadenosine 5'-diphosphate</v>
      </c>
    </row>
    <row r="1010" spans="1:4" x14ac:dyDescent="0.35">
      <c r="A1010" s="78" t="s">
        <v>16895</v>
      </c>
      <c r="B1010" s="79" t="s">
        <v>13586</v>
      </c>
      <c r="C1010" s="80" t="s">
        <v>15896</v>
      </c>
      <c r="D1010" s="81" t="str">
        <f t="shared" si="15"/>
        <v>C22458 : 8-Amino-7-(carboxyamino)nonanoate</v>
      </c>
    </row>
    <row r="1011" spans="1:4" x14ac:dyDescent="0.35">
      <c r="A1011" s="78" t="s">
        <v>16896</v>
      </c>
      <c r="B1011" s="79" t="s">
        <v>13587</v>
      </c>
      <c r="C1011" s="80" t="s">
        <v>15897</v>
      </c>
      <c r="D1011" s="81" t="str">
        <f t="shared" si="15"/>
        <v>C22467 : Gangliotriaosylceramide-II3 sulfate</v>
      </c>
    </row>
    <row r="1012" spans="1:4" x14ac:dyDescent="0.35">
      <c r="A1012" s="78" t="s">
        <v>16897</v>
      </c>
      <c r="B1012" s="79" t="s">
        <v>13588</v>
      </c>
      <c r="C1012" s="80" t="s">
        <v>15898</v>
      </c>
      <c r="D1012" s="81" t="str">
        <f t="shared" si="15"/>
        <v>C22499 : 8-Hydroxyadenine</v>
      </c>
    </row>
    <row r="1013" spans="1:4" x14ac:dyDescent="0.35">
      <c r="A1013" s="78" t="s">
        <v>16898</v>
      </c>
      <c r="B1013" s="79" t="s">
        <v>13220</v>
      </c>
      <c r="C1013" s="80" t="s">
        <v>15899</v>
      </c>
      <c r="D1013" s="81" t="str">
        <f t="shared" si="15"/>
        <v>G00092 : Lactosylceramide</v>
      </c>
    </row>
    <row r="1014" spans="1:4" x14ac:dyDescent="0.35">
      <c r="A1014" s="78" t="s">
        <v>16899</v>
      </c>
      <c r="B1014" s="79" t="s">
        <v>13589</v>
      </c>
      <c r="C1014" s="80" t="s">
        <v>15900</v>
      </c>
      <c r="D1014" s="81" t="str">
        <f t="shared" si="15"/>
        <v>G00109 : Ganglioside</v>
      </c>
    </row>
    <row r="1015" spans="1:4" x14ac:dyDescent="0.35">
      <c r="A1015" s="78" t="s">
        <v>16900</v>
      </c>
      <c r="B1015" s="79" t="s">
        <v>13590</v>
      </c>
      <c r="C1015" s="80" t="s">
        <v>15901</v>
      </c>
      <c r="D1015" s="81" t="str">
        <f t="shared" si="15"/>
        <v>G00110 : GM1</v>
      </c>
    </row>
    <row r="1016" spans="1:4" x14ac:dyDescent="0.35">
      <c r="A1016" s="78" t="s">
        <v>16901</v>
      </c>
      <c r="B1016" s="79" t="s">
        <v>13591</v>
      </c>
      <c r="C1016" s="80" t="s">
        <v>15902</v>
      </c>
      <c r="D1016" s="81" t="str">
        <f t="shared" si="15"/>
        <v>G00123 : GA2</v>
      </c>
    </row>
    <row r="1017" spans="1:4" x14ac:dyDescent="0.35">
      <c r="A1017" s="78" t="s">
        <v>16902</v>
      </c>
      <c r="B1017" s="79" t="s">
        <v>13592</v>
      </c>
      <c r="C1017" s="80" t="s">
        <v>15903</v>
      </c>
      <c r="D1017" s="81" t="str">
        <f t="shared" si="15"/>
        <v>G00124 : Asialo-GM1</v>
      </c>
    </row>
    <row r="1018" spans="1:4" x14ac:dyDescent="0.35">
      <c r="A1018" s="78" t="s">
        <v>16903</v>
      </c>
      <c r="B1018" s="79" t="s">
        <v>13109</v>
      </c>
      <c r="C1018" s="80" t="s">
        <v>15904</v>
      </c>
      <c r="D1018" s="81" t="str">
        <f t="shared" si="15"/>
        <v>G00249 : Raffinose</v>
      </c>
    </row>
    <row r="1019" spans="1:4" x14ac:dyDescent="0.35">
      <c r="A1019" s="78" t="s">
        <v>16904</v>
      </c>
      <c r="B1019" s="79" t="s">
        <v>13593</v>
      </c>
      <c r="C1019" s="80" t="s">
        <v>15905</v>
      </c>
      <c r="D1019" s="81" t="str">
        <f t="shared" si="15"/>
        <v>G00275 : Maltose</v>
      </c>
    </row>
    <row r="1020" spans="1:4" x14ac:dyDescent="0.35">
      <c r="A1020" s="78" t="s">
        <v>16905</v>
      </c>
      <c r="B1020" s="79" t="s">
        <v>13233</v>
      </c>
      <c r="C1020" s="80" t="s">
        <v>15906</v>
      </c>
      <c r="D1020" s="81" t="str">
        <f t="shared" si="15"/>
        <v>G00278 : Stachyose</v>
      </c>
    </row>
    <row r="1021" spans="1:4" x14ac:dyDescent="0.35">
      <c r="A1021" s="78" t="s">
        <v>16906</v>
      </c>
      <c r="B1021" s="79" t="s">
        <v>13594</v>
      </c>
      <c r="C1021" s="80" t="s">
        <v>15907</v>
      </c>
      <c r="D1021" s="81" t="str">
        <f t="shared" si="15"/>
        <v>G00293 : Trehalose</v>
      </c>
    </row>
    <row r="1022" spans="1:4" x14ac:dyDescent="0.35">
      <c r="A1022" s="78" t="s">
        <v>16907</v>
      </c>
      <c r="B1022" s="79" t="s">
        <v>13003</v>
      </c>
      <c r="C1022" s="80" t="s">
        <v>15908</v>
      </c>
      <c r="D1022" s="81" t="str">
        <f t="shared" si="15"/>
        <v>G00370 : Sucrose</v>
      </c>
    </row>
    <row r="1023" spans="1:4" x14ac:dyDescent="0.35">
      <c r="A1023" s="78" t="s">
        <v>16908</v>
      </c>
      <c r="B1023" s="79" t="s">
        <v>13595</v>
      </c>
      <c r="C1023" s="80" t="s">
        <v>15909</v>
      </c>
      <c r="D1023" s="81" t="str">
        <f t="shared" si="15"/>
        <v>G00497 : Galabiosylceramide</v>
      </c>
    </row>
    <row r="1024" spans="1:4" x14ac:dyDescent="0.35">
      <c r="A1024" s="78" t="s">
        <v>16909</v>
      </c>
      <c r="B1024" s="79" t="s">
        <v>13596</v>
      </c>
      <c r="C1024" s="80" t="s">
        <v>15910</v>
      </c>
      <c r="D1024" s="81" t="str">
        <f t="shared" si="15"/>
        <v>G00501 : Manninotriose</v>
      </c>
    </row>
    <row r="1025" spans="1:4" x14ac:dyDescent="0.35">
      <c r="A1025" s="78" t="s">
        <v>16910</v>
      </c>
      <c r="B1025" s="79" t="s">
        <v>13377</v>
      </c>
      <c r="C1025" s="80" t="s">
        <v>15911</v>
      </c>
      <c r="D1025" s="81" t="str">
        <f t="shared" si="15"/>
        <v>G01275 : Melibiose</v>
      </c>
    </row>
    <row r="1026" spans="1:4" x14ac:dyDescent="0.35">
      <c r="A1026" s="78" t="s">
        <v>16911</v>
      </c>
      <c r="B1026" s="79" t="s">
        <v>13056</v>
      </c>
      <c r="C1026" s="80" t="s">
        <v>15912</v>
      </c>
      <c r="D1026" s="81" t="str">
        <f t="shared" si="15"/>
        <v>G01318 : Isomaltose</v>
      </c>
    </row>
    <row r="1027" spans="1:4" x14ac:dyDescent="0.35">
      <c r="A1027" s="78" t="s">
        <v>16912</v>
      </c>
      <c r="B1027" s="79" t="s">
        <v>13597</v>
      </c>
      <c r="C1027" s="80" t="s">
        <v>15913</v>
      </c>
      <c r="D1027" s="81" t="str">
        <f t="shared" ref="D1027:D1054" si="16">_xlfn.CONCAT(A1027, " : ",B1027)</f>
        <v>G10336 : Chito-oligosaccharide</v>
      </c>
    </row>
    <row r="1028" spans="1:4" x14ac:dyDescent="0.35">
      <c r="A1028" s="78" t="s">
        <v>16913</v>
      </c>
      <c r="B1028" s="79" t="s">
        <v>13598</v>
      </c>
      <c r="C1028" s="80" t="s">
        <v>15914</v>
      </c>
      <c r="D1028" s="81" t="str">
        <f t="shared" si="16"/>
        <v>G10488 : Galactinol</v>
      </c>
    </row>
    <row r="1029" spans="1:4" x14ac:dyDescent="0.35">
      <c r="A1029" s="78" t="s">
        <v>16914</v>
      </c>
      <c r="B1029" s="79" t="s">
        <v>13599</v>
      </c>
      <c r="C1029" s="80" t="s">
        <v>15915</v>
      </c>
      <c r="D1029" s="81" t="str">
        <f t="shared" si="16"/>
        <v>G10495 : 1,4-alpha-D-Glucan</v>
      </c>
    </row>
    <row r="1030" spans="1:4" x14ac:dyDescent="0.35">
      <c r="A1030" s="78" t="s">
        <v>16915</v>
      </c>
      <c r="B1030" s="79" t="s">
        <v>13054</v>
      </c>
      <c r="C1030" s="80" t="s">
        <v>15916</v>
      </c>
      <c r="D1030" s="81" t="str">
        <f t="shared" si="16"/>
        <v>G10504 : Lactose</v>
      </c>
    </row>
    <row r="1031" spans="1:4" x14ac:dyDescent="0.35">
      <c r="A1031" s="78" t="s">
        <v>11717</v>
      </c>
      <c r="B1031" s="79" t="s">
        <v>13107</v>
      </c>
      <c r="C1031" s="80" t="s">
        <v>15917</v>
      </c>
      <c r="D1031" s="81" t="str">
        <f t="shared" si="16"/>
        <v>G10506 : Pectic acid</v>
      </c>
    </row>
    <row r="1032" spans="1:4" x14ac:dyDescent="0.35">
      <c r="A1032" s="78" t="s">
        <v>16916</v>
      </c>
      <c r="B1032" s="79" t="s">
        <v>13600</v>
      </c>
      <c r="C1032" s="80" t="s">
        <v>15918</v>
      </c>
      <c r="D1032" s="81" t="str">
        <f t="shared" si="16"/>
        <v>G10508 : Sucrose 6'-phosphate;</v>
      </c>
    </row>
    <row r="1033" spans="1:4" x14ac:dyDescent="0.35">
      <c r="A1033" s="78" t="s">
        <v>16917</v>
      </c>
      <c r="B1033" s="79" t="s">
        <v>13375</v>
      </c>
      <c r="C1033" s="80" t="s">
        <v>15919</v>
      </c>
      <c r="D1033" s="81" t="str">
        <f t="shared" si="16"/>
        <v>G10529 : Epimelibiose</v>
      </c>
    </row>
    <row r="1034" spans="1:4" x14ac:dyDescent="0.35">
      <c r="A1034" s="78" t="s">
        <v>16918</v>
      </c>
      <c r="B1034" s="79" t="s">
        <v>13378</v>
      </c>
      <c r="C1034" s="80" t="s">
        <v>15920</v>
      </c>
      <c r="D1034" s="81" t="str">
        <f t="shared" si="16"/>
        <v>G10531 : 3-Ketolactose</v>
      </c>
    </row>
    <row r="1035" spans="1:4" x14ac:dyDescent="0.35">
      <c r="A1035" s="78" t="s">
        <v>12667</v>
      </c>
      <c r="B1035" s="79" t="s">
        <v>13156</v>
      </c>
      <c r="C1035" s="80" t="s">
        <v>15921</v>
      </c>
      <c r="D1035" s="81" t="str">
        <f t="shared" si="16"/>
        <v>G10536 : Chitosan</v>
      </c>
    </row>
    <row r="1036" spans="1:4" x14ac:dyDescent="0.35">
      <c r="A1036" s="78" t="s">
        <v>12668</v>
      </c>
      <c r="B1036" s="79" t="s">
        <v>13155</v>
      </c>
      <c r="C1036" s="80" t="s">
        <v>15922</v>
      </c>
      <c r="D1036" s="81" t="str">
        <f t="shared" si="16"/>
        <v>G10545 : Dextrin</v>
      </c>
    </row>
    <row r="1037" spans="1:4" x14ac:dyDescent="0.35">
      <c r="A1037" s="78" t="s">
        <v>16320</v>
      </c>
      <c r="B1037" s="79" t="s">
        <v>12978</v>
      </c>
      <c r="C1037" s="80" t="s">
        <v>15923</v>
      </c>
      <c r="D1037" s="81" t="str">
        <f t="shared" si="16"/>
        <v>G10608 : UDP-D-glucose</v>
      </c>
    </row>
    <row r="1038" spans="1:4" ht="31" x14ac:dyDescent="0.35">
      <c r="A1038" s="78" t="s">
        <v>16919</v>
      </c>
      <c r="B1038" s="79" t="s">
        <v>13601</v>
      </c>
      <c r="C1038" s="80" t="s">
        <v>15924</v>
      </c>
      <c r="D1038" s="81" t="str">
        <f t="shared" si="16"/>
        <v>G13056 : (GlcNAc)4 (LFuc)1 (Man)3 (Xyl)1 (Asn)1</v>
      </c>
    </row>
    <row r="1039" spans="1:4" ht="31" x14ac:dyDescent="0.35">
      <c r="A1039" s="78" t="s">
        <v>16920</v>
      </c>
      <c r="B1039" s="79" t="s">
        <v>13602</v>
      </c>
      <c r="C1039" s="80" t="s">
        <v>15925</v>
      </c>
      <c r="D1039" s="81" t="str">
        <f t="shared" si="16"/>
        <v>G13057 : (Gal)1 (GlcNAc)3 (LFuc)1 (Man)3 (Asn)1</v>
      </c>
    </row>
    <row r="1040" spans="1:4" x14ac:dyDescent="0.35">
      <c r="A1040" s="78" t="s">
        <v>16921</v>
      </c>
      <c r="B1040" s="79" t="s">
        <v>13603</v>
      </c>
      <c r="C1040" s="80" t="s">
        <v>15926</v>
      </c>
      <c r="D1040" s="81" t="str">
        <f t="shared" si="16"/>
        <v>G13073 : (Gal)1 (GlcNAc)2 (S)2</v>
      </c>
    </row>
    <row r="1041" spans="1:4" x14ac:dyDescent="0.35">
      <c r="A1041" s="78" t="s">
        <v>16922</v>
      </c>
      <c r="B1041" s="79" t="s">
        <v>13604</v>
      </c>
      <c r="C1041" s="80" t="s">
        <v>15927</v>
      </c>
      <c r="D1041" s="81" t="str">
        <f t="shared" si="16"/>
        <v>G13074 : (Gal)1 (GlcNAc)2 (S)1</v>
      </c>
    </row>
    <row r="1042" spans="1:4" x14ac:dyDescent="0.35">
      <c r="A1042" s="78" t="s">
        <v>16923</v>
      </c>
      <c r="B1042" s="79" t="s">
        <v>13605</v>
      </c>
      <c r="C1042" s="80" t="s">
        <v>15928</v>
      </c>
      <c r="D1042" s="81" t="str">
        <f t="shared" si="16"/>
        <v>G00711 : (GlcA)1 (GlcNAc)2</v>
      </c>
    </row>
    <row r="1043" spans="1:4" x14ac:dyDescent="0.35">
      <c r="A1043" s="78" t="s">
        <v>16924</v>
      </c>
      <c r="B1043" s="79" t="s">
        <v>13606</v>
      </c>
      <c r="C1043" s="80" t="s">
        <v>15929</v>
      </c>
      <c r="D1043" s="81" t="str">
        <f t="shared" si="16"/>
        <v>G01977 : (Gal)2 (GlcNAc)2 (S)2</v>
      </c>
    </row>
    <row r="1044" spans="1:4" x14ac:dyDescent="0.35">
      <c r="A1044" s="78" t="s">
        <v>16925</v>
      </c>
      <c r="B1044" s="79" t="s">
        <v>13607</v>
      </c>
      <c r="C1044" s="80" t="s">
        <v>15930</v>
      </c>
      <c r="D1044" s="81" t="str">
        <f t="shared" si="16"/>
        <v>G05477 : (GlcNAc)3 (LFuc)2 (Man)3</v>
      </c>
    </row>
    <row r="1045" spans="1:4" ht="31" x14ac:dyDescent="0.35">
      <c r="A1045" s="78" t="s">
        <v>16926</v>
      </c>
      <c r="B1045" s="79" t="s">
        <v>13608</v>
      </c>
      <c r="C1045" s="80" t="s">
        <v>15931</v>
      </c>
      <c r="D1045" s="81" t="str">
        <f t="shared" si="16"/>
        <v>G10551 : (MurNAc)1 (D-Ala-D-Ala-Lys-D-Glu-Ala)1 (PP-Und)1</v>
      </c>
    </row>
    <row r="1046" spans="1:4" ht="31" x14ac:dyDescent="0.35">
      <c r="A1046" s="78" t="s">
        <v>16927</v>
      </c>
      <c r="B1046" s="79" t="s">
        <v>13609</v>
      </c>
      <c r="C1046" s="80" t="s">
        <v>15932</v>
      </c>
      <c r="D1046" s="81" t="str">
        <f t="shared" si="16"/>
        <v>G10552 : (MurNAc)1 (D-Ala-D-Ala-Lys-gamma-D-Glu-Ala)1 (PP-Und)1</v>
      </c>
    </row>
    <row r="1047" spans="1:4" ht="31" x14ac:dyDescent="0.35">
      <c r="A1047" s="78" t="s">
        <v>16928</v>
      </c>
      <c r="B1047" s="79" t="s">
        <v>13610</v>
      </c>
      <c r="C1047" s="80" t="s">
        <v>15933</v>
      </c>
      <c r="D1047" s="81" t="str">
        <f t="shared" si="16"/>
        <v>G10556 : (MurNAc)1 (D-Ala-D-Ala-A2pm-gamma-D-Glu-Ala)1 (PP-Und)1</v>
      </c>
    </row>
    <row r="1048" spans="1:4" x14ac:dyDescent="0.35">
      <c r="A1048" s="78" t="s">
        <v>16929</v>
      </c>
      <c r="B1048" s="79" t="s">
        <v>13611</v>
      </c>
      <c r="C1048" s="80" t="s">
        <v>15934</v>
      </c>
      <c r="D1048" s="81" t="str">
        <f t="shared" si="16"/>
        <v>G10558 : (Rib-ol)1 (*)2 (P)1</v>
      </c>
    </row>
    <row r="1049" spans="1:4" x14ac:dyDescent="0.35">
      <c r="A1049" s="78" t="s">
        <v>12669</v>
      </c>
      <c r="B1049" s="79" t="s">
        <v>13612</v>
      </c>
      <c r="C1049" s="80" t="s">
        <v>15935</v>
      </c>
      <c r="D1049" s="81" t="str">
        <f t="shared" si="16"/>
        <v>G10534 : (Gal)1 (*)2</v>
      </c>
    </row>
    <row r="1050" spans="1:4" x14ac:dyDescent="0.35">
      <c r="A1050" s="78" t="s">
        <v>12670</v>
      </c>
      <c r="B1050" s="79" t="s">
        <v>13613</v>
      </c>
      <c r="C1050" s="80" t="s">
        <v>15936</v>
      </c>
      <c r="D1050" s="81" t="str">
        <f t="shared" si="16"/>
        <v>G10535 : (Fru)1 (*)2</v>
      </c>
    </row>
    <row r="1051" spans="1:4" x14ac:dyDescent="0.35">
      <c r="A1051" s="78" t="s">
        <v>16930</v>
      </c>
      <c r="B1051" s="79" t="s">
        <v>13614</v>
      </c>
      <c r="C1051" s="80" t="s">
        <v>15937</v>
      </c>
      <c r="D1051" s="81" t="str">
        <f t="shared" si="16"/>
        <v>G10518 : (Glc)2 (P)1</v>
      </c>
    </row>
    <row r="1052" spans="1:4" ht="31" x14ac:dyDescent="0.35">
      <c r="A1052" s="78" t="s">
        <v>16931</v>
      </c>
      <c r="B1052" s="79" t="s">
        <v>13615</v>
      </c>
      <c r="C1052" s="80" t="s">
        <v>15938</v>
      </c>
      <c r="D1052" s="81" t="str">
        <f t="shared" si="16"/>
        <v>G13178 : (GlcNAc)2 (Gro)2 (ManNAc)1 (Rib-ol)1 (*)1 (P)3 (PP-Und)1</v>
      </c>
    </row>
    <row r="1053" spans="1:4" ht="31" x14ac:dyDescent="0.35">
      <c r="A1053" s="78" t="s">
        <v>16932</v>
      </c>
      <c r="B1053" s="79" t="s">
        <v>13616</v>
      </c>
      <c r="C1053" s="80" t="s">
        <v>15939</v>
      </c>
      <c r="D1053" s="81" t="str">
        <f t="shared" si="16"/>
        <v>G13185 : (DAG)1 (Glc)2 (GlcNAc)1 (Gro)2 (*)1 (P)2</v>
      </c>
    </row>
    <row r="1054" spans="1:4" ht="31" x14ac:dyDescent="0.35">
      <c r="A1054" s="78" t="s">
        <v>16933</v>
      </c>
      <c r="B1054" s="79" t="s">
        <v>13617</v>
      </c>
      <c r="C1054" s="80" t="s">
        <v>15940</v>
      </c>
      <c r="D1054" s="81" t="str">
        <f t="shared" si="16"/>
        <v>G13192 : (DAG)1 (Gal)2 (Glc)1 (Gro)2 (*)1 (P)2</v>
      </c>
    </row>
  </sheetData>
  <phoneticPr fontId="10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7F8BA-D3B1-4FB3-BE66-2F620B64D5CF}">
  <dimension ref="A1:L1383"/>
  <sheetViews>
    <sheetView workbookViewId="0"/>
  </sheetViews>
  <sheetFormatPr defaultRowHeight="14.5" x14ac:dyDescent="0.35"/>
  <cols>
    <col min="1" max="1" width="4.81640625" style="66" bestFit="1" customWidth="1"/>
    <col min="2" max="2" width="14" style="67" customWidth="1"/>
    <col min="3" max="3" width="22" style="55" customWidth="1"/>
    <col min="4" max="4" width="21.26953125" style="68" customWidth="1"/>
    <col min="5" max="5" width="24.1796875" style="69" customWidth="1"/>
    <col min="6" max="6" width="18.453125" style="70" customWidth="1"/>
    <col min="7" max="7" width="24.1796875" style="69" customWidth="1"/>
    <col min="8" max="8" width="18.453125" style="70" customWidth="1"/>
    <col min="9" max="9" width="35.54296875" style="71" customWidth="1"/>
    <col min="10" max="10" width="39.54296875" style="67" customWidth="1"/>
    <col min="11" max="11" width="54.08984375" style="55" customWidth="1"/>
    <col min="12" max="12" width="54.08984375" style="72" customWidth="1"/>
    <col min="13" max="16384" width="8.7265625" style="48"/>
  </cols>
  <sheetData>
    <row r="1" spans="1:12" s="58" customFormat="1" ht="53" customHeight="1" x14ac:dyDescent="0.35">
      <c r="A1" s="56" t="s">
        <v>9199</v>
      </c>
      <c r="B1" s="57" t="s">
        <v>9200</v>
      </c>
      <c r="C1" s="56" t="s">
        <v>9201</v>
      </c>
      <c r="D1" s="56" t="s">
        <v>9202</v>
      </c>
      <c r="E1" s="56" t="s">
        <v>9203</v>
      </c>
      <c r="F1" s="56" t="s">
        <v>9204</v>
      </c>
      <c r="G1" s="56" t="s">
        <v>9203</v>
      </c>
      <c r="H1" s="56" t="s">
        <v>9204</v>
      </c>
      <c r="I1" s="56" t="s">
        <v>9205</v>
      </c>
      <c r="J1" s="56" t="s">
        <v>9206</v>
      </c>
      <c r="K1" s="56" t="s">
        <v>9207</v>
      </c>
      <c r="L1" s="56" t="s">
        <v>9208</v>
      </c>
    </row>
    <row r="2" spans="1:12" ht="28.5" x14ac:dyDescent="0.35">
      <c r="A2" s="59">
        <v>1</v>
      </c>
      <c r="B2" s="60" t="s">
        <v>9476</v>
      </c>
      <c r="C2" s="47" t="str">
        <f t="shared" ref="C2:C65" si="0">_xlfn.CONCAT(B2,"_mRNA : ",B2,"_mRNA")</f>
        <v>E1_1_1_100_mRNA : E1_1_1_100_mRNA</v>
      </c>
      <c r="D2" s="61" t="str">
        <f t="shared" ref="D2:D65" si="1">_xlfn.CONCAT(B2," : ",B2)</f>
        <v>E1_1_1_100 : E1_1_1_100</v>
      </c>
      <c r="E2" s="62" t="str">
        <f t="shared" ref="E2:E65" si="2">_xlfn.CONCAT(B2,"_mRNA : ",0)</f>
        <v>E1_1_1_100_mRNA : 0</v>
      </c>
      <c r="F2" s="63" t="str">
        <f t="shared" ref="F2:F65" si="3">_xlfn.CONCAT(B2," : ",0)</f>
        <v>E1_1_1_100 : 0</v>
      </c>
      <c r="G2" s="62" t="str">
        <f t="shared" ref="G2:G65" si="4">_xlfn.CONCAT(B2,"_kcat : ",13.7)</f>
        <v>E1_1_1_100_kcat : 13.7</v>
      </c>
      <c r="H2" s="63" t="str">
        <f t="shared" ref="H2:H65" si="5">_xlfn.CONCAT(B2,"_km : ",1)</f>
        <v>E1_1_1_100_km : 1</v>
      </c>
      <c r="I2" s="64" t="str">
        <f t="shared" ref="I2:I65" si="6">_xlfn.CONCAT("0.00292 - (0.0093 * ",B2,"_mRNA)")</f>
        <v>0.00292 - (0.0093 * E1_1_1_100_mRNA)</v>
      </c>
      <c r="J2" s="60" t="str">
        <f t="shared" ref="J2:J65" si="7">_xlfn.CONCAT("(0.278 * ",B2,"_mRNA)"," - (0.00000278 * ",B2,")")</f>
        <v>(0.278 * E1_1_1_100_mRNA) - (0.00000278 * E1_1_1_100)</v>
      </c>
      <c r="K2" s="47" t="str">
        <f t="shared" ref="K2:K65" si="8">_xlfn.CONCAT("mRNA",A2,":  -&gt; ",B2,"_mRNA | ",I2)</f>
        <v>mRNA1:  -&gt; E1_1_1_100_mRNA | 0.00292 - (0.0093 * E1_1_1_100_mRNA)</v>
      </c>
      <c r="L2" s="65" t="str">
        <f t="shared" ref="L2:L65" si="9">_xlfn.CONCAT("Peptide",A2,": -&gt; ",B2," | ",J2)</f>
        <v>Peptide1: -&gt; E1_1_1_100 | (0.278 * E1_1_1_100_mRNA) - (0.00000278 * E1_1_1_100)</v>
      </c>
    </row>
    <row r="3" spans="1:12" ht="28.5" x14ac:dyDescent="0.35">
      <c r="A3" s="59">
        <v>2</v>
      </c>
      <c r="B3" s="60" t="s">
        <v>9456</v>
      </c>
      <c r="C3" s="47" t="str">
        <f t="shared" si="0"/>
        <v>E1_1_1_103_mRNA : E1_1_1_103_mRNA</v>
      </c>
      <c r="D3" s="61" t="str">
        <f t="shared" si="1"/>
        <v>E1_1_1_103 : E1_1_1_103</v>
      </c>
      <c r="E3" s="62" t="str">
        <f t="shared" si="2"/>
        <v>E1_1_1_103_mRNA : 0</v>
      </c>
      <c r="F3" s="63" t="str">
        <f t="shared" si="3"/>
        <v>E1_1_1_103 : 0</v>
      </c>
      <c r="G3" s="62" t="str">
        <f t="shared" si="4"/>
        <v>E1_1_1_103_kcat : 13.7</v>
      </c>
      <c r="H3" s="63" t="str">
        <f t="shared" si="5"/>
        <v>E1_1_1_103_km : 1</v>
      </c>
      <c r="I3" s="64" t="str">
        <f t="shared" si="6"/>
        <v>0.00292 - (0.0093 * E1_1_1_103_mRNA)</v>
      </c>
      <c r="J3" s="60" t="str">
        <f t="shared" si="7"/>
        <v>(0.278 * E1_1_1_103_mRNA) - (0.00000278 * E1_1_1_103)</v>
      </c>
      <c r="K3" s="47" t="str">
        <f t="shared" si="8"/>
        <v>mRNA2:  -&gt; E1_1_1_103_mRNA | 0.00292 - (0.0093 * E1_1_1_103_mRNA)</v>
      </c>
      <c r="L3" s="65" t="str">
        <f t="shared" si="9"/>
        <v>Peptide2: -&gt; E1_1_1_103 | (0.278 * E1_1_1_103_mRNA) - (0.00000278 * E1_1_1_103)</v>
      </c>
    </row>
    <row r="4" spans="1:12" ht="28.5" x14ac:dyDescent="0.35">
      <c r="A4" s="59">
        <v>3</v>
      </c>
      <c r="B4" s="60" t="s">
        <v>9406</v>
      </c>
      <c r="C4" s="47" t="str">
        <f t="shared" si="0"/>
        <v>E1_1_1_127_mRNA : E1_1_1_127_mRNA</v>
      </c>
      <c r="D4" s="61" t="str">
        <f t="shared" si="1"/>
        <v>E1_1_1_127 : E1_1_1_127</v>
      </c>
      <c r="E4" s="62" t="str">
        <f t="shared" si="2"/>
        <v>E1_1_1_127_mRNA : 0</v>
      </c>
      <c r="F4" s="63" t="str">
        <f t="shared" si="3"/>
        <v>E1_1_1_127 : 0</v>
      </c>
      <c r="G4" s="62" t="str">
        <f t="shared" si="4"/>
        <v>E1_1_1_127_kcat : 13.7</v>
      </c>
      <c r="H4" s="63" t="str">
        <f t="shared" si="5"/>
        <v>E1_1_1_127_km : 1</v>
      </c>
      <c r="I4" s="64" t="str">
        <f t="shared" si="6"/>
        <v>0.00292 - (0.0093 * E1_1_1_127_mRNA)</v>
      </c>
      <c r="J4" s="60" t="str">
        <f t="shared" si="7"/>
        <v>(0.278 * E1_1_1_127_mRNA) - (0.00000278 * E1_1_1_127)</v>
      </c>
      <c r="K4" s="47" t="str">
        <f t="shared" si="8"/>
        <v>mRNA3:  -&gt; E1_1_1_127_mRNA | 0.00292 - (0.0093 * E1_1_1_127_mRNA)</v>
      </c>
      <c r="L4" s="65" t="str">
        <f t="shared" si="9"/>
        <v>Peptide3: -&gt; E1_1_1_127 | (0.278 * E1_1_1_127_mRNA) - (0.00000278 * E1_1_1_127)</v>
      </c>
    </row>
    <row r="5" spans="1:12" ht="28.5" x14ac:dyDescent="0.35">
      <c r="A5" s="59">
        <v>4</v>
      </c>
      <c r="B5" s="60" t="s">
        <v>9767</v>
      </c>
      <c r="C5" s="47" t="str">
        <f t="shared" si="0"/>
        <v>E1_1_1_133_mRNA : E1_1_1_133_mRNA</v>
      </c>
      <c r="D5" s="61" t="str">
        <f t="shared" si="1"/>
        <v>E1_1_1_133 : E1_1_1_133</v>
      </c>
      <c r="E5" s="62" t="str">
        <f t="shared" si="2"/>
        <v>E1_1_1_133_mRNA : 0</v>
      </c>
      <c r="F5" s="63" t="str">
        <f t="shared" si="3"/>
        <v>E1_1_1_133 : 0</v>
      </c>
      <c r="G5" s="62" t="str">
        <f t="shared" si="4"/>
        <v>E1_1_1_133_kcat : 13.7</v>
      </c>
      <c r="H5" s="63" t="str">
        <f t="shared" si="5"/>
        <v>E1_1_1_133_km : 1</v>
      </c>
      <c r="I5" s="64" t="str">
        <f t="shared" si="6"/>
        <v>0.00292 - (0.0093 * E1_1_1_133_mRNA)</v>
      </c>
      <c r="J5" s="60" t="str">
        <f t="shared" si="7"/>
        <v>(0.278 * E1_1_1_133_mRNA) - (0.00000278 * E1_1_1_133)</v>
      </c>
      <c r="K5" s="47" t="str">
        <f t="shared" si="8"/>
        <v>mRNA4:  -&gt; E1_1_1_133_mRNA | 0.00292 - (0.0093 * E1_1_1_133_mRNA)</v>
      </c>
      <c r="L5" s="65" t="str">
        <f t="shared" si="9"/>
        <v>Peptide4: -&gt; E1_1_1_133 | (0.278 * E1_1_1_133_mRNA) - (0.00000278 * E1_1_1_133)</v>
      </c>
    </row>
    <row r="6" spans="1:12" ht="28.5" x14ac:dyDescent="0.35">
      <c r="A6" s="59">
        <v>5</v>
      </c>
      <c r="B6" s="60" t="s">
        <v>9556</v>
      </c>
      <c r="C6" s="47" t="str">
        <f t="shared" si="0"/>
        <v>E1_1_1_154_mRNA : E1_1_1_154_mRNA</v>
      </c>
      <c r="D6" s="61" t="str">
        <f t="shared" si="1"/>
        <v>E1_1_1_154 : E1_1_1_154</v>
      </c>
      <c r="E6" s="62" t="str">
        <f t="shared" si="2"/>
        <v>E1_1_1_154_mRNA : 0</v>
      </c>
      <c r="F6" s="63" t="str">
        <f t="shared" si="3"/>
        <v>E1_1_1_154 : 0</v>
      </c>
      <c r="G6" s="62" t="str">
        <f t="shared" si="4"/>
        <v>E1_1_1_154_kcat : 13.7</v>
      </c>
      <c r="H6" s="63" t="str">
        <f t="shared" si="5"/>
        <v>E1_1_1_154_km : 1</v>
      </c>
      <c r="I6" s="64" t="str">
        <f t="shared" si="6"/>
        <v>0.00292 - (0.0093 * E1_1_1_154_mRNA)</v>
      </c>
      <c r="J6" s="60" t="str">
        <f t="shared" si="7"/>
        <v>(0.278 * E1_1_1_154_mRNA) - (0.00000278 * E1_1_1_154)</v>
      </c>
      <c r="K6" s="47" t="str">
        <f t="shared" si="8"/>
        <v>mRNA5:  -&gt; E1_1_1_154_mRNA | 0.00292 - (0.0093 * E1_1_1_154_mRNA)</v>
      </c>
      <c r="L6" s="65" t="str">
        <f t="shared" si="9"/>
        <v>Peptide5: -&gt; E1_1_1_154 | (0.278 * E1_1_1_154_mRNA) - (0.00000278 * E1_1_1_154)</v>
      </c>
    </row>
    <row r="7" spans="1:12" ht="28.5" x14ac:dyDescent="0.35">
      <c r="A7" s="59">
        <v>6</v>
      </c>
      <c r="B7" s="60" t="s">
        <v>9344</v>
      </c>
      <c r="C7" s="47" t="str">
        <f t="shared" si="0"/>
        <v>E1_1_1_157_mRNA : E1_1_1_157_mRNA</v>
      </c>
      <c r="D7" s="61" t="str">
        <f t="shared" si="1"/>
        <v>E1_1_1_157 : E1_1_1_157</v>
      </c>
      <c r="E7" s="62" t="str">
        <f t="shared" si="2"/>
        <v>E1_1_1_157_mRNA : 0</v>
      </c>
      <c r="F7" s="63" t="str">
        <f t="shared" si="3"/>
        <v>E1_1_1_157 : 0</v>
      </c>
      <c r="G7" s="62" t="str">
        <f t="shared" si="4"/>
        <v>E1_1_1_157_kcat : 13.7</v>
      </c>
      <c r="H7" s="63" t="str">
        <f t="shared" si="5"/>
        <v>E1_1_1_157_km : 1</v>
      </c>
      <c r="I7" s="64" t="str">
        <f t="shared" si="6"/>
        <v>0.00292 - (0.0093 * E1_1_1_157_mRNA)</v>
      </c>
      <c r="J7" s="60" t="str">
        <f t="shared" si="7"/>
        <v>(0.278 * E1_1_1_157_mRNA) - (0.00000278 * E1_1_1_157)</v>
      </c>
      <c r="K7" s="47" t="str">
        <f t="shared" si="8"/>
        <v>mRNA6:  -&gt; E1_1_1_157_mRNA | 0.00292 - (0.0093 * E1_1_1_157_mRNA)</v>
      </c>
      <c r="L7" s="65" t="str">
        <f t="shared" si="9"/>
        <v>Peptide6: -&gt; E1_1_1_157 | (0.278 * E1_1_1_157_mRNA) - (0.00000278 * E1_1_1_157)</v>
      </c>
    </row>
    <row r="8" spans="1:12" ht="28.5" x14ac:dyDescent="0.35">
      <c r="A8" s="59">
        <v>7</v>
      </c>
      <c r="B8" s="60" t="s">
        <v>9512</v>
      </c>
      <c r="C8" s="47" t="str">
        <f t="shared" si="0"/>
        <v>E1_1_1_169_mRNA : E1_1_1_169_mRNA</v>
      </c>
      <c r="D8" s="61" t="str">
        <f t="shared" si="1"/>
        <v>E1_1_1_169 : E1_1_1_169</v>
      </c>
      <c r="E8" s="62" t="str">
        <f t="shared" si="2"/>
        <v>E1_1_1_169_mRNA : 0</v>
      </c>
      <c r="F8" s="63" t="str">
        <f t="shared" si="3"/>
        <v>E1_1_1_169 : 0</v>
      </c>
      <c r="G8" s="62" t="str">
        <f t="shared" si="4"/>
        <v>E1_1_1_169_kcat : 13.7</v>
      </c>
      <c r="H8" s="63" t="str">
        <f t="shared" si="5"/>
        <v>E1_1_1_169_km : 1</v>
      </c>
      <c r="I8" s="64" t="str">
        <f t="shared" si="6"/>
        <v>0.00292 - (0.0093 * E1_1_1_169_mRNA)</v>
      </c>
      <c r="J8" s="60" t="str">
        <f t="shared" si="7"/>
        <v>(0.278 * E1_1_1_169_mRNA) - (0.00000278 * E1_1_1_169)</v>
      </c>
      <c r="K8" s="47" t="str">
        <f t="shared" si="8"/>
        <v>mRNA7:  -&gt; E1_1_1_169_mRNA | 0.00292 - (0.0093 * E1_1_1_169_mRNA)</v>
      </c>
      <c r="L8" s="65" t="str">
        <f t="shared" si="9"/>
        <v>Peptide7: -&gt; E1_1_1_169 | (0.278 * E1_1_1_169_mRNA) - (0.00000278 * E1_1_1_169)</v>
      </c>
    </row>
    <row r="9" spans="1:12" ht="28.5" x14ac:dyDescent="0.35">
      <c r="A9" s="59">
        <v>8</v>
      </c>
      <c r="B9" s="60" t="s">
        <v>9660</v>
      </c>
      <c r="C9" s="47" t="str">
        <f t="shared" si="0"/>
        <v>E1_1_1_17_mRNA : E1_1_1_17_mRNA</v>
      </c>
      <c r="D9" s="61" t="str">
        <f t="shared" si="1"/>
        <v>E1_1_1_17 : E1_1_1_17</v>
      </c>
      <c r="E9" s="62" t="str">
        <f t="shared" si="2"/>
        <v>E1_1_1_17_mRNA : 0</v>
      </c>
      <c r="F9" s="63" t="str">
        <f t="shared" si="3"/>
        <v>E1_1_1_17 : 0</v>
      </c>
      <c r="G9" s="62" t="str">
        <f t="shared" si="4"/>
        <v>E1_1_1_17_kcat : 13.7</v>
      </c>
      <c r="H9" s="63" t="str">
        <f t="shared" si="5"/>
        <v>E1_1_1_17_km : 1</v>
      </c>
      <c r="I9" s="64" t="str">
        <f t="shared" si="6"/>
        <v>0.00292 - (0.0093 * E1_1_1_17_mRNA)</v>
      </c>
      <c r="J9" s="60" t="str">
        <f t="shared" si="7"/>
        <v>(0.278 * E1_1_1_17_mRNA) - (0.00000278 * E1_1_1_17)</v>
      </c>
      <c r="K9" s="47" t="str">
        <f t="shared" si="8"/>
        <v>mRNA8:  -&gt; E1_1_1_17_mRNA | 0.00292 - (0.0093 * E1_1_1_17_mRNA)</v>
      </c>
      <c r="L9" s="65" t="str">
        <f t="shared" si="9"/>
        <v>Peptide8: -&gt; E1_1_1_17 | (0.278 * E1_1_1_17_mRNA) - (0.00000278 * E1_1_1_17)</v>
      </c>
    </row>
    <row r="10" spans="1:12" ht="28.5" x14ac:dyDescent="0.35">
      <c r="A10" s="59">
        <v>9</v>
      </c>
      <c r="B10" s="60" t="s">
        <v>9290</v>
      </c>
      <c r="C10" s="47" t="str">
        <f t="shared" si="0"/>
        <v>E1_1_1_18_mRNA : E1_1_1_18_mRNA</v>
      </c>
      <c r="D10" s="61" t="str">
        <f t="shared" si="1"/>
        <v>E1_1_1_18 : E1_1_1_18</v>
      </c>
      <c r="E10" s="62" t="str">
        <f t="shared" si="2"/>
        <v>E1_1_1_18_mRNA : 0</v>
      </c>
      <c r="F10" s="63" t="str">
        <f t="shared" si="3"/>
        <v>E1_1_1_18 : 0</v>
      </c>
      <c r="G10" s="62" t="str">
        <f t="shared" si="4"/>
        <v>E1_1_1_18_kcat : 13.7</v>
      </c>
      <c r="H10" s="63" t="str">
        <f t="shared" si="5"/>
        <v>E1_1_1_18_km : 1</v>
      </c>
      <c r="I10" s="64" t="str">
        <f t="shared" si="6"/>
        <v>0.00292 - (0.0093 * E1_1_1_18_mRNA)</v>
      </c>
      <c r="J10" s="60" t="str">
        <f t="shared" si="7"/>
        <v>(0.278 * E1_1_1_18_mRNA) - (0.00000278 * E1_1_1_18)</v>
      </c>
      <c r="K10" s="47" t="str">
        <f t="shared" si="8"/>
        <v>mRNA9:  -&gt; E1_1_1_18_mRNA | 0.00292 - (0.0093 * E1_1_1_18_mRNA)</v>
      </c>
      <c r="L10" s="65" t="str">
        <f t="shared" si="9"/>
        <v>Peptide9: -&gt; E1_1_1_18 | (0.278 * E1_1_1_18_mRNA) - (0.00000278 * E1_1_1_18)</v>
      </c>
    </row>
    <row r="11" spans="1:12" ht="28.5" x14ac:dyDescent="0.35">
      <c r="A11" s="59">
        <v>10</v>
      </c>
      <c r="B11" s="60" t="s">
        <v>9367</v>
      </c>
      <c r="C11" s="47" t="str">
        <f t="shared" si="0"/>
        <v>E1_1_1_193_mRNA : E1_1_1_193_mRNA</v>
      </c>
      <c r="D11" s="61" t="str">
        <f t="shared" si="1"/>
        <v>E1_1_1_193 : E1_1_1_193</v>
      </c>
      <c r="E11" s="62" t="str">
        <f t="shared" si="2"/>
        <v>E1_1_1_193_mRNA : 0</v>
      </c>
      <c r="F11" s="63" t="str">
        <f t="shared" si="3"/>
        <v>E1_1_1_193 : 0</v>
      </c>
      <c r="G11" s="62" t="str">
        <f t="shared" si="4"/>
        <v>E1_1_1_193_kcat : 13.7</v>
      </c>
      <c r="H11" s="63" t="str">
        <f t="shared" si="5"/>
        <v>E1_1_1_193_km : 1</v>
      </c>
      <c r="I11" s="64" t="str">
        <f t="shared" si="6"/>
        <v>0.00292 - (0.0093 * E1_1_1_193_mRNA)</v>
      </c>
      <c r="J11" s="60" t="str">
        <f t="shared" si="7"/>
        <v>(0.278 * E1_1_1_193_mRNA) - (0.00000278 * E1_1_1_193)</v>
      </c>
      <c r="K11" s="47" t="str">
        <f t="shared" si="8"/>
        <v>mRNA10:  -&gt; E1_1_1_193_mRNA | 0.00292 - (0.0093 * E1_1_1_193_mRNA)</v>
      </c>
      <c r="L11" s="65" t="str">
        <f t="shared" si="9"/>
        <v>Peptide10: -&gt; E1_1_1_193 | (0.278 * E1_1_1_193_mRNA) - (0.00000278 * E1_1_1_193)</v>
      </c>
    </row>
    <row r="12" spans="1:12" ht="28.5" x14ac:dyDescent="0.35">
      <c r="A12" s="59">
        <v>11</v>
      </c>
      <c r="B12" s="60" t="s">
        <v>9723</v>
      </c>
      <c r="C12" s="47" t="str">
        <f t="shared" si="0"/>
        <v>E1_1_1_205_mRNA : E1_1_1_205_mRNA</v>
      </c>
      <c r="D12" s="61" t="str">
        <f t="shared" si="1"/>
        <v>E1_1_1_205 : E1_1_1_205</v>
      </c>
      <c r="E12" s="62" t="str">
        <f t="shared" si="2"/>
        <v>E1_1_1_205_mRNA : 0</v>
      </c>
      <c r="F12" s="63" t="str">
        <f t="shared" si="3"/>
        <v>E1_1_1_205 : 0</v>
      </c>
      <c r="G12" s="62" t="str">
        <f t="shared" si="4"/>
        <v>E1_1_1_205_kcat : 13.7</v>
      </c>
      <c r="H12" s="63" t="str">
        <f t="shared" si="5"/>
        <v>E1_1_1_205_km : 1</v>
      </c>
      <c r="I12" s="64" t="str">
        <f t="shared" si="6"/>
        <v>0.00292 - (0.0093 * E1_1_1_205_mRNA)</v>
      </c>
      <c r="J12" s="60" t="str">
        <f t="shared" si="7"/>
        <v>(0.278 * E1_1_1_205_mRNA) - (0.00000278 * E1_1_1_205)</v>
      </c>
      <c r="K12" s="47" t="str">
        <f t="shared" si="8"/>
        <v>mRNA11:  -&gt; E1_1_1_205_mRNA | 0.00292 - (0.0093 * E1_1_1_205_mRNA)</v>
      </c>
      <c r="L12" s="65" t="str">
        <f t="shared" si="9"/>
        <v>Peptide11: -&gt; E1_1_1_205 | (0.278 * E1_1_1_205_mRNA) - (0.00000278 * E1_1_1_205)</v>
      </c>
    </row>
    <row r="13" spans="1:12" ht="28.5" x14ac:dyDescent="0.35">
      <c r="A13" s="59">
        <v>12</v>
      </c>
      <c r="B13" s="60" t="s">
        <v>9793</v>
      </c>
      <c r="C13" s="47" t="str">
        <f t="shared" si="0"/>
        <v>E1_1_1_22_mRNA : E1_1_1_22_mRNA</v>
      </c>
      <c r="D13" s="61" t="str">
        <f t="shared" si="1"/>
        <v>E1_1_1_22 : E1_1_1_22</v>
      </c>
      <c r="E13" s="62" t="str">
        <f t="shared" si="2"/>
        <v>E1_1_1_22_mRNA : 0</v>
      </c>
      <c r="F13" s="63" t="str">
        <f t="shared" si="3"/>
        <v>E1_1_1_22 : 0</v>
      </c>
      <c r="G13" s="62" t="str">
        <f t="shared" si="4"/>
        <v>E1_1_1_22_kcat : 13.7</v>
      </c>
      <c r="H13" s="63" t="str">
        <f t="shared" si="5"/>
        <v>E1_1_1_22_km : 1</v>
      </c>
      <c r="I13" s="64" t="str">
        <f t="shared" si="6"/>
        <v>0.00292 - (0.0093 * E1_1_1_22_mRNA)</v>
      </c>
      <c r="J13" s="60" t="str">
        <f t="shared" si="7"/>
        <v>(0.278 * E1_1_1_22_mRNA) - (0.00000278 * E1_1_1_22)</v>
      </c>
      <c r="K13" s="47" t="str">
        <f t="shared" si="8"/>
        <v>mRNA12:  -&gt; E1_1_1_22_mRNA | 0.00292 - (0.0093 * E1_1_1_22_mRNA)</v>
      </c>
      <c r="L13" s="65" t="str">
        <f t="shared" si="9"/>
        <v>Peptide12: -&gt; E1_1_1_22 | (0.278 * E1_1_1_22_mRNA) - (0.00000278 * E1_1_1_22)</v>
      </c>
    </row>
    <row r="14" spans="1:12" ht="28.5" x14ac:dyDescent="0.35">
      <c r="A14" s="59">
        <v>13</v>
      </c>
      <c r="B14" s="60" t="s">
        <v>9808</v>
      </c>
      <c r="C14" s="47" t="str">
        <f t="shared" si="0"/>
        <v>E1_1_1_23_mRNA : E1_1_1_23_mRNA</v>
      </c>
      <c r="D14" s="61" t="str">
        <f t="shared" si="1"/>
        <v>E1_1_1_23 : E1_1_1_23</v>
      </c>
      <c r="E14" s="62" t="str">
        <f t="shared" si="2"/>
        <v>E1_1_1_23_mRNA : 0</v>
      </c>
      <c r="F14" s="63" t="str">
        <f t="shared" si="3"/>
        <v>E1_1_1_23 : 0</v>
      </c>
      <c r="G14" s="62" t="str">
        <f t="shared" si="4"/>
        <v>E1_1_1_23_kcat : 13.7</v>
      </c>
      <c r="H14" s="63" t="str">
        <f t="shared" si="5"/>
        <v>E1_1_1_23_km : 1</v>
      </c>
      <c r="I14" s="64" t="str">
        <f t="shared" si="6"/>
        <v>0.00292 - (0.0093 * E1_1_1_23_mRNA)</v>
      </c>
      <c r="J14" s="60" t="str">
        <f t="shared" si="7"/>
        <v>(0.278 * E1_1_1_23_mRNA) - (0.00000278 * E1_1_1_23)</v>
      </c>
      <c r="K14" s="47" t="str">
        <f t="shared" si="8"/>
        <v>mRNA13:  -&gt; E1_1_1_23_mRNA | 0.00292 - (0.0093 * E1_1_1_23_mRNA)</v>
      </c>
      <c r="L14" s="65" t="str">
        <f t="shared" si="9"/>
        <v>Peptide13: -&gt; E1_1_1_23 | (0.278 * E1_1_1_23_mRNA) - (0.00000278 * E1_1_1_23)</v>
      </c>
    </row>
    <row r="15" spans="1:12" ht="28.5" x14ac:dyDescent="0.35">
      <c r="A15" s="59">
        <v>14</v>
      </c>
      <c r="B15" s="60" t="s">
        <v>9312</v>
      </c>
      <c r="C15" s="47" t="str">
        <f t="shared" si="0"/>
        <v>E1_1_1_25_mRNA : E1_1_1_25_mRNA</v>
      </c>
      <c r="D15" s="61" t="str">
        <f t="shared" si="1"/>
        <v>E1_1_1_25 : E1_1_1_25</v>
      </c>
      <c r="E15" s="62" t="str">
        <f t="shared" si="2"/>
        <v>E1_1_1_25_mRNA : 0</v>
      </c>
      <c r="F15" s="63" t="str">
        <f t="shared" si="3"/>
        <v>E1_1_1_25 : 0</v>
      </c>
      <c r="G15" s="62" t="str">
        <f t="shared" si="4"/>
        <v>E1_1_1_25_kcat : 13.7</v>
      </c>
      <c r="H15" s="63" t="str">
        <f t="shared" si="5"/>
        <v>E1_1_1_25_km : 1</v>
      </c>
      <c r="I15" s="64" t="str">
        <f t="shared" si="6"/>
        <v>0.00292 - (0.0093 * E1_1_1_25_mRNA)</v>
      </c>
      <c r="J15" s="60" t="str">
        <f t="shared" si="7"/>
        <v>(0.278 * E1_1_1_25_mRNA) - (0.00000278 * E1_1_1_25)</v>
      </c>
      <c r="K15" s="47" t="str">
        <f t="shared" si="8"/>
        <v>mRNA14:  -&gt; E1_1_1_25_mRNA | 0.00292 - (0.0093 * E1_1_1_25_mRNA)</v>
      </c>
      <c r="L15" s="65" t="str">
        <f t="shared" si="9"/>
        <v>Peptide14: -&gt; E1_1_1_25 | (0.278 * E1_1_1_25_mRNA) - (0.00000278 * E1_1_1_25)</v>
      </c>
    </row>
    <row r="16" spans="1:12" ht="28.5" x14ac:dyDescent="0.35">
      <c r="A16" s="59">
        <v>15</v>
      </c>
      <c r="B16" s="60" t="s">
        <v>9260</v>
      </c>
      <c r="C16" s="47" t="str">
        <f t="shared" si="0"/>
        <v>E1_1_1_261_mRNA : E1_1_1_261_mRNA</v>
      </c>
      <c r="D16" s="61" t="str">
        <f t="shared" si="1"/>
        <v>E1_1_1_261 : E1_1_1_261</v>
      </c>
      <c r="E16" s="62" t="str">
        <f t="shared" si="2"/>
        <v>E1_1_1_261_mRNA : 0</v>
      </c>
      <c r="F16" s="63" t="str">
        <f t="shared" si="3"/>
        <v>E1_1_1_261 : 0</v>
      </c>
      <c r="G16" s="62" t="str">
        <f t="shared" si="4"/>
        <v>E1_1_1_261_kcat : 13.7</v>
      </c>
      <c r="H16" s="63" t="str">
        <f t="shared" si="5"/>
        <v>E1_1_1_261_km : 1</v>
      </c>
      <c r="I16" s="64" t="str">
        <f t="shared" si="6"/>
        <v>0.00292 - (0.0093 * E1_1_1_261_mRNA)</v>
      </c>
      <c r="J16" s="60" t="str">
        <f t="shared" si="7"/>
        <v>(0.278 * E1_1_1_261_mRNA) - (0.00000278 * E1_1_1_261)</v>
      </c>
      <c r="K16" s="47" t="str">
        <f t="shared" si="8"/>
        <v>mRNA15:  -&gt; E1_1_1_261_mRNA | 0.00292 - (0.0093 * E1_1_1_261_mRNA)</v>
      </c>
      <c r="L16" s="65" t="str">
        <f t="shared" si="9"/>
        <v>Peptide15: -&gt; E1_1_1_261 | (0.278 * E1_1_1_261_mRNA) - (0.00000278 * E1_1_1_261)</v>
      </c>
    </row>
    <row r="17" spans="1:12" ht="28.5" x14ac:dyDescent="0.35">
      <c r="A17" s="59">
        <v>16</v>
      </c>
      <c r="B17" s="60" t="s">
        <v>9466</v>
      </c>
      <c r="C17" s="47" t="str">
        <f t="shared" si="0"/>
        <v>E1_1_1_267_mRNA : E1_1_1_267_mRNA</v>
      </c>
      <c r="D17" s="61" t="str">
        <f t="shared" si="1"/>
        <v>E1_1_1_267 : E1_1_1_267</v>
      </c>
      <c r="E17" s="62" t="str">
        <f t="shared" si="2"/>
        <v>E1_1_1_267_mRNA : 0</v>
      </c>
      <c r="F17" s="63" t="str">
        <f t="shared" si="3"/>
        <v>E1_1_1_267 : 0</v>
      </c>
      <c r="G17" s="62" t="str">
        <f t="shared" si="4"/>
        <v>E1_1_1_267_kcat : 13.7</v>
      </c>
      <c r="H17" s="63" t="str">
        <f t="shared" si="5"/>
        <v>E1_1_1_267_km : 1</v>
      </c>
      <c r="I17" s="64" t="str">
        <f t="shared" si="6"/>
        <v>0.00292 - (0.0093 * E1_1_1_267_mRNA)</v>
      </c>
      <c r="J17" s="60" t="str">
        <f t="shared" si="7"/>
        <v>(0.278 * E1_1_1_267_mRNA) - (0.00000278 * E1_1_1_267)</v>
      </c>
      <c r="K17" s="47" t="str">
        <f t="shared" si="8"/>
        <v>mRNA16:  -&gt; E1_1_1_267_mRNA | 0.00292 - (0.0093 * E1_1_1_267_mRNA)</v>
      </c>
      <c r="L17" s="65" t="str">
        <f t="shared" si="9"/>
        <v>Peptide16: -&gt; E1_1_1_267 | (0.278 * E1_1_1_267_mRNA) - (0.00000278 * E1_1_1_267)</v>
      </c>
    </row>
    <row r="18" spans="1:12" ht="28.5" x14ac:dyDescent="0.35">
      <c r="A18" s="59">
        <v>17</v>
      </c>
      <c r="B18" s="60" t="s">
        <v>9672</v>
      </c>
      <c r="C18" s="47" t="str">
        <f t="shared" si="0"/>
        <v>E1_1_1_27_mRNA : E1_1_1_27_mRNA</v>
      </c>
      <c r="D18" s="61" t="str">
        <f t="shared" si="1"/>
        <v>E1_1_1_27 : E1_1_1_27</v>
      </c>
      <c r="E18" s="62" t="str">
        <f t="shared" si="2"/>
        <v>E1_1_1_27_mRNA : 0</v>
      </c>
      <c r="F18" s="63" t="str">
        <f t="shared" si="3"/>
        <v>E1_1_1_27 : 0</v>
      </c>
      <c r="G18" s="62" t="str">
        <f t="shared" si="4"/>
        <v>E1_1_1_27_kcat : 13.7</v>
      </c>
      <c r="H18" s="63" t="str">
        <f t="shared" si="5"/>
        <v>E1_1_1_27_km : 1</v>
      </c>
      <c r="I18" s="64" t="str">
        <f t="shared" si="6"/>
        <v>0.00292 - (0.0093 * E1_1_1_27_mRNA)</v>
      </c>
      <c r="J18" s="60" t="str">
        <f t="shared" si="7"/>
        <v>(0.278 * E1_1_1_27_mRNA) - (0.00000278 * E1_1_1_27)</v>
      </c>
      <c r="K18" s="47" t="str">
        <f t="shared" si="8"/>
        <v>mRNA17:  -&gt; E1_1_1_27_mRNA | 0.00292 - (0.0093 * E1_1_1_27_mRNA)</v>
      </c>
      <c r="L18" s="65" t="str">
        <f t="shared" si="9"/>
        <v>Peptide17: -&gt; E1_1_1_27 | (0.278 * E1_1_1_27_mRNA) - (0.00000278 * E1_1_1_27)</v>
      </c>
    </row>
    <row r="19" spans="1:12" ht="28.5" x14ac:dyDescent="0.35">
      <c r="A19" s="59">
        <v>18</v>
      </c>
      <c r="B19" s="60" t="s">
        <v>9829</v>
      </c>
      <c r="C19" s="47" t="str">
        <f t="shared" si="0"/>
        <v>E1_1_1_283_mRNA : E1_1_1_283_mRNA</v>
      </c>
      <c r="D19" s="61" t="str">
        <f t="shared" si="1"/>
        <v>E1_1_1_283 : E1_1_1_283</v>
      </c>
      <c r="E19" s="62" t="str">
        <f t="shared" si="2"/>
        <v>E1_1_1_283_mRNA : 0</v>
      </c>
      <c r="F19" s="63" t="str">
        <f t="shared" si="3"/>
        <v>E1_1_1_283 : 0</v>
      </c>
      <c r="G19" s="62" t="str">
        <f t="shared" si="4"/>
        <v>E1_1_1_283_kcat : 13.7</v>
      </c>
      <c r="H19" s="63" t="str">
        <f t="shared" si="5"/>
        <v>E1_1_1_283_km : 1</v>
      </c>
      <c r="I19" s="64" t="str">
        <f t="shared" si="6"/>
        <v>0.00292 - (0.0093 * E1_1_1_283_mRNA)</v>
      </c>
      <c r="J19" s="60" t="str">
        <f t="shared" si="7"/>
        <v>(0.278 * E1_1_1_283_mRNA) - (0.00000278 * E1_1_1_283)</v>
      </c>
      <c r="K19" s="47" t="str">
        <f t="shared" si="8"/>
        <v>mRNA18:  -&gt; E1_1_1_283_mRNA | 0.00292 - (0.0093 * E1_1_1_283_mRNA)</v>
      </c>
      <c r="L19" s="65" t="str">
        <f t="shared" si="9"/>
        <v>Peptide18: -&gt; E1_1_1_283 | (0.278 * E1_1_1_283_mRNA) - (0.00000278 * E1_1_1_283)</v>
      </c>
    </row>
    <row r="20" spans="1:12" ht="28.5" x14ac:dyDescent="0.35">
      <c r="A20" s="59">
        <v>19</v>
      </c>
      <c r="B20" s="60" t="s">
        <v>9838</v>
      </c>
      <c r="C20" s="47" t="str">
        <f t="shared" si="0"/>
        <v>E1_1_1_3_mRNA : E1_1_1_3_mRNA</v>
      </c>
      <c r="D20" s="61" t="str">
        <f t="shared" si="1"/>
        <v>E1_1_1_3 : E1_1_1_3</v>
      </c>
      <c r="E20" s="62" t="str">
        <f t="shared" si="2"/>
        <v>E1_1_1_3_mRNA : 0</v>
      </c>
      <c r="F20" s="63" t="str">
        <f t="shared" si="3"/>
        <v>E1_1_1_3 : 0</v>
      </c>
      <c r="G20" s="62" t="str">
        <f t="shared" si="4"/>
        <v>E1_1_1_3_kcat : 13.7</v>
      </c>
      <c r="H20" s="63" t="str">
        <f t="shared" si="5"/>
        <v>E1_1_1_3_km : 1</v>
      </c>
      <c r="I20" s="64" t="str">
        <f t="shared" si="6"/>
        <v>0.00292 - (0.0093 * E1_1_1_3_mRNA)</v>
      </c>
      <c r="J20" s="60" t="str">
        <f t="shared" si="7"/>
        <v>(0.278 * E1_1_1_3_mRNA) - (0.00000278 * E1_1_1_3)</v>
      </c>
      <c r="K20" s="47" t="str">
        <f t="shared" si="8"/>
        <v>mRNA19:  -&gt; E1_1_1_3_mRNA | 0.00292 - (0.0093 * E1_1_1_3_mRNA)</v>
      </c>
      <c r="L20" s="65" t="str">
        <f t="shared" si="9"/>
        <v>Peptide19: -&gt; E1_1_1_3 | (0.278 * E1_1_1_3_mRNA) - (0.00000278 * E1_1_1_3)</v>
      </c>
    </row>
    <row r="21" spans="1:12" ht="28.5" x14ac:dyDescent="0.35">
      <c r="A21" s="59">
        <v>20</v>
      </c>
      <c r="B21" s="60" t="s">
        <v>9848</v>
      </c>
      <c r="C21" s="47" t="str">
        <f t="shared" si="0"/>
        <v>E1_1_1_320_mRNA : E1_1_1_320_mRNA</v>
      </c>
      <c r="D21" s="61" t="str">
        <f t="shared" si="1"/>
        <v>E1_1_1_320 : E1_1_1_320</v>
      </c>
      <c r="E21" s="62" t="str">
        <f t="shared" si="2"/>
        <v>E1_1_1_320_mRNA : 0</v>
      </c>
      <c r="F21" s="63" t="str">
        <f t="shared" si="3"/>
        <v>E1_1_1_320 : 0</v>
      </c>
      <c r="G21" s="62" t="str">
        <f t="shared" si="4"/>
        <v>E1_1_1_320_kcat : 13.7</v>
      </c>
      <c r="H21" s="63" t="str">
        <f t="shared" si="5"/>
        <v>E1_1_1_320_km : 1</v>
      </c>
      <c r="I21" s="64" t="str">
        <f t="shared" si="6"/>
        <v>0.00292 - (0.0093 * E1_1_1_320_mRNA)</v>
      </c>
      <c r="J21" s="60" t="str">
        <f t="shared" si="7"/>
        <v>(0.278 * E1_1_1_320_mRNA) - (0.00000278 * E1_1_1_320)</v>
      </c>
      <c r="K21" s="47" t="str">
        <f t="shared" si="8"/>
        <v>mRNA20:  -&gt; E1_1_1_320_mRNA | 0.00292 - (0.0093 * E1_1_1_320_mRNA)</v>
      </c>
      <c r="L21" s="65" t="str">
        <f t="shared" si="9"/>
        <v>Peptide20: -&gt; E1_1_1_320 | (0.278 * E1_1_1_320_mRNA) - (0.00000278 * E1_1_1_320)</v>
      </c>
    </row>
    <row r="22" spans="1:12" ht="28.5" x14ac:dyDescent="0.35">
      <c r="A22" s="59">
        <v>21</v>
      </c>
      <c r="B22" s="60" t="s">
        <v>9311</v>
      </c>
      <c r="C22" s="47" t="str">
        <f t="shared" si="0"/>
        <v>E1_1_1_343_mRNA : E1_1_1_343_mRNA</v>
      </c>
      <c r="D22" s="61" t="str">
        <f t="shared" si="1"/>
        <v>E1_1_1_343 : E1_1_1_343</v>
      </c>
      <c r="E22" s="62" t="str">
        <f t="shared" si="2"/>
        <v>E1_1_1_343_mRNA : 0</v>
      </c>
      <c r="F22" s="63" t="str">
        <f t="shared" si="3"/>
        <v>E1_1_1_343 : 0</v>
      </c>
      <c r="G22" s="62" t="str">
        <f t="shared" si="4"/>
        <v>E1_1_1_343_kcat : 13.7</v>
      </c>
      <c r="H22" s="63" t="str">
        <f t="shared" si="5"/>
        <v>E1_1_1_343_km : 1</v>
      </c>
      <c r="I22" s="64" t="str">
        <f t="shared" si="6"/>
        <v>0.00292 - (0.0093 * E1_1_1_343_mRNA)</v>
      </c>
      <c r="J22" s="60" t="str">
        <f t="shared" si="7"/>
        <v>(0.278 * E1_1_1_343_mRNA) - (0.00000278 * E1_1_1_343)</v>
      </c>
      <c r="K22" s="47" t="str">
        <f t="shared" si="8"/>
        <v>mRNA21:  -&gt; E1_1_1_343_mRNA | 0.00292 - (0.0093 * E1_1_1_343_mRNA)</v>
      </c>
      <c r="L22" s="65" t="str">
        <f t="shared" si="9"/>
        <v>Peptide21: -&gt; E1_1_1_343 | (0.278 * E1_1_1_343_mRNA) - (0.00000278 * E1_1_1_343)</v>
      </c>
    </row>
    <row r="23" spans="1:12" ht="28.5" x14ac:dyDescent="0.35">
      <c r="A23" s="59">
        <v>22</v>
      </c>
      <c r="B23" s="60" t="s">
        <v>9582</v>
      </c>
      <c r="C23" s="47" t="str">
        <f t="shared" si="0"/>
        <v>E1_1_1_361_mRNA : E1_1_1_361_mRNA</v>
      </c>
      <c r="D23" s="61" t="str">
        <f t="shared" si="1"/>
        <v>E1_1_1_361 : E1_1_1_361</v>
      </c>
      <c r="E23" s="62" t="str">
        <f t="shared" si="2"/>
        <v>E1_1_1_361_mRNA : 0</v>
      </c>
      <c r="F23" s="63" t="str">
        <f t="shared" si="3"/>
        <v>E1_1_1_361 : 0</v>
      </c>
      <c r="G23" s="62" t="str">
        <f t="shared" si="4"/>
        <v>E1_1_1_361_kcat : 13.7</v>
      </c>
      <c r="H23" s="63" t="str">
        <f t="shared" si="5"/>
        <v>E1_1_1_361_km : 1</v>
      </c>
      <c r="I23" s="64" t="str">
        <f t="shared" si="6"/>
        <v>0.00292 - (0.0093 * E1_1_1_361_mRNA)</v>
      </c>
      <c r="J23" s="60" t="str">
        <f t="shared" si="7"/>
        <v>(0.278 * E1_1_1_361_mRNA) - (0.00000278 * E1_1_1_361)</v>
      </c>
      <c r="K23" s="47" t="str">
        <f t="shared" si="8"/>
        <v>mRNA22:  -&gt; E1_1_1_361_mRNA | 0.00292 - (0.0093 * E1_1_1_361_mRNA)</v>
      </c>
      <c r="L23" s="65" t="str">
        <f t="shared" si="9"/>
        <v>Peptide22: -&gt; E1_1_1_361 | (0.278 * E1_1_1_361_mRNA) - (0.00000278 * E1_1_1_361)</v>
      </c>
    </row>
    <row r="24" spans="1:12" ht="28.5" x14ac:dyDescent="0.35">
      <c r="A24" s="59">
        <v>23</v>
      </c>
      <c r="B24" s="60" t="s">
        <v>9742</v>
      </c>
      <c r="C24" s="47" t="str">
        <f t="shared" si="0"/>
        <v>E1_1_1_369_mRNA : E1_1_1_369_mRNA</v>
      </c>
      <c r="D24" s="61" t="str">
        <f t="shared" si="1"/>
        <v>E1_1_1_369 : E1_1_1_369</v>
      </c>
      <c r="E24" s="62" t="str">
        <f t="shared" si="2"/>
        <v>E1_1_1_369_mRNA : 0</v>
      </c>
      <c r="F24" s="63" t="str">
        <f t="shared" si="3"/>
        <v>E1_1_1_369 : 0</v>
      </c>
      <c r="G24" s="62" t="str">
        <f t="shared" si="4"/>
        <v>E1_1_1_369_kcat : 13.7</v>
      </c>
      <c r="H24" s="63" t="str">
        <f t="shared" si="5"/>
        <v>E1_1_1_369_km : 1</v>
      </c>
      <c r="I24" s="64" t="str">
        <f t="shared" si="6"/>
        <v>0.00292 - (0.0093 * E1_1_1_369_mRNA)</v>
      </c>
      <c r="J24" s="60" t="str">
        <f t="shared" si="7"/>
        <v>(0.278 * E1_1_1_369_mRNA) - (0.00000278 * E1_1_1_369)</v>
      </c>
      <c r="K24" s="47" t="str">
        <f t="shared" si="8"/>
        <v>mRNA23:  -&gt; E1_1_1_369_mRNA | 0.00292 - (0.0093 * E1_1_1_369_mRNA)</v>
      </c>
      <c r="L24" s="65" t="str">
        <f t="shared" si="9"/>
        <v>Peptide23: -&gt; E1_1_1_369 | (0.278 * E1_1_1_369_mRNA) - (0.00000278 * E1_1_1_369)</v>
      </c>
    </row>
    <row r="25" spans="1:12" ht="28.5" x14ac:dyDescent="0.35">
      <c r="A25" s="59">
        <v>24</v>
      </c>
      <c r="B25" s="60" t="s">
        <v>9249</v>
      </c>
      <c r="C25" s="47" t="str">
        <f t="shared" si="0"/>
        <v>E1_1_1_37_mRNA : E1_1_1_37_mRNA</v>
      </c>
      <c r="D25" s="61" t="str">
        <f t="shared" si="1"/>
        <v>E1_1_1_37 : E1_1_1_37</v>
      </c>
      <c r="E25" s="62" t="str">
        <f t="shared" si="2"/>
        <v>E1_1_1_37_mRNA : 0</v>
      </c>
      <c r="F25" s="63" t="str">
        <f t="shared" si="3"/>
        <v>E1_1_1_37 : 0</v>
      </c>
      <c r="G25" s="62" t="str">
        <f t="shared" si="4"/>
        <v>E1_1_1_37_kcat : 13.7</v>
      </c>
      <c r="H25" s="63" t="str">
        <f t="shared" si="5"/>
        <v>E1_1_1_37_km : 1</v>
      </c>
      <c r="I25" s="64" t="str">
        <f t="shared" si="6"/>
        <v>0.00292 - (0.0093 * E1_1_1_37_mRNA)</v>
      </c>
      <c r="J25" s="60" t="str">
        <f t="shared" si="7"/>
        <v>(0.278 * E1_1_1_37_mRNA) - (0.00000278 * E1_1_1_37)</v>
      </c>
      <c r="K25" s="47" t="str">
        <f t="shared" si="8"/>
        <v>mRNA24:  -&gt; E1_1_1_37_mRNA | 0.00292 - (0.0093 * E1_1_1_37_mRNA)</v>
      </c>
      <c r="L25" s="65" t="str">
        <f t="shared" si="9"/>
        <v>Peptide24: -&gt; E1_1_1_37 | (0.278 * E1_1_1_37_mRNA) - (0.00000278 * E1_1_1_37)</v>
      </c>
    </row>
    <row r="26" spans="1:12" ht="28.5" x14ac:dyDescent="0.35">
      <c r="A26" s="59">
        <v>25</v>
      </c>
      <c r="B26" s="60" t="s">
        <v>9855</v>
      </c>
      <c r="C26" s="47" t="str">
        <f t="shared" si="0"/>
        <v>E1_1_1_371_mRNA : E1_1_1_371_mRNA</v>
      </c>
      <c r="D26" s="61" t="str">
        <f t="shared" si="1"/>
        <v>E1_1_1_371 : E1_1_1_371</v>
      </c>
      <c r="E26" s="62" t="str">
        <f t="shared" si="2"/>
        <v>E1_1_1_371_mRNA : 0</v>
      </c>
      <c r="F26" s="63" t="str">
        <f t="shared" si="3"/>
        <v>E1_1_1_371 : 0</v>
      </c>
      <c r="G26" s="62" t="str">
        <f t="shared" si="4"/>
        <v>E1_1_1_371_kcat : 13.7</v>
      </c>
      <c r="H26" s="63" t="str">
        <f t="shared" si="5"/>
        <v>E1_1_1_371_km : 1</v>
      </c>
      <c r="I26" s="64" t="str">
        <f t="shared" si="6"/>
        <v>0.00292 - (0.0093 * E1_1_1_371_mRNA)</v>
      </c>
      <c r="J26" s="60" t="str">
        <f t="shared" si="7"/>
        <v>(0.278 * E1_1_1_371_mRNA) - (0.00000278 * E1_1_1_371)</v>
      </c>
      <c r="K26" s="47" t="str">
        <f t="shared" si="8"/>
        <v>mRNA25:  -&gt; E1_1_1_371_mRNA | 0.00292 - (0.0093 * E1_1_1_371_mRNA)</v>
      </c>
      <c r="L26" s="65" t="str">
        <f t="shared" si="9"/>
        <v>Peptide25: -&gt; E1_1_1_371 | (0.278 * E1_1_1_371_mRNA) - (0.00000278 * E1_1_1_371)</v>
      </c>
    </row>
    <row r="27" spans="1:12" ht="28.5" x14ac:dyDescent="0.35">
      <c r="A27" s="59">
        <v>26</v>
      </c>
      <c r="B27" s="60" t="s">
        <v>9770</v>
      </c>
      <c r="C27" s="47" t="str">
        <f t="shared" si="0"/>
        <v>E1_1_1_385_mRNA : E1_1_1_385_mRNA</v>
      </c>
      <c r="D27" s="61" t="str">
        <f t="shared" si="1"/>
        <v>E1_1_1_385 : E1_1_1_385</v>
      </c>
      <c r="E27" s="62" t="str">
        <f t="shared" si="2"/>
        <v>E1_1_1_385_mRNA : 0</v>
      </c>
      <c r="F27" s="63" t="str">
        <f t="shared" si="3"/>
        <v>E1_1_1_385 : 0</v>
      </c>
      <c r="G27" s="62" t="str">
        <f t="shared" si="4"/>
        <v>E1_1_1_385_kcat : 13.7</v>
      </c>
      <c r="H27" s="63" t="str">
        <f t="shared" si="5"/>
        <v>E1_1_1_385_km : 1</v>
      </c>
      <c r="I27" s="64" t="str">
        <f t="shared" si="6"/>
        <v>0.00292 - (0.0093 * E1_1_1_385_mRNA)</v>
      </c>
      <c r="J27" s="60" t="str">
        <f t="shared" si="7"/>
        <v>(0.278 * E1_1_1_385_mRNA) - (0.00000278 * E1_1_1_385)</v>
      </c>
      <c r="K27" s="47" t="str">
        <f t="shared" si="8"/>
        <v>mRNA26:  -&gt; E1_1_1_385_mRNA | 0.00292 - (0.0093 * E1_1_1_385_mRNA)</v>
      </c>
      <c r="L27" s="65" t="str">
        <f t="shared" si="9"/>
        <v>Peptide26: -&gt; E1_1_1_385 | (0.278 * E1_1_1_385_mRNA) - (0.00000278 * E1_1_1_385)</v>
      </c>
    </row>
    <row r="28" spans="1:12" ht="28.5" x14ac:dyDescent="0.35">
      <c r="A28" s="59">
        <v>27</v>
      </c>
      <c r="B28" s="60" t="s">
        <v>9641</v>
      </c>
      <c r="C28" s="47" t="str">
        <f t="shared" si="0"/>
        <v>E1_1_1_4_mRNA : E1_1_1_4_mRNA</v>
      </c>
      <c r="D28" s="61" t="str">
        <f t="shared" si="1"/>
        <v>E1_1_1_4 : E1_1_1_4</v>
      </c>
      <c r="E28" s="62" t="str">
        <f t="shared" si="2"/>
        <v>E1_1_1_4_mRNA : 0</v>
      </c>
      <c r="F28" s="63" t="str">
        <f t="shared" si="3"/>
        <v>E1_1_1_4 : 0</v>
      </c>
      <c r="G28" s="62" t="str">
        <f t="shared" si="4"/>
        <v>E1_1_1_4_kcat : 13.7</v>
      </c>
      <c r="H28" s="63" t="str">
        <f t="shared" si="5"/>
        <v>E1_1_1_4_km : 1</v>
      </c>
      <c r="I28" s="64" t="str">
        <f t="shared" si="6"/>
        <v>0.00292 - (0.0093 * E1_1_1_4_mRNA)</v>
      </c>
      <c r="J28" s="60" t="str">
        <f t="shared" si="7"/>
        <v>(0.278 * E1_1_1_4_mRNA) - (0.00000278 * E1_1_1_4)</v>
      </c>
      <c r="K28" s="47" t="str">
        <f t="shared" si="8"/>
        <v>mRNA27:  -&gt; E1_1_1_4_mRNA | 0.00292 - (0.0093 * E1_1_1_4_mRNA)</v>
      </c>
      <c r="L28" s="65" t="str">
        <f t="shared" si="9"/>
        <v>Peptide27: -&gt; E1_1_1_4 | (0.278 * E1_1_1_4_mRNA) - (0.00000278 * E1_1_1_4)</v>
      </c>
    </row>
    <row r="29" spans="1:12" ht="28.5" x14ac:dyDescent="0.35">
      <c r="A29" s="59">
        <v>28</v>
      </c>
      <c r="B29" s="60" t="s">
        <v>9354</v>
      </c>
      <c r="C29" s="47" t="str">
        <f t="shared" si="0"/>
        <v>E1_1_1_44_mRNA : E1_1_1_44_mRNA</v>
      </c>
      <c r="D29" s="61" t="str">
        <f t="shared" si="1"/>
        <v>E1_1_1_44 : E1_1_1_44</v>
      </c>
      <c r="E29" s="62" t="str">
        <f t="shared" si="2"/>
        <v>E1_1_1_44_mRNA : 0</v>
      </c>
      <c r="F29" s="63" t="str">
        <f t="shared" si="3"/>
        <v>E1_1_1_44 : 0</v>
      </c>
      <c r="G29" s="62" t="str">
        <f t="shared" si="4"/>
        <v>E1_1_1_44_kcat : 13.7</v>
      </c>
      <c r="H29" s="63" t="str">
        <f t="shared" si="5"/>
        <v>E1_1_1_44_km : 1</v>
      </c>
      <c r="I29" s="64" t="str">
        <f t="shared" si="6"/>
        <v>0.00292 - (0.0093 * E1_1_1_44_mRNA)</v>
      </c>
      <c r="J29" s="60" t="str">
        <f t="shared" si="7"/>
        <v>(0.278 * E1_1_1_44_mRNA) - (0.00000278 * E1_1_1_44)</v>
      </c>
      <c r="K29" s="47" t="str">
        <f t="shared" si="8"/>
        <v>mRNA28:  -&gt; E1_1_1_44_mRNA | 0.00292 - (0.0093 * E1_1_1_44_mRNA)</v>
      </c>
      <c r="L29" s="65" t="str">
        <f t="shared" si="9"/>
        <v>Peptide28: -&gt; E1_1_1_44 | (0.278 * E1_1_1_44_mRNA) - (0.00000278 * E1_1_1_44)</v>
      </c>
    </row>
    <row r="30" spans="1:12" ht="28.5" x14ac:dyDescent="0.35">
      <c r="A30" s="59">
        <v>29</v>
      </c>
      <c r="B30" s="60" t="s">
        <v>9661</v>
      </c>
      <c r="C30" s="47" t="str">
        <f t="shared" si="0"/>
        <v>E1_1_1_47_mRNA : E1_1_1_47_mRNA</v>
      </c>
      <c r="D30" s="61" t="str">
        <f t="shared" si="1"/>
        <v>E1_1_1_47 : E1_1_1_47</v>
      </c>
      <c r="E30" s="62" t="str">
        <f t="shared" si="2"/>
        <v>E1_1_1_47_mRNA : 0</v>
      </c>
      <c r="F30" s="63" t="str">
        <f t="shared" si="3"/>
        <v>E1_1_1_47 : 0</v>
      </c>
      <c r="G30" s="62" t="str">
        <f t="shared" si="4"/>
        <v>E1_1_1_47_kcat : 13.7</v>
      </c>
      <c r="H30" s="63" t="str">
        <f t="shared" si="5"/>
        <v>E1_1_1_47_km : 1</v>
      </c>
      <c r="I30" s="64" t="str">
        <f t="shared" si="6"/>
        <v>0.00292 - (0.0093 * E1_1_1_47_mRNA)</v>
      </c>
      <c r="J30" s="60" t="str">
        <f t="shared" si="7"/>
        <v>(0.278 * E1_1_1_47_mRNA) - (0.00000278 * E1_1_1_47)</v>
      </c>
      <c r="K30" s="47" t="str">
        <f t="shared" si="8"/>
        <v>mRNA29:  -&gt; E1_1_1_47_mRNA | 0.00292 - (0.0093 * E1_1_1_47_mRNA)</v>
      </c>
      <c r="L30" s="65" t="str">
        <f t="shared" si="9"/>
        <v>Peptide29: -&gt; E1_1_1_47 | (0.278 * E1_1_1_47_mRNA) - (0.00000278 * E1_1_1_47)</v>
      </c>
    </row>
    <row r="31" spans="1:12" ht="28.5" x14ac:dyDescent="0.35">
      <c r="A31" s="59">
        <v>30</v>
      </c>
      <c r="B31" s="60" t="s">
        <v>9355</v>
      </c>
      <c r="C31" s="47" t="str">
        <f t="shared" si="0"/>
        <v>E1_1_1_49_mRNA : E1_1_1_49_mRNA</v>
      </c>
      <c r="D31" s="61" t="str">
        <f t="shared" si="1"/>
        <v>E1_1_1_49 : E1_1_1_49</v>
      </c>
      <c r="E31" s="62" t="str">
        <f t="shared" si="2"/>
        <v>E1_1_1_49_mRNA : 0</v>
      </c>
      <c r="F31" s="63" t="str">
        <f t="shared" si="3"/>
        <v>E1_1_1_49 : 0</v>
      </c>
      <c r="G31" s="62" t="str">
        <f t="shared" si="4"/>
        <v>E1_1_1_49_kcat : 13.7</v>
      </c>
      <c r="H31" s="63" t="str">
        <f t="shared" si="5"/>
        <v>E1_1_1_49_km : 1</v>
      </c>
      <c r="I31" s="64" t="str">
        <f t="shared" si="6"/>
        <v>0.00292 - (0.0093 * E1_1_1_49_mRNA)</v>
      </c>
      <c r="J31" s="60" t="str">
        <f t="shared" si="7"/>
        <v>(0.278 * E1_1_1_49_mRNA) - (0.00000278 * E1_1_1_49)</v>
      </c>
      <c r="K31" s="47" t="str">
        <f t="shared" si="8"/>
        <v>mRNA30:  -&gt; E1_1_1_49_mRNA | 0.00292 - (0.0093 * E1_1_1_49_mRNA)</v>
      </c>
      <c r="L31" s="65" t="str">
        <f t="shared" si="9"/>
        <v>Peptide30: -&gt; E1_1_1_49 | (0.278 * E1_1_1_49_mRNA) - (0.00000278 * E1_1_1_49)</v>
      </c>
    </row>
    <row r="32" spans="1:12" ht="28.5" x14ac:dyDescent="0.35">
      <c r="A32" s="59">
        <v>31</v>
      </c>
      <c r="B32" s="60" t="s">
        <v>9273</v>
      </c>
      <c r="C32" s="47" t="str">
        <f t="shared" si="0"/>
        <v>E1_1_1_85_mRNA : E1_1_1_85_mRNA</v>
      </c>
      <c r="D32" s="61" t="str">
        <f t="shared" si="1"/>
        <v>E1_1_1_85 : E1_1_1_85</v>
      </c>
      <c r="E32" s="62" t="str">
        <f t="shared" si="2"/>
        <v>E1_1_1_85_mRNA : 0</v>
      </c>
      <c r="F32" s="63" t="str">
        <f t="shared" si="3"/>
        <v>E1_1_1_85 : 0</v>
      </c>
      <c r="G32" s="62" t="str">
        <f t="shared" si="4"/>
        <v>E1_1_1_85_kcat : 13.7</v>
      </c>
      <c r="H32" s="63" t="str">
        <f t="shared" si="5"/>
        <v>E1_1_1_85_km : 1</v>
      </c>
      <c r="I32" s="64" t="str">
        <f t="shared" si="6"/>
        <v>0.00292 - (0.0093 * E1_1_1_85_mRNA)</v>
      </c>
      <c r="J32" s="60" t="str">
        <f t="shared" si="7"/>
        <v>(0.278 * E1_1_1_85_mRNA) - (0.00000278 * E1_1_1_85)</v>
      </c>
      <c r="K32" s="47" t="str">
        <f t="shared" si="8"/>
        <v>mRNA31:  -&gt; E1_1_1_85_mRNA | 0.00292 - (0.0093 * E1_1_1_85_mRNA)</v>
      </c>
      <c r="L32" s="65" t="str">
        <f t="shared" si="9"/>
        <v>Peptide31: -&gt; E1_1_1_85 | (0.278 * E1_1_1_85_mRNA) - (0.00000278 * E1_1_1_85)</v>
      </c>
    </row>
    <row r="33" spans="1:12" ht="28.5" x14ac:dyDescent="0.35">
      <c r="A33" s="59">
        <v>32</v>
      </c>
      <c r="B33" s="60" t="s">
        <v>9271</v>
      </c>
      <c r="C33" s="47" t="str">
        <f t="shared" si="0"/>
        <v>E1_1_1_86_mRNA : E1_1_1_86_mRNA</v>
      </c>
      <c r="D33" s="61" t="str">
        <f t="shared" si="1"/>
        <v>E1_1_1_86 : E1_1_1_86</v>
      </c>
      <c r="E33" s="62" t="str">
        <f t="shared" si="2"/>
        <v>E1_1_1_86_mRNA : 0</v>
      </c>
      <c r="F33" s="63" t="str">
        <f t="shared" si="3"/>
        <v>E1_1_1_86 : 0</v>
      </c>
      <c r="G33" s="62" t="str">
        <f t="shared" si="4"/>
        <v>E1_1_1_86_kcat : 13.7</v>
      </c>
      <c r="H33" s="63" t="str">
        <f t="shared" si="5"/>
        <v>E1_1_1_86_km : 1</v>
      </c>
      <c r="I33" s="64" t="str">
        <f t="shared" si="6"/>
        <v>0.00292 - (0.0093 * E1_1_1_86_mRNA)</v>
      </c>
      <c r="J33" s="60" t="str">
        <f t="shared" si="7"/>
        <v>(0.278 * E1_1_1_86_mRNA) - (0.00000278 * E1_1_1_86)</v>
      </c>
      <c r="K33" s="47" t="str">
        <f t="shared" si="8"/>
        <v>mRNA32:  -&gt; E1_1_1_86_mRNA | 0.00292 - (0.0093 * E1_1_1_86_mRNA)</v>
      </c>
      <c r="L33" s="65" t="str">
        <f t="shared" si="9"/>
        <v>Peptide32: -&gt; E1_1_1_86 | (0.278 * E1_1_1_86_mRNA) - (0.00000278 * E1_1_1_86)</v>
      </c>
    </row>
    <row r="34" spans="1:12" ht="28.5" x14ac:dyDescent="0.35">
      <c r="A34" s="59">
        <v>33</v>
      </c>
      <c r="B34" s="60" t="s">
        <v>9659</v>
      </c>
      <c r="C34" s="47" t="str">
        <f t="shared" si="0"/>
        <v>E1_1_1_93_mRNA : E1_1_1_93_mRNA</v>
      </c>
      <c r="D34" s="61" t="str">
        <f t="shared" si="1"/>
        <v>E1_1_1_93 : E1_1_1_93</v>
      </c>
      <c r="E34" s="62" t="str">
        <f t="shared" si="2"/>
        <v>E1_1_1_93_mRNA : 0</v>
      </c>
      <c r="F34" s="63" t="str">
        <f t="shared" si="3"/>
        <v>E1_1_1_93 : 0</v>
      </c>
      <c r="G34" s="62" t="str">
        <f t="shared" si="4"/>
        <v>E1_1_1_93_kcat : 13.7</v>
      </c>
      <c r="H34" s="63" t="str">
        <f t="shared" si="5"/>
        <v>E1_1_1_93_km : 1</v>
      </c>
      <c r="I34" s="64" t="str">
        <f t="shared" si="6"/>
        <v>0.00292 - (0.0093 * E1_1_1_93_mRNA)</v>
      </c>
      <c r="J34" s="60" t="str">
        <f t="shared" si="7"/>
        <v>(0.278 * E1_1_1_93_mRNA) - (0.00000278 * E1_1_1_93)</v>
      </c>
      <c r="K34" s="47" t="str">
        <f t="shared" si="8"/>
        <v>mRNA33:  -&gt; E1_1_1_93_mRNA | 0.00292 - (0.0093 * E1_1_1_93_mRNA)</v>
      </c>
      <c r="L34" s="65" t="str">
        <f t="shared" si="9"/>
        <v>Peptide33: -&gt; E1_1_1_93 | (0.278 * E1_1_1_93_mRNA) - (0.00000278 * E1_1_1_93)</v>
      </c>
    </row>
    <row r="35" spans="1:12" ht="28.5" x14ac:dyDescent="0.35">
      <c r="A35" s="59">
        <v>34</v>
      </c>
      <c r="B35" s="60" t="s">
        <v>9379</v>
      </c>
      <c r="C35" s="47" t="str">
        <f t="shared" si="0"/>
        <v>E1_1_1_94_mRNA : E1_1_1_94_mRNA</v>
      </c>
      <c r="D35" s="61" t="str">
        <f t="shared" si="1"/>
        <v>E1_1_1_94 : E1_1_1_94</v>
      </c>
      <c r="E35" s="62" t="str">
        <f t="shared" si="2"/>
        <v>E1_1_1_94_mRNA : 0</v>
      </c>
      <c r="F35" s="63" t="str">
        <f t="shared" si="3"/>
        <v>E1_1_1_94 : 0</v>
      </c>
      <c r="G35" s="62" t="str">
        <f t="shared" si="4"/>
        <v>E1_1_1_94_kcat : 13.7</v>
      </c>
      <c r="H35" s="63" t="str">
        <f t="shared" si="5"/>
        <v>E1_1_1_94_km : 1</v>
      </c>
      <c r="I35" s="64" t="str">
        <f t="shared" si="6"/>
        <v>0.00292 - (0.0093 * E1_1_1_94_mRNA)</v>
      </c>
      <c r="J35" s="60" t="str">
        <f t="shared" si="7"/>
        <v>(0.278 * E1_1_1_94_mRNA) - (0.00000278 * E1_1_1_94)</v>
      </c>
      <c r="K35" s="47" t="str">
        <f t="shared" si="8"/>
        <v>mRNA34:  -&gt; E1_1_1_94_mRNA | 0.00292 - (0.0093 * E1_1_1_94_mRNA)</v>
      </c>
      <c r="L35" s="65" t="str">
        <f t="shared" si="9"/>
        <v>Peptide34: -&gt; E1_1_1_94 | (0.278 * E1_1_1_94_mRNA) - (0.00000278 * E1_1_1_94)</v>
      </c>
    </row>
    <row r="36" spans="1:12" ht="28.5" x14ac:dyDescent="0.35">
      <c r="A36" s="59">
        <v>35</v>
      </c>
      <c r="B36" s="60" t="s">
        <v>9374</v>
      </c>
      <c r="C36" s="47" t="str">
        <f t="shared" si="0"/>
        <v>E1_1_1_95_mRNA : E1_1_1_95_mRNA</v>
      </c>
      <c r="D36" s="61" t="str">
        <f t="shared" si="1"/>
        <v>E1_1_1_95 : E1_1_1_95</v>
      </c>
      <c r="E36" s="62" t="str">
        <f t="shared" si="2"/>
        <v>E1_1_1_95_mRNA : 0</v>
      </c>
      <c r="F36" s="63" t="str">
        <f t="shared" si="3"/>
        <v>E1_1_1_95 : 0</v>
      </c>
      <c r="G36" s="62" t="str">
        <f t="shared" si="4"/>
        <v>E1_1_1_95_kcat : 13.7</v>
      </c>
      <c r="H36" s="63" t="str">
        <f t="shared" si="5"/>
        <v>E1_1_1_95_km : 1</v>
      </c>
      <c r="I36" s="64" t="str">
        <f t="shared" si="6"/>
        <v>0.00292 - (0.0093 * E1_1_1_95_mRNA)</v>
      </c>
      <c r="J36" s="60" t="str">
        <f t="shared" si="7"/>
        <v>(0.278 * E1_1_1_95_mRNA) - (0.00000278 * E1_1_1_95)</v>
      </c>
      <c r="K36" s="47" t="str">
        <f t="shared" si="8"/>
        <v>mRNA35:  -&gt; E1_1_1_95_mRNA | 0.00292 - (0.0093 * E1_1_1_95_mRNA)</v>
      </c>
      <c r="L36" s="65" t="str">
        <f t="shared" si="9"/>
        <v>Peptide35: -&gt; E1_1_1_95 | (0.278 * E1_1_1_95_mRNA) - (0.00000278 * E1_1_1_95)</v>
      </c>
    </row>
    <row r="37" spans="1:12" ht="28.5" x14ac:dyDescent="0.35">
      <c r="A37" s="59">
        <v>36</v>
      </c>
      <c r="B37" s="60" t="s">
        <v>9596</v>
      </c>
      <c r="C37" s="47" t="str">
        <f t="shared" si="0"/>
        <v>E1_1_5_3_mRNA : E1_1_5_3_mRNA</v>
      </c>
      <c r="D37" s="61" t="str">
        <f t="shared" si="1"/>
        <v>E1_1_5_3 : E1_1_5_3</v>
      </c>
      <c r="E37" s="62" t="str">
        <f t="shared" si="2"/>
        <v>E1_1_5_3_mRNA : 0</v>
      </c>
      <c r="F37" s="63" t="str">
        <f t="shared" si="3"/>
        <v>E1_1_5_3 : 0</v>
      </c>
      <c r="G37" s="62" t="str">
        <f t="shared" si="4"/>
        <v>E1_1_5_3_kcat : 13.7</v>
      </c>
      <c r="H37" s="63" t="str">
        <f t="shared" si="5"/>
        <v>E1_1_5_3_km : 1</v>
      </c>
      <c r="I37" s="64" t="str">
        <f t="shared" si="6"/>
        <v>0.00292 - (0.0093 * E1_1_5_3_mRNA)</v>
      </c>
      <c r="J37" s="60" t="str">
        <f t="shared" si="7"/>
        <v>(0.278 * E1_1_5_3_mRNA) - (0.00000278 * E1_1_5_3)</v>
      </c>
      <c r="K37" s="47" t="str">
        <f t="shared" si="8"/>
        <v>mRNA36:  -&gt; E1_1_5_3_mRNA | 0.00292 - (0.0093 * E1_1_5_3_mRNA)</v>
      </c>
      <c r="L37" s="65" t="str">
        <f t="shared" si="9"/>
        <v>Peptide36: -&gt; E1_1_5_3 | (0.278 * E1_1_5_3_mRNA) - (0.00000278 * E1_1_5_3)</v>
      </c>
    </row>
    <row r="38" spans="1:12" ht="28.5" x14ac:dyDescent="0.35">
      <c r="A38" s="59">
        <v>37</v>
      </c>
      <c r="B38" s="60" t="s">
        <v>9262</v>
      </c>
      <c r="C38" s="47" t="str">
        <f t="shared" si="0"/>
        <v>E1_1_99_14_mRNA : E1_1_99_14_mRNA</v>
      </c>
      <c r="D38" s="61" t="str">
        <f t="shared" si="1"/>
        <v>E1_1_99_14 : E1_1_99_14</v>
      </c>
      <c r="E38" s="62" t="str">
        <f t="shared" si="2"/>
        <v>E1_1_99_14_mRNA : 0</v>
      </c>
      <c r="F38" s="63" t="str">
        <f t="shared" si="3"/>
        <v>E1_1_99_14 : 0</v>
      </c>
      <c r="G38" s="62" t="str">
        <f t="shared" si="4"/>
        <v>E1_1_99_14_kcat : 13.7</v>
      </c>
      <c r="H38" s="63" t="str">
        <f t="shared" si="5"/>
        <v>E1_1_99_14_km : 1</v>
      </c>
      <c r="I38" s="64" t="str">
        <f t="shared" si="6"/>
        <v>0.00292 - (0.0093 * E1_1_99_14_mRNA)</v>
      </c>
      <c r="J38" s="60" t="str">
        <f t="shared" si="7"/>
        <v>(0.278 * E1_1_99_14_mRNA) - (0.00000278 * E1_1_99_14)</v>
      </c>
      <c r="K38" s="47" t="str">
        <f t="shared" si="8"/>
        <v>mRNA37:  -&gt; E1_1_99_14_mRNA | 0.00292 - (0.0093 * E1_1_99_14_mRNA)</v>
      </c>
      <c r="L38" s="65" t="str">
        <f t="shared" si="9"/>
        <v>Peptide37: -&gt; E1_1_99_14 | (0.278 * E1_1_99_14_mRNA) - (0.00000278 * E1_1_99_14)</v>
      </c>
    </row>
    <row r="39" spans="1:12" ht="28.5" x14ac:dyDescent="0.35">
      <c r="A39" s="59">
        <v>38</v>
      </c>
      <c r="B39" s="60" t="s">
        <v>9602</v>
      </c>
      <c r="C39" s="47" t="str">
        <f t="shared" si="0"/>
        <v>E1_11_1_24_mRNA : E1_11_1_24_mRNA</v>
      </c>
      <c r="D39" s="61" t="str">
        <f t="shared" si="1"/>
        <v>E1_11_1_24 : E1_11_1_24</v>
      </c>
      <c r="E39" s="62" t="str">
        <f t="shared" si="2"/>
        <v>E1_11_1_24_mRNA : 0</v>
      </c>
      <c r="F39" s="63" t="str">
        <f t="shared" si="3"/>
        <v>E1_11_1_24 : 0</v>
      </c>
      <c r="G39" s="62" t="str">
        <f t="shared" si="4"/>
        <v>E1_11_1_24_kcat : 13.7</v>
      </c>
      <c r="H39" s="63" t="str">
        <f t="shared" si="5"/>
        <v>E1_11_1_24_km : 1</v>
      </c>
      <c r="I39" s="64" t="str">
        <f t="shared" si="6"/>
        <v>0.00292 - (0.0093 * E1_11_1_24_mRNA)</v>
      </c>
      <c r="J39" s="60" t="str">
        <f t="shared" si="7"/>
        <v>(0.278 * E1_11_1_24_mRNA) - (0.00000278 * E1_11_1_24)</v>
      </c>
      <c r="K39" s="47" t="str">
        <f t="shared" si="8"/>
        <v>mRNA38:  -&gt; E1_11_1_24_mRNA | 0.00292 - (0.0093 * E1_11_1_24_mRNA)</v>
      </c>
      <c r="L39" s="65" t="str">
        <f t="shared" si="9"/>
        <v>Peptide38: -&gt; E1_11_1_24 | (0.278 * E1_11_1_24_mRNA) - (0.00000278 * E1_11_1_24)</v>
      </c>
    </row>
    <row r="40" spans="1:12" ht="28.5" x14ac:dyDescent="0.35">
      <c r="A40" s="59">
        <v>39</v>
      </c>
      <c r="B40" s="60" t="s">
        <v>9733</v>
      </c>
      <c r="C40" s="47" t="str">
        <f t="shared" si="0"/>
        <v>E1_11_1_26_mRNA : E1_11_1_26_mRNA</v>
      </c>
      <c r="D40" s="61" t="str">
        <f t="shared" si="1"/>
        <v>E1_11_1_26 : E1_11_1_26</v>
      </c>
      <c r="E40" s="62" t="str">
        <f t="shared" si="2"/>
        <v>E1_11_1_26_mRNA : 0</v>
      </c>
      <c r="F40" s="63" t="str">
        <f t="shared" si="3"/>
        <v>E1_11_1_26 : 0</v>
      </c>
      <c r="G40" s="62" t="str">
        <f t="shared" si="4"/>
        <v>E1_11_1_26_kcat : 13.7</v>
      </c>
      <c r="H40" s="63" t="str">
        <f t="shared" si="5"/>
        <v>E1_11_1_26_km : 1</v>
      </c>
      <c r="I40" s="64" t="str">
        <f t="shared" si="6"/>
        <v>0.00292 - (0.0093 * E1_11_1_26_mRNA)</v>
      </c>
      <c r="J40" s="60" t="str">
        <f t="shared" si="7"/>
        <v>(0.278 * E1_11_1_26_mRNA) - (0.00000278 * E1_11_1_26)</v>
      </c>
      <c r="K40" s="47" t="str">
        <f t="shared" si="8"/>
        <v>mRNA39:  -&gt; E1_11_1_26_mRNA | 0.00292 - (0.0093 * E1_11_1_26_mRNA)</v>
      </c>
      <c r="L40" s="65" t="str">
        <f t="shared" si="9"/>
        <v>Peptide39: -&gt; E1_11_1_26 | (0.278 * E1_11_1_26_mRNA) - (0.00000278 * E1_11_1_26)</v>
      </c>
    </row>
    <row r="41" spans="1:12" ht="28.5" x14ac:dyDescent="0.35">
      <c r="A41" s="59">
        <v>40</v>
      </c>
      <c r="B41" s="60" t="s">
        <v>9554</v>
      </c>
      <c r="C41" s="47" t="str">
        <f t="shared" si="0"/>
        <v>E1_11_1_6_mRNA : E1_11_1_6_mRNA</v>
      </c>
      <c r="D41" s="61" t="str">
        <f t="shared" si="1"/>
        <v>E1_11_1_6 : E1_11_1_6</v>
      </c>
      <c r="E41" s="62" t="str">
        <f t="shared" si="2"/>
        <v>E1_11_1_6_mRNA : 0</v>
      </c>
      <c r="F41" s="63" t="str">
        <f t="shared" si="3"/>
        <v>E1_11_1_6 : 0</v>
      </c>
      <c r="G41" s="62" t="str">
        <f t="shared" si="4"/>
        <v>E1_11_1_6_kcat : 13.7</v>
      </c>
      <c r="H41" s="63" t="str">
        <f t="shared" si="5"/>
        <v>E1_11_1_6_km : 1</v>
      </c>
      <c r="I41" s="64" t="str">
        <f t="shared" si="6"/>
        <v>0.00292 - (0.0093 * E1_11_1_6_mRNA)</v>
      </c>
      <c r="J41" s="60" t="str">
        <f t="shared" si="7"/>
        <v>(0.278 * E1_11_1_6_mRNA) - (0.00000278 * E1_11_1_6)</v>
      </c>
      <c r="K41" s="47" t="str">
        <f t="shared" si="8"/>
        <v>mRNA40:  -&gt; E1_11_1_6_mRNA | 0.00292 - (0.0093 * E1_11_1_6_mRNA)</v>
      </c>
      <c r="L41" s="65" t="str">
        <f t="shared" si="9"/>
        <v>Peptide40: -&gt; E1_11_1_6 | (0.278 * E1_11_1_6_mRNA) - (0.00000278 * E1_11_1_6)</v>
      </c>
    </row>
    <row r="42" spans="1:12" ht="28.5" x14ac:dyDescent="0.35">
      <c r="A42" s="59">
        <v>41</v>
      </c>
      <c r="B42" s="60" t="s">
        <v>9683</v>
      </c>
      <c r="C42" s="47" t="str">
        <f t="shared" si="0"/>
        <v>E1_11_2_4_mRNA : E1_11_2_4_mRNA</v>
      </c>
      <c r="D42" s="61" t="str">
        <f t="shared" si="1"/>
        <v>E1_11_2_4 : E1_11_2_4</v>
      </c>
      <c r="E42" s="62" t="str">
        <f t="shared" si="2"/>
        <v>E1_11_2_4_mRNA : 0</v>
      </c>
      <c r="F42" s="63" t="str">
        <f t="shared" si="3"/>
        <v>E1_11_2_4 : 0</v>
      </c>
      <c r="G42" s="62" t="str">
        <f t="shared" si="4"/>
        <v>E1_11_2_4_kcat : 13.7</v>
      </c>
      <c r="H42" s="63" t="str">
        <f t="shared" si="5"/>
        <v>E1_11_2_4_km : 1</v>
      </c>
      <c r="I42" s="64" t="str">
        <f t="shared" si="6"/>
        <v>0.00292 - (0.0093 * E1_11_2_4_mRNA)</v>
      </c>
      <c r="J42" s="60" t="str">
        <f t="shared" si="7"/>
        <v>(0.278 * E1_11_2_4_mRNA) - (0.00000278 * E1_11_2_4)</v>
      </c>
      <c r="K42" s="47" t="str">
        <f t="shared" si="8"/>
        <v>mRNA41:  -&gt; E1_11_2_4_mRNA | 0.00292 - (0.0093 * E1_11_2_4_mRNA)</v>
      </c>
      <c r="L42" s="65" t="str">
        <f t="shared" si="9"/>
        <v>Peptide41: -&gt; E1_11_2_4 | (0.278 * E1_11_2_4_mRNA) - (0.00000278 * E1_11_2_4)</v>
      </c>
    </row>
    <row r="43" spans="1:12" ht="28.5" x14ac:dyDescent="0.35">
      <c r="A43" s="59">
        <v>42</v>
      </c>
      <c r="B43" s="60" t="s">
        <v>9605</v>
      </c>
      <c r="C43" s="47" t="str">
        <f t="shared" si="0"/>
        <v>E1_13_11_2_mRNA : E1_13_11_2_mRNA</v>
      </c>
      <c r="D43" s="61" t="str">
        <f t="shared" si="1"/>
        <v>E1_13_11_2 : E1_13_11_2</v>
      </c>
      <c r="E43" s="62" t="str">
        <f t="shared" si="2"/>
        <v>E1_13_11_2_mRNA : 0</v>
      </c>
      <c r="F43" s="63" t="str">
        <f t="shared" si="3"/>
        <v>E1_13_11_2 : 0</v>
      </c>
      <c r="G43" s="62" t="str">
        <f t="shared" si="4"/>
        <v>E1_13_11_2_kcat : 13.7</v>
      </c>
      <c r="H43" s="63" t="str">
        <f t="shared" si="5"/>
        <v>E1_13_11_2_km : 1</v>
      </c>
      <c r="I43" s="64" t="str">
        <f t="shared" si="6"/>
        <v>0.00292 - (0.0093 * E1_13_11_2_mRNA)</v>
      </c>
      <c r="J43" s="60" t="str">
        <f t="shared" si="7"/>
        <v>(0.278 * E1_13_11_2_mRNA) - (0.00000278 * E1_13_11_2)</v>
      </c>
      <c r="K43" s="47" t="str">
        <f t="shared" si="8"/>
        <v>mRNA42:  -&gt; E1_13_11_2_mRNA | 0.00292 - (0.0093 * E1_13_11_2_mRNA)</v>
      </c>
      <c r="L43" s="65" t="str">
        <f t="shared" si="9"/>
        <v>Peptide42: -&gt; E1_13_11_2 | (0.278 * E1_13_11_2_mRNA) - (0.00000278 * E1_13_11_2)</v>
      </c>
    </row>
    <row r="44" spans="1:12" ht="28.5" x14ac:dyDescent="0.35">
      <c r="A44" s="59">
        <v>43</v>
      </c>
      <c r="B44" s="60" t="s">
        <v>9857</v>
      </c>
      <c r="C44" s="47" t="str">
        <f t="shared" si="0"/>
        <v>E1_13_11_20_mRNA : E1_13_11_20_mRNA</v>
      </c>
      <c r="D44" s="61" t="str">
        <f t="shared" si="1"/>
        <v>E1_13_11_20 : E1_13_11_20</v>
      </c>
      <c r="E44" s="62" t="str">
        <f t="shared" si="2"/>
        <v>E1_13_11_20_mRNA : 0</v>
      </c>
      <c r="F44" s="63" t="str">
        <f t="shared" si="3"/>
        <v>E1_13_11_20 : 0</v>
      </c>
      <c r="G44" s="62" t="str">
        <f t="shared" si="4"/>
        <v>E1_13_11_20_kcat : 13.7</v>
      </c>
      <c r="H44" s="63" t="str">
        <f t="shared" si="5"/>
        <v>E1_13_11_20_km : 1</v>
      </c>
      <c r="I44" s="64" t="str">
        <f t="shared" si="6"/>
        <v>0.00292 - (0.0093 * E1_13_11_20_mRNA)</v>
      </c>
      <c r="J44" s="60" t="str">
        <f t="shared" si="7"/>
        <v>(0.278 * E1_13_11_20_mRNA) - (0.00000278 * E1_13_11_20)</v>
      </c>
      <c r="K44" s="47" t="str">
        <f t="shared" si="8"/>
        <v>mRNA43:  -&gt; E1_13_11_20_mRNA | 0.00292 - (0.0093 * E1_13_11_20_mRNA)</v>
      </c>
      <c r="L44" s="65" t="str">
        <f t="shared" si="9"/>
        <v>Peptide43: -&gt; E1_13_11_20 | (0.278 * E1_13_11_20_mRNA) - (0.00000278 * E1_13_11_20)</v>
      </c>
    </row>
    <row r="45" spans="1:12" ht="28.5" x14ac:dyDescent="0.35">
      <c r="A45" s="59">
        <v>44</v>
      </c>
      <c r="B45" s="60" t="s">
        <v>9736</v>
      </c>
      <c r="C45" s="47" t="str">
        <f t="shared" si="0"/>
        <v>E1_13_11_24_mRNA : E1_13_11_24_mRNA</v>
      </c>
      <c r="D45" s="61" t="str">
        <f t="shared" si="1"/>
        <v>E1_13_11_24 : E1_13_11_24</v>
      </c>
      <c r="E45" s="62" t="str">
        <f t="shared" si="2"/>
        <v>E1_13_11_24_mRNA : 0</v>
      </c>
      <c r="F45" s="63" t="str">
        <f t="shared" si="3"/>
        <v>E1_13_11_24 : 0</v>
      </c>
      <c r="G45" s="62" t="str">
        <f t="shared" si="4"/>
        <v>E1_13_11_24_kcat : 13.7</v>
      </c>
      <c r="H45" s="63" t="str">
        <f t="shared" si="5"/>
        <v>E1_13_11_24_km : 1</v>
      </c>
      <c r="I45" s="64" t="str">
        <f t="shared" si="6"/>
        <v>0.00292 - (0.0093 * E1_13_11_24_mRNA)</v>
      </c>
      <c r="J45" s="60" t="str">
        <f t="shared" si="7"/>
        <v>(0.278 * E1_13_11_24_mRNA) - (0.00000278 * E1_13_11_24)</v>
      </c>
      <c r="K45" s="47" t="str">
        <f t="shared" si="8"/>
        <v>mRNA44:  -&gt; E1_13_11_24_mRNA | 0.00292 - (0.0093 * E1_13_11_24_mRNA)</v>
      </c>
      <c r="L45" s="65" t="str">
        <f t="shared" si="9"/>
        <v>Peptide44: -&gt; E1_13_11_24 | (0.278 * E1_13_11_24_mRNA) - (0.00000278 * E1_13_11_24)</v>
      </c>
    </row>
    <row r="46" spans="1:12" ht="28.5" x14ac:dyDescent="0.35">
      <c r="A46" s="59">
        <v>45</v>
      </c>
      <c r="B46" s="60" t="s">
        <v>9538</v>
      </c>
      <c r="C46" s="47" t="str">
        <f t="shared" si="0"/>
        <v>E1_13_11_53_mRNA : E1_13_11_53_mRNA</v>
      </c>
      <c r="D46" s="61" t="str">
        <f t="shared" si="1"/>
        <v>E1_13_11_53 : E1_13_11_53</v>
      </c>
      <c r="E46" s="62" t="str">
        <f t="shared" si="2"/>
        <v>E1_13_11_53_mRNA : 0</v>
      </c>
      <c r="F46" s="63" t="str">
        <f t="shared" si="3"/>
        <v>E1_13_11_53 : 0</v>
      </c>
      <c r="G46" s="62" t="str">
        <f t="shared" si="4"/>
        <v>E1_13_11_53_kcat : 13.7</v>
      </c>
      <c r="H46" s="63" t="str">
        <f t="shared" si="5"/>
        <v>E1_13_11_53_km : 1</v>
      </c>
      <c r="I46" s="64" t="str">
        <f t="shared" si="6"/>
        <v>0.00292 - (0.0093 * E1_13_11_53_mRNA)</v>
      </c>
      <c r="J46" s="60" t="str">
        <f t="shared" si="7"/>
        <v>(0.278 * E1_13_11_53_mRNA) - (0.00000278 * E1_13_11_53)</v>
      </c>
      <c r="K46" s="47" t="str">
        <f t="shared" si="8"/>
        <v>mRNA45:  -&gt; E1_13_11_53_mRNA | 0.00292 - (0.0093 * E1_13_11_53_mRNA)</v>
      </c>
      <c r="L46" s="65" t="str">
        <f t="shared" si="9"/>
        <v>Peptide45: -&gt; E1_13_11_53 | (0.278 * E1_13_11_53_mRNA) - (0.00000278 * E1_13_11_53)</v>
      </c>
    </row>
    <row r="47" spans="1:12" ht="28.5" x14ac:dyDescent="0.35">
      <c r="A47" s="59">
        <v>46</v>
      </c>
      <c r="B47" s="60" t="s">
        <v>9549</v>
      </c>
      <c r="C47" s="47" t="str">
        <f t="shared" si="0"/>
        <v>E1_14_12_17_mRNA : E1_14_12_17_mRNA</v>
      </c>
      <c r="D47" s="61" t="str">
        <f t="shared" si="1"/>
        <v>E1_14_12_17 : E1_14_12_17</v>
      </c>
      <c r="E47" s="62" t="str">
        <f t="shared" si="2"/>
        <v>E1_14_12_17_mRNA : 0</v>
      </c>
      <c r="F47" s="63" t="str">
        <f t="shared" si="3"/>
        <v>E1_14_12_17 : 0</v>
      </c>
      <c r="G47" s="62" t="str">
        <f t="shared" si="4"/>
        <v>E1_14_12_17_kcat : 13.7</v>
      </c>
      <c r="H47" s="63" t="str">
        <f t="shared" si="5"/>
        <v>E1_14_12_17_km : 1</v>
      </c>
      <c r="I47" s="64" t="str">
        <f t="shared" si="6"/>
        <v>0.00292 - (0.0093 * E1_14_12_17_mRNA)</v>
      </c>
      <c r="J47" s="60" t="str">
        <f t="shared" si="7"/>
        <v>(0.278 * E1_14_12_17_mRNA) - (0.00000278 * E1_14_12_17)</v>
      </c>
      <c r="K47" s="47" t="str">
        <f t="shared" si="8"/>
        <v>mRNA46:  -&gt; E1_14_12_17_mRNA | 0.00292 - (0.0093 * E1_14_12_17_mRNA)</v>
      </c>
      <c r="L47" s="65" t="str">
        <f t="shared" si="9"/>
        <v>Peptide46: -&gt; E1_14_12_17 | (0.278 * E1_14_12_17_mRNA) - (0.00000278 * E1_14_12_17)</v>
      </c>
    </row>
    <row r="48" spans="1:12" ht="28.5" x14ac:dyDescent="0.35">
      <c r="A48" s="59">
        <v>47</v>
      </c>
      <c r="B48" s="60" t="s">
        <v>9306</v>
      </c>
      <c r="C48" s="47" t="str">
        <f t="shared" si="0"/>
        <v>E1_14_14_1_mRNA : E1_14_14_1_mRNA</v>
      </c>
      <c r="D48" s="61" t="str">
        <f t="shared" si="1"/>
        <v>E1_14_14_1 : E1_14_14_1</v>
      </c>
      <c r="E48" s="62" t="str">
        <f t="shared" si="2"/>
        <v>E1_14_14_1_mRNA : 0</v>
      </c>
      <c r="F48" s="63" t="str">
        <f t="shared" si="3"/>
        <v>E1_14_14_1 : 0</v>
      </c>
      <c r="G48" s="62" t="str">
        <f t="shared" si="4"/>
        <v>E1_14_14_1_kcat : 13.7</v>
      </c>
      <c r="H48" s="63" t="str">
        <f t="shared" si="5"/>
        <v>E1_14_14_1_km : 1</v>
      </c>
      <c r="I48" s="64" t="str">
        <f t="shared" si="6"/>
        <v>0.00292 - (0.0093 * E1_14_14_1_mRNA)</v>
      </c>
      <c r="J48" s="60" t="str">
        <f t="shared" si="7"/>
        <v>(0.278 * E1_14_14_1_mRNA) - (0.00000278 * E1_14_14_1)</v>
      </c>
      <c r="K48" s="47" t="str">
        <f t="shared" si="8"/>
        <v>mRNA47:  -&gt; E1_14_14_1_mRNA | 0.00292 - (0.0093 * E1_14_14_1_mRNA)</v>
      </c>
      <c r="L48" s="65" t="str">
        <f t="shared" si="9"/>
        <v>Peptide47: -&gt; E1_14_14_1 | (0.278 * E1_14_14_1_mRNA) - (0.00000278 * E1_14_14_1)</v>
      </c>
    </row>
    <row r="49" spans="1:12" ht="28.5" x14ac:dyDescent="0.35">
      <c r="A49" s="59">
        <v>48</v>
      </c>
      <c r="B49" s="60" t="s">
        <v>9615</v>
      </c>
      <c r="C49" s="47" t="str">
        <f t="shared" si="0"/>
        <v>E1_14_14_47_mRNA : E1_14_14_47_mRNA</v>
      </c>
      <c r="D49" s="61" t="str">
        <f t="shared" si="1"/>
        <v>E1_14_14_47 : E1_14_14_47</v>
      </c>
      <c r="E49" s="62" t="str">
        <f t="shared" si="2"/>
        <v>E1_14_14_47_mRNA : 0</v>
      </c>
      <c r="F49" s="63" t="str">
        <f t="shared" si="3"/>
        <v>E1_14_14_47 : 0</v>
      </c>
      <c r="G49" s="62" t="str">
        <f t="shared" si="4"/>
        <v>E1_14_14_47_kcat : 13.7</v>
      </c>
      <c r="H49" s="63" t="str">
        <f t="shared" si="5"/>
        <v>E1_14_14_47_km : 1</v>
      </c>
      <c r="I49" s="64" t="str">
        <f t="shared" si="6"/>
        <v>0.00292 - (0.0093 * E1_14_14_47_mRNA)</v>
      </c>
      <c r="J49" s="60" t="str">
        <f t="shared" si="7"/>
        <v>(0.278 * E1_14_14_47_mRNA) - (0.00000278 * E1_14_14_47)</v>
      </c>
      <c r="K49" s="47" t="str">
        <f t="shared" si="8"/>
        <v>mRNA48:  -&gt; E1_14_14_47_mRNA | 0.00292 - (0.0093 * E1_14_14_47_mRNA)</v>
      </c>
      <c r="L49" s="65" t="str">
        <f t="shared" si="9"/>
        <v>Peptide48: -&gt; E1_14_14_47 | (0.278 * E1_14_14_47_mRNA) - (0.00000278 * E1_14_14_47)</v>
      </c>
    </row>
    <row r="50" spans="1:12" ht="28.5" x14ac:dyDescent="0.35">
      <c r="A50" s="59">
        <v>49</v>
      </c>
      <c r="B50" s="60" t="s">
        <v>9600</v>
      </c>
      <c r="C50" s="47" t="str">
        <f t="shared" si="0"/>
        <v>E1_14_14_5_mRNA : E1_14_14_5_mRNA</v>
      </c>
      <c r="D50" s="61" t="str">
        <f t="shared" si="1"/>
        <v>E1_14_14_5 : E1_14_14_5</v>
      </c>
      <c r="E50" s="62" t="str">
        <f t="shared" si="2"/>
        <v>E1_14_14_5_mRNA : 0</v>
      </c>
      <c r="F50" s="63" t="str">
        <f t="shared" si="3"/>
        <v>E1_14_14_5 : 0</v>
      </c>
      <c r="G50" s="62" t="str">
        <f t="shared" si="4"/>
        <v>E1_14_14_5_kcat : 13.7</v>
      </c>
      <c r="H50" s="63" t="str">
        <f t="shared" si="5"/>
        <v>E1_14_14_5_km : 1</v>
      </c>
      <c r="I50" s="64" t="str">
        <f t="shared" si="6"/>
        <v>0.00292 - (0.0093 * E1_14_14_5_mRNA)</v>
      </c>
      <c r="J50" s="60" t="str">
        <f t="shared" si="7"/>
        <v>(0.278 * E1_14_14_5_mRNA) - (0.00000278 * E1_14_14_5)</v>
      </c>
      <c r="K50" s="47" t="str">
        <f t="shared" si="8"/>
        <v>mRNA49:  -&gt; E1_14_14_5_mRNA | 0.00292 - (0.0093 * E1_14_14_5_mRNA)</v>
      </c>
      <c r="L50" s="65" t="str">
        <f t="shared" si="9"/>
        <v>Peptide49: -&gt; E1_14_14_5 | (0.278 * E1_14_14_5_mRNA) - (0.00000278 * E1_14_14_5)</v>
      </c>
    </row>
    <row r="51" spans="1:12" ht="28.5" x14ac:dyDescent="0.35">
      <c r="A51" s="59">
        <v>50</v>
      </c>
      <c r="B51" s="60" t="s">
        <v>9436</v>
      </c>
      <c r="C51" s="47" t="str">
        <f t="shared" si="0"/>
        <v>E1_14_14_9_mRNA : E1_14_14_9_mRNA</v>
      </c>
      <c r="D51" s="61" t="str">
        <f t="shared" si="1"/>
        <v>E1_14_14_9 : E1_14_14_9</v>
      </c>
      <c r="E51" s="62" t="str">
        <f t="shared" si="2"/>
        <v>E1_14_14_9_mRNA : 0</v>
      </c>
      <c r="F51" s="63" t="str">
        <f t="shared" si="3"/>
        <v>E1_14_14_9 : 0</v>
      </c>
      <c r="G51" s="62" t="str">
        <f t="shared" si="4"/>
        <v>E1_14_14_9_kcat : 13.7</v>
      </c>
      <c r="H51" s="63" t="str">
        <f t="shared" si="5"/>
        <v>E1_14_14_9_km : 1</v>
      </c>
      <c r="I51" s="64" t="str">
        <f t="shared" si="6"/>
        <v>0.00292 - (0.0093 * E1_14_14_9_mRNA)</v>
      </c>
      <c r="J51" s="60" t="str">
        <f t="shared" si="7"/>
        <v>(0.278 * E1_14_14_9_mRNA) - (0.00000278 * E1_14_14_9)</v>
      </c>
      <c r="K51" s="47" t="str">
        <f t="shared" si="8"/>
        <v>mRNA50:  -&gt; E1_14_14_9_mRNA | 0.00292 - (0.0093 * E1_14_14_9_mRNA)</v>
      </c>
      <c r="L51" s="65" t="str">
        <f t="shared" si="9"/>
        <v>Peptide50: -&gt; E1_14_14_9 | (0.278 * E1_14_14_9_mRNA) - (0.00000278 * E1_14_14_9)</v>
      </c>
    </row>
    <row r="52" spans="1:12" ht="28.5" x14ac:dyDescent="0.35">
      <c r="A52" s="59">
        <v>51</v>
      </c>
      <c r="B52" s="60" t="s">
        <v>9804</v>
      </c>
      <c r="C52" s="47" t="str">
        <f t="shared" si="0"/>
        <v>E1_14_15_13_mRNA : E1_14_15_13_mRNA</v>
      </c>
      <c r="D52" s="61" t="str">
        <f t="shared" si="1"/>
        <v>E1_14_15_13 : E1_14_15_13</v>
      </c>
      <c r="E52" s="62" t="str">
        <f t="shared" si="2"/>
        <v>E1_14_15_13_mRNA : 0</v>
      </c>
      <c r="F52" s="63" t="str">
        <f t="shared" si="3"/>
        <v>E1_14_15_13 : 0</v>
      </c>
      <c r="G52" s="62" t="str">
        <f t="shared" si="4"/>
        <v>E1_14_15_13_kcat : 13.7</v>
      </c>
      <c r="H52" s="63" t="str">
        <f t="shared" si="5"/>
        <v>E1_14_15_13_km : 1</v>
      </c>
      <c r="I52" s="64" t="str">
        <f t="shared" si="6"/>
        <v>0.00292 - (0.0093 * E1_14_15_13_mRNA)</v>
      </c>
      <c r="J52" s="60" t="str">
        <f t="shared" si="7"/>
        <v>(0.278 * E1_14_15_13_mRNA) - (0.00000278 * E1_14_15_13)</v>
      </c>
      <c r="K52" s="47" t="str">
        <f t="shared" si="8"/>
        <v>mRNA51:  -&gt; E1_14_15_13_mRNA | 0.00292 - (0.0093 * E1_14_15_13_mRNA)</v>
      </c>
      <c r="L52" s="65" t="str">
        <f t="shared" si="9"/>
        <v>Peptide51: -&gt; E1_14_15_13 | (0.278 * E1_14_15_13_mRNA) - (0.00000278 * E1_14_15_13)</v>
      </c>
    </row>
    <row r="53" spans="1:12" ht="28.5" x14ac:dyDescent="0.35">
      <c r="A53" s="59">
        <v>52</v>
      </c>
      <c r="B53" s="60" t="s">
        <v>9327</v>
      </c>
      <c r="C53" s="47" t="str">
        <f t="shared" si="0"/>
        <v>E1_15_1_1_mRNA : E1_15_1_1_mRNA</v>
      </c>
      <c r="D53" s="61" t="str">
        <f t="shared" si="1"/>
        <v>E1_15_1_1 : E1_15_1_1</v>
      </c>
      <c r="E53" s="62" t="str">
        <f t="shared" si="2"/>
        <v>E1_15_1_1_mRNA : 0</v>
      </c>
      <c r="F53" s="63" t="str">
        <f t="shared" si="3"/>
        <v>E1_15_1_1 : 0</v>
      </c>
      <c r="G53" s="62" t="str">
        <f t="shared" si="4"/>
        <v>E1_15_1_1_kcat : 13.7</v>
      </c>
      <c r="H53" s="63" t="str">
        <f t="shared" si="5"/>
        <v>E1_15_1_1_km : 1</v>
      </c>
      <c r="I53" s="64" t="str">
        <f t="shared" si="6"/>
        <v>0.00292 - (0.0093 * E1_15_1_1_mRNA)</v>
      </c>
      <c r="J53" s="60" t="str">
        <f t="shared" si="7"/>
        <v>(0.278 * E1_15_1_1_mRNA) - (0.00000278 * E1_15_1_1)</v>
      </c>
      <c r="K53" s="47" t="str">
        <f t="shared" si="8"/>
        <v>mRNA52:  -&gt; E1_15_1_1_mRNA | 0.00292 - (0.0093 * E1_15_1_1_mRNA)</v>
      </c>
      <c r="L53" s="65" t="str">
        <f t="shared" si="9"/>
        <v>Peptide52: -&gt; E1_15_1_1 | (0.278 * E1_15_1_1_mRNA) - (0.00000278 * E1_15_1_1)</v>
      </c>
    </row>
    <row r="54" spans="1:12" ht="28.5" x14ac:dyDescent="0.35">
      <c r="A54" s="59">
        <v>53</v>
      </c>
      <c r="B54" s="60" t="s">
        <v>9833</v>
      </c>
      <c r="C54" s="47" t="str">
        <f t="shared" si="0"/>
        <v>E1_17_1_4_mRNA : E1_17_1_4_mRNA</v>
      </c>
      <c r="D54" s="61" t="str">
        <f t="shared" si="1"/>
        <v>E1_17_1_4 : E1_17_1_4</v>
      </c>
      <c r="E54" s="62" t="str">
        <f t="shared" si="2"/>
        <v>E1_17_1_4_mRNA : 0</v>
      </c>
      <c r="F54" s="63" t="str">
        <f t="shared" si="3"/>
        <v>E1_17_1_4 : 0</v>
      </c>
      <c r="G54" s="62" t="str">
        <f t="shared" si="4"/>
        <v>E1_17_1_4_kcat : 13.7</v>
      </c>
      <c r="H54" s="63" t="str">
        <f t="shared" si="5"/>
        <v>E1_17_1_4_km : 1</v>
      </c>
      <c r="I54" s="64" t="str">
        <f t="shared" si="6"/>
        <v>0.00292 - (0.0093 * E1_17_1_4_mRNA)</v>
      </c>
      <c r="J54" s="60" t="str">
        <f t="shared" si="7"/>
        <v>(0.278 * E1_17_1_4_mRNA) - (0.00000278 * E1_17_1_4)</v>
      </c>
      <c r="K54" s="47" t="str">
        <f t="shared" si="8"/>
        <v>mRNA53:  -&gt; E1_17_1_4_mRNA | 0.00292 - (0.0093 * E1_17_1_4_mRNA)</v>
      </c>
      <c r="L54" s="65" t="str">
        <f t="shared" si="9"/>
        <v>Peptide53: -&gt; E1_17_1_4 | (0.278 * E1_17_1_4_mRNA) - (0.00000278 * E1_17_1_4)</v>
      </c>
    </row>
    <row r="55" spans="1:12" ht="28.5" x14ac:dyDescent="0.35">
      <c r="A55" s="59">
        <v>54</v>
      </c>
      <c r="B55" s="60" t="s">
        <v>9396</v>
      </c>
      <c r="C55" s="47" t="str">
        <f t="shared" si="0"/>
        <v>E1_17_1_8_mRNA : E1_17_1_8_mRNA</v>
      </c>
      <c r="D55" s="61" t="str">
        <f t="shared" si="1"/>
        <v>E1_17_1_8 : E1_17_1_8</v>
      </c>
      <c r="E55" s="62" t="str">
        <f t="shared" si="2"/>
        <v>E1_17_1_8_mRNA : 0</v>
      </c>
      <c r="F55" s="63" t="str">
        <f t="shared" si="3"/>
        <v>E1_17_1_8 : 0</v>
      </c>
      <c r="G55" s="62" t="str">
        <f t="shared" si="4"/>
        <v>E1_17_1_8_kcat : 13.7</v>
      </c>
      <c r="H55" s="63" t="str">
        <f t="shared" si="5"/>
        <v>E1_17_1_8_km : 1</v>
      </c>
      <c r="I55" s="64" t="str">
        <f t="shared" si="6"/>
        <v>0.00292 - (0.0093 * E1_17_1_8_mRNA)</v>
      </c>
      <c r="J55" s="60" t="str">
        <f t="shared" si="7"/>
        <v>(0.278 * E1_17_1_8_mRNA) - (0.00000278 * E1_17_1_8)</v>
      </c>
      <c r="K55" s="47" t="str">
        <f t="shared" si="8"/>
        <v>mRNA54:  -&gt; E1_17_1_8_mRNA | 0.00292 - (0.0093 * E1_17_1_8_mRNA)</v>
      </c>
      <c r="L55" s="65" t="str">
        <f t="shared" si="9"/>
        <v>Peptide54: -&gt; E1_17_1_8 | (0.278 * E1_17_1_8_mRNA) - (0.00000278 * E1_17_1_8)</v>
      </c>
    </row>
    <row r="56" spans="1:12" ht="28.5" x14ac:dyDescent="0.35">
      <c r="A56" s="59">
        <v>55</v>
      </c>
      <c r="B56" s="60" t="s">
        <v>9305</v>
      </c>
      <c r="C56" s="47" t="str">
        <f t="shared" si="0"/>
        <v>E1_17_1_9_mRNA : E1_17_1_9_mRNA</v>
      </c>
      <c r="D56" s="61" t="str">
        <f t="shared" si="1"/>
        <v>E1_17_1_9 : E1_17_1_9</v>
      </c>
      <c r="E56" s="62" t="str">
        <f t="shared" si="2"/>
        <v>E1_17_1_9_mRNA : 0</v>
      </c>
      <c r="F56" s="63" t="str">
        <f t="shared" si="3"/>
        <v>E1_17_1_9 : 0</v>
      </c>
      <c r="G56" s="62" t="str">
        <f t="shared" si="4"/>
        <v>E1_17_1_9_kcat : 13.7</v>
      </c>
      <c r="H56" s="63" t="str">
        <f t="shared" si="5"/>
        <v>E1_17_1_9_km : 1</v>
      </c>
      <c r="I56" s="64" t="str">
        <f t="shared" si="6"/>
        <v>0.00292 - (0.0093 * E1_17_1_9_mRNA)</v>
      </c>
      <c r="J56" s="60" t="str">
        <f t="shared" si="7"/>
        <v>(0.278 * E1_17_1_9_mRNA) - (0.00000278 * E1_17_1_9)</v>
      </c>
      <c r="K56" s="47" t="str">
        <f t="shared" si="8"/>
        <v>mRNA55:  -&gt; E1_17_1_9_mRNA | 0.00292 - (0.0093 * E1_17_1_9_mRNA)</v>
      </c>
      <c r="L56" s="65" t="str">
        <f t="shared" si="9"/>
        <v>Peptide55: -&gt; E1_17_1_9 | (0.278 * E1_17_1_9_mRNA) - (0.00000278 * E1_17_1_9)</v>
      </c>
    </row>
    <row r="57" spans="1:12" ht="28.5" x14ac:dyDescent="0.35">
      <c r="A57" s="59">
        <v>56</v>
      </c>
      <c r="B57" s="60" t="s">
        <v>9422</v>
      </c>
      <c r="C57" s="47" t="str">
        <f t="shared" si="0"/>
        <v>E1_17_4_1_mRNA : E1_17_4_1_mRNA</v>
      </c>
      <c r="D57" s="61" t="str">
        <f t="shared" si="1"/>
        <v>E1_17_4_1 : E1_17_4_1</v>
      </c>
      <c r="E57" s="62" t="str">
        <f t="shared" si="2"/>
        <v>E1_17_4_1_mRNA : 0</v>
      </c>
      <c r="F57" s="63" t="str">
        <f t="shared" si="3"/>
        <v>E1_17_4_1 : 0</v>
      </c>
      <c r="G57" s="62" t="str">
        <f t="shared" si="4"/>
        <v>E1_17_4_1_kcat : 13.7</v>
      </c>
      <c r="H57" s="63" t="str">
        <f t="shared" si="5"/>
        <v>E1_17_4_1_km : 1</v>
      </c>
      <c r="I57" s="64" t="str">
        <f t="shared" si="6"/>
        <v>0.00292 - (0.0093 * E1_17_4_1_mRNA)</v>
      </c>
      <c r="J57" s="60" t="str">
        <f t="shared" si="7"/>
        <v>(0.278 * E1_17_4_1_mRNA) - (0.00000278 * E1_17_4_1)</v>
      </c>
      <c r="K57" s="47" t="str">
        <f t="shared" si="8"/>
        <v>mRNA56:  -&gt; E1_17_4_1_mRNA | 0.00292 - (0.0093 * E1_17_4_1_mRNA)</v>
      </c>
      <c r="L57" s="65" t="str">
        <f t="shared" si="9"/>
        <v>Peptide56: -&gt; E1_17_4_1 | (0.278 * E1_17_4_1_mRNA) - (0.00000278 * E1_17_4_1)</v>
      </c>
    </row>
    <row r="58" spans="1:12" ht="28.5" x14ac:dyDescent="0.35">
      <c r="A58" s="59">
        <v>57</v>
      </c>
      <c r="B58" s="60" t="s">
        <v>9326</v>
      </c>
      <c r="C58" s="47" t="str">
        <f t="shared" si="0"/>
        <v>E1_17_7_1_mRNA : E1_17_7_1_mRNA</v>
      </c>
      <c r="D58" s="61" t="str">
        <f t="shared" si="1"/>
        <v>E1_17_7_1 : E1_17_7_1</v>
      </c>
      <c r="E58" s="62" t="str">
        <f t="shared" si="2"/>
        <v>E1_17_7_1_mRNA : 0</v>
      </c>
      <c r="F58" s="63" t="str">
        <f t="shared" si="3"/>
        <v>E1_17_7_1 : 0</v>
      </c>
      <c r="G58" s="62" t="str">
        <f t="shared" si="4"/>
        <v>E1_17_7_1_kcat : 13.7</v>
      </c>
      <c r="H58" s="63" t="str">
        <f t="shared" si="5"/>
        <v>E1_17_7_1_km : 1</v>
      </c>
      <c r="I58" s="64" t="str">
        <f t="shared" si="6"/>
        <v>0.00292 - (0.0093 * E1_17_7_1_mRNA)</v>
      </c>
      <c r="J58" s="60" t="str">
        <f t="shared" si="7"/>
        <v>(0.278 * E1_17_7_1_mRNA) - (0.00000278 * E1_17_7_1)</v>
      </c>
      <c r="K58" s="47" t="str">
        <f t="shared" si="8"/>
        <v>mRNA57:  -&gt; E1_17_7_1_mRNA | 0.00292 - (0.0093 * E1_17_7_1_mRNA)</v>
      </c>
      <c r="L58" s="65" t="str">
        <f t="shared" si="9"/>
        <v>Peptide57: -&gt; E1_17_7_1 | (0.278 * E1_17_7_1_mRNA) - (0.00000278 * E1_17_7_1)</v>
      </c>
    </row>
    <row r="59" spans="1:12" ht="28.5" x14ac:dyDescent="0.35">
      <c r="A59" s="59">
        <v>58</v>
      </c>
      <c r="B59" s="60" t="s">
        <v>9324</v>
      </c>
      <c r="C59" s="47" t="str">
        <f t="shared" si="0"/>
        <v>E1_17_7_4_mRNA : E1_17_7_4_mRNA</v>
      </c>
      <c r="D59" s="61" t="str">
        <f t="shared" si="1"/>
        <v>E1_17_7_4 : E1_17_7_4</v>
      </c>
      <c r="E59" s="62" t="str">
        <f t="shared" si="2"/>
        <v>E1_17_7_4_mRNA : 0</v>
      </c>
      <c r="F59" s="63" t="str">
        <f t="shared" si="3"/>
        <v>E1_17_7_4 : 0</v>
      </c>
      <c r="G59" s="62" t="str">
        <f t="shared" si="4"/>
        <v>E1_17_7_4_kcat : 13.7</v>
      </c>
      <c r="H59" s="63" t="str">
        <f t="shared" si="5"/>
        <v>E1_17_7_4_km : 1</v>
      </c>
      <c r="I59" s="64" t="str">
        <f t="shared" si="6"/>
        <v>0.00292 - (0.0093 * E1_17_7_4_mRNA)</v>
      </c>
      <c r="J59" s="60" t="str">
        <f t="shared" si="7"/>
        <v>(0.278 * E1_17_7_4_mRNA) - (0.00000278 * E1_17_7_4)</v>
      </c>
      <c r="K59" s="47" t="str">
        <f t="shared" si="8"/>
        <v>mRNA58:  -&gt; E1_17_7_4_mRNA | 0.00292 - (0.0093 * E1_17_7_4_mRNA)</v>
      </c>
      <c r="L59" s="65" t="str">
        <f t="shared" si="9"/>
        <v>Peptide58: -&gt; E1_17_7_4 | (0.278 * E1_17_7_4_mRNA) - (0.00000278 * E1_17_7_4)</v>
      </c>
    </row>
    <row r="60" spans="1:12" ht="28.5" x14ac:dyDescent="0.35">
      <c r="A60" s="59">
        <v>59</v>
      </c>
      <c r="B60" s="60" t="s">
        <v>9599</v>
      </c>
      <c r="C60" s="47" t="str">
        <f t="shared" si="0"/>
        <v>E1_17_99_6_mRNA : E1_17_99_6_mRNA</v>
      </c>
      <c r="D60" s="61" t="str">
        <f t="shared" si="1"/>
        <v>E1_17_99_6 : E1_17_99_6</v>
      </c>
      <c r="E60" s="62" t="str">
        <f t="shared" si="2"/>
        <v>E1_17_99_6_mRNA : 0</v>
      </c>
      <c r="F60" s="63" t="str">
        <f t="shared" si="3"/>
        <v>E1_17_99_6 : 0</v>
      </c>
      <c r="G60" s="62" t="str">
        <f t="shared" si="4"/>
        <v>E1_17_99_6_kcat : 13.7</v>
      </c>
      <c r="H60" s="63" t="str">
        <f t="shared" si="5"/>
        <v>E1_17_99_6_km : 1</v>
      </c>
      <c r="I60" s="64" t="str">
        <f t="shared" si="6"/>
        <v>0.00292 - (0.0093 * E1_17_99_6_mRNA)</v>
      </c>
      <c r="J60" s="60" t="str">
        <f t="shared" si="7"/>
        <v>(0.278 * E1_17_99_6_mRNA) - (0.00000278 * E1_17_99_6)</v>
      </c>
      <c r="K60" s="47" t="str">
        <f t="shared" si="8"/>
        <v>mRNA59:  -&gt; E1_17_99_6_mRNA | 0.00292 - (0.0093 * E1_17_99_6_mRNA)</v>
      </c>
      <c r="L60" s="65" t="str">
        <f t="shared" si="9"/>
        <v>Peptide59: -&gt; E1_17_99_6 | (0.278 * E1_17_99_6_mRNA) - (0.00000278 * E1_17_99_6)</v>
      </c>
    </row>
    <row r="61" spans="1:12" ht="28.5" x14ac:dyDescent="0.35">
      <c r="A61" s="59">
        <v>60</v>
      </c>
      <c r="B61" s="60" t="s">
        <v>9666</v>
      </c>
      <c r="C61" s="47" t="str">
        <f t="shared" si="0"/>
        <v>E1_18_1_2_mRNA : E1_18_1_2_mRNA</v>
      </c>
      <c r="D61" s="61" t="str">
        <f t="shared" si="1"/>
        <v>E1_18_1_2 : E1_18_1_2</v>
      </c>
      <c r="E61" s="62" t="str">
        <f t="shared" si="2"/>
        <v>E1_18_1_2_mRNA : 0</v>
      </c>
      <c r="F61" s="63" t="str">
        <f t="shared" si="3"/>
        <v>E1_18_1_2 : 0</v>
      </c>
      <c r="G61" s="62" t="str">
        <f t="shared" si="4"/>
        <v>E1_18_1_2_kcat : 13.7</v>
      </c>
      <c r="H61" s="63" t="str">
        <f t="shared" si="5"/>
        <v>E1_18_1_2_km : 1</v>
      </c>
      <c r="I61" s="64" t="str">
        <f t="shared" si="6"/>
        <v>0.00292 - (0.0093 * E1_18_1_2_mRNA)</v>
      </c>
      <c r="J61" s="60" t="str">
        <f t="shared" si="7"/>
        <v>(0.278 * E1_18_1_2_mRNA) - (0.00000278 * E1_18_1_2)</v>
      </c>
      <c r="K61" s="47" t="str">
        <f t="shared" si="8"/>
        <v>mRNA60:  -&gt; E1_18_1_2_mRNA | 0.00292 - (0.0093 * E1_18_1_2_mRNA)</v>
      </c>
      <c r="L61" s="65" t="str">
        <f t="shared" si="9"/>
        <v>Peptide60: -&gt; E1_18_1_2 | (0.278 * E1_18_1_2_mRNA) - (0.00000278 * E1_18_1_2)</v>
      </c>
    </row>
    <row r="62" spans="1:12" ht="28.5" x14ac:dyDescent="0.35">
      <c r="A62" s="59">
        <v>61</v>
      </c>
      <c r="B62" s="60" t="s">
        <v>9460</v>
      </c>
      <c r="C62" s="47" t="str">
        <f t="shared" si="0"/>
        <v>E1_2_1_11_mRNA : E1_2_1_11_mRNA</v>
      </c>
      <c r="D62" s="61" t="str">
        <f t="shared" si="1"/>
        <v>E1_2_1_11 : E1_2_1_11</v>
      </c>
      <c r="E62" s="62" t="str">
        <f t="shared" si="2"/>
        <v>E1_2_1_11_mRNA : 0</v>
      </c>
      <c r="F62" s="63" t="str">
        <f t="shared" si="3"/>
        <v>E1_2_1_11 : 0</v>
      </c>
      <c r="G62" s="62" t="str">
        <f t="shared" si="4"/>
        <v>E1_2_1_11_kcat : 13.7</v>
      </c>
      <c r="H62" s="63" t="str">
        <f t="shared" si="5"/>
        <v>E1_2_1_11_km : 1</v>
      </c>
      <c r="I62" s="64" t="str">
        <f t="shared" si="6"/>
        <v>0.00292 - (0.0093 * E1_2_1_11_mRNA)</v>
      </c>
      <c r="J62" s="60" t="str">
        <f t="shared" si="7"/>
        <v>(0.278 * E1_2_1_11_mRNA) - (0.00000278 * E1_2_1_11)</v>
      </c>
      <c r="K62" s="47" t="str">
        <f t="shared" si="8"/>
        <v>mRNA61:  -&gt; E1_2_1_11_mRNA | 0.00292 - (0.0093 * E1_2_1_11_mRNA)</v>
      </c>
      <c r="L62" s="65" t="str">
        <f t="shared" si="9"/>
        <v>Peptide61: -&gt; E1_2_1_11 | (0.278 * E1_2_1_11_mRNA) - (0.00000278 * E1_2_1_11)</v>
      </c>
    </row>
    <row r="63" spans="1:12" ht="28.5" x14ac:dyDescent="0.35">
      <c r="A63" s="59">
        <v>62</v>
      </c>
      <c r="B63" s="60" t="s">
        <v>9677</v>
      </c>
      <c r="C63" s="47" t="str">
        <f t="shared" si="0"/>
        <v>E1_2_1_26_mRNA : E1_2_1_26_mRNA</v>
      </c>
      <c r="D63" s="61" t="str">
        <f t="shared" si="1"/>
        <v>E1_2_1_26 : E1_2_1_26</v>
      </c>
      <c r="E63" s="62" t="str">
        <f t="shared" si="2"/>
        <v>E1_2_1_26_mRNA : 0</v>
      </c>
      <c r="F63" s="63" t="str">
        <f t="shared" si="3"/>
        <v>E1_2_1_26 : 0</v>
      </c>
      <c r="G63" s="62" t="str">
        <f t="shared" si="4"/>
        <v>E1_2_1_26_kcat : 13.7</v>
      </c>
      <c r="H63" s="63" t="str">
        <f t="shared" si="5"/>
        <v>E1_2_1_26_km : 1</v>
      </c>
      <c r="I63" s="64" t="str">
        <f t="shared" si="6"/>
        <v>0.00292 - (0.0093 * E1_2_1_26_mRNA)</v>
      </c>
      <c r="J63" s="60" t="str">
        <f t="shared" si="7"/>
        <v>(0.278 * E1_2_1_26_mRNA) - (0.00000278 * E1_2_1_26)</v>
      </c>
      <c r="K63" s="47" t="str">
        <f t="shared" si="8"/>
        <v>mRNA62:  -&gt; E1_2_1_26_mRNA | 0.00292 - (0.0093 * E1_2_1_26_mRNA)</v>
      </c>
      <c r="L63" s="65" t="str">
        <f t="shared" si="9"/>
        <v>Peptide62: -&gt; E1_2_1_26 | (0.278 * E1_2_1_26_mRNA) - (0.00000278 * E1_2_1_26)</v>
      </c>
    </row>
    <row r="64" spans="1:12" ht="28.5" x14ac:dyDescent="0.35">
      <c r="A64" s="59">
        <v>63</v>
      </c>
      <c r="B64" s="60" t="s">
        <v>9737</v>
      </c>
      <c r="C64" s="47" t="str">
        <f t="shared" si="0"/>
        <v>E1_2_1_27_mRNA : E1_2_1_27_mRNA</v>
      </c>
      <c r="D64" s="61" t="str">
        <f t="shared" si="1"/>
        <v>E1_2_1_27 : E1_2_1_27</v>
      </c>
      <c r="E64" s="62" t="str">
        <f t="shared" si="2"/>
        <v>E1_2_1_27_mRNA : 0</v>
      </c>
      <c r="F64" s="63" t="str">
        <f t="shared" si="3"/>
        <v>E1_2_1_27 : 0</v>
      </c>
      <c r="G64" s="62" t="str">
        <f t="shared" si="4"/>
        <v>E1_2_1_27_kcat : 13.7</v>
      </c>
      <c r="H64" s="63" t="str">
        <f t="shared" si="5"/>
        <v>E1_2_1_27_km : 1</v>
      </c>
      <c r="I64" s="64" t="str">
        <f t="shared" si="6"/>
        <v>0.00292 - (0.0093 * E1_2_1_27_mRNA)</v>
      </c>
      <c r="J64" s="60" t="str">
        <f t="shared" si="7"/>
        <v>(0.278 * E1_2_1_27_mRNA) - (0.00000278 * E1_2_1_27)</v>
      </c>
      <c r="K64" s="47" t="str">
        <f t="shared" si="8"/>
        <v>mRNA63:  -&gt; E1_2_1_27_mRNA | 0.00292 - (0.0093 * E1_2_1_27_mRNA)</v>
      </c>
      <c r="L64" s="65" t="str">
        <f t="shared" si="9"/>
        <v>Peptide63: -&gt; E1_2_1_27 | (0.278 * E1_2_1_27_mRNA) - (0.00000278 * E1_2_1_27)</v>
      </c>
    </row>
    <row r="65" spans="1:12" ht="28.5" x14ac:dyDescent="0.35">
      <c r="A65" s="59">
        <v>64</v>
      </c>
      <c r="B65" s="60" t="s">
        <v>9617</v>
      </c>
      <c r="C65" s="47" t="str">
        <f t="shared" si="0"/>
        <v>E1_2_1_28_mRNA : E1_2_1_28_mRNA</v>
      </c>
      <c r="D65" s="61" t="str">
        <f t="shared" si="1"/>
        <v>E1_2_1_28 : E1_2_1_28</v>
      </c>
      <c r="E65" s="62" t="str">
        <f t="shared" si="2"/>
        <v>E1_2_1_28_mRNA : 0</v>
      </c>
      <c r="F65" s="63" t="str">
        <f t="shared" si="3"/>
        <v>E1_2_1_28 : 0</v>
      </c>
      <c r="G65" s="62" t="str">
        <f t="shared" si="4"/>
        <v>E1_2_1_28_kcat : 13.7</v>
      </c>
      <c r="H65" s="63" t="str">
        <f t="shared" si="5"/>
        <v>E1_2_1_28_km : 1</v>
      </c>
      <c r="I65" s="64" t="str">
        <f t="shared" si="6"/>
        <v>0.00292 - (0.0093 * E1_2_1_28_mRNA)</v>
      </c>
      <c r="J65" s="60" t="str">
        <f t="shared" si="7"/>
        <v>(0.278 * E1_2_1_28_mRNA) - (0.00000278 * E1_2_1_28)</v>
      </c>
      <c r="K65" s="47" t="str">
        <f t="shared" si="8"/>
        <v>mRNA64:  -&gt; E1_2_1_28_mRNA | 0.00292 - (0.0093 * E1_2_1_28_mRNA)</v>
      </c>
      <c r="L65" s="65" t="str">
        <f t="shared" si="9"/>
        <v>Peptide64: -&gt; E1_2_1_28 | (0.278 * E1_2_1_28_mRNA) - (0.00000278 * E1_2_1_28)</v>
      </c>
    </row>
    <row r="66" spans="1:12" ht="28.5" x14ac:dyDescent="0.35">
      <c r="A66" s="59">
        <v>65</v>
      </c>
      <c r="B66" s="60" t="s">
        <v>9431</v>
      </c>
      <c r="C66" s="47" t="str">
        <f t="shared" ref="C66:C129" si="10">_xlfn.CONCAT(B66,"_mRNA : ",B66,"_mRNA")</f>
        <v>E1_2_1_3_mRNA : E1_2_1_3_mRNA</v>
      </c>
      <c r="D66" s="61" t="str">
        <f t="shared" ref="D66:D129" si="11">_xlfn.CONCAT(B66," : ",B66)</f>
        <v>E1_2_1_3 : E1_2_1_3</v>
      </c>
      <c r="E66" s="62" t="str">
        <f t="shared" ref="E66:E129" si="12">_xlfn.CONCAT(B66,"_mRNA : ",0)</f>
        <v>E1_2_1_3_mRNA : 0</v>
      </c>
      <c r="F66" s="63" t="str">
        <f t="shared" ref="F66:F129" si="13">_xlfn.CONCAT(B66," : ",0)</f>
        <v>E1_2_1_3 : 0</v>
      </c>
      <c r="G66" s="62" t="str">
        <f t="shared" ref="G66:G129" si="14">_xlfn.CONCAT(B66,"_kcat : ",13.7)</f>
        <v>E1_2_1_3_kcat : 13.7</v>
      </c>
      <c r="H66" s="63" t="str">
        <f t="shared" ref="H66:H129" si="15">_xlfn.CONCAT(B66,"_km : ",1)</f>
        <v>E1_2_1_3_km : 1</v>
      </c>
      <c r="I66" s="64" t="str">
        <f t="shared" ref="I66:I129" si="16">_xlfn.CONCAT("0.00292 - (0.0093 * ",B66,"_mRNA)")</f>
        <v>0.00292 - (0.0093 * E1_2_1_3_mRNA)</v>
      </c>
      <c r="J66" s="60" t="str">
        <f t="shared" ref="J66:J129" si="17">_xlfn.CONCAT("(0.278 * ",B66,"_mRNA)"," - (0.00000278 * ",B66,")")</f>
        <v>(0.278 * E1_2_1_3_mRNA) - (0.00000278 * E1_2_1_3)</v>
      </c>
      <c r="K66" s="47" t="str">
        <f t="shared" ref="K66:K129" si="18">_xlfn.CONCAT("mRNA",A66,":  -&gt; ",B66,"_mRNA | ",I66)</f>
        <v>mRNA65:  -&gt; E1_2_1_3_mRNA | 0.00292 - (0.0093 * E1_2_1_3_mRNA)</v>
      </c>
      <c r="L66" s="65" t="str">
        <f t="shared" ref="L66:L129" si="19">_xlfn.CONCAT("Peptide",A66,": -&gt; ",B66," | ",J66)</f>
        <v>Peptide65: -&gt; E1_2_1_3 | (0.278 * E1_2_1_3_mRNA) - (0.00000278 * E1_2_1_3)</v>
      </c>
    </row>
    <row r="67" spans="1:12" ht="28.5" x14ac:dyDescent="0.35">
      <c r="A67" s="59">
        <v>66</v>
      </c>
      <c r="B67" s="60" t="s">
        <v>9575</v>
      </c>
      <c r="C67" s="47" t="str">
        <f t="shared" si="10"/>
        <v>E1_2_1_38_mRNA : E1_2_1_38_mRNA</v>
      </c>
      <c r="D67" s="61" t="str">
        <f t="shared" si="11"/>
        <v>E1_2_1_38 : E1_2_1_38</v>
      </c>
      <c r="E67" s="62" t="str">
        <f t="shared" si="12"/>
        <v>E1_2_1_38_mRNA : 0</v>
      </c>
      <c r="F67" s="63" t="str">
        <f t="shared" si="13"/>
        <v>E1_2_1_38 : 0</v>
      </c>
      <c r="G67" s="62" t="str">
        <f t="shared" si="14"/>
        <v>E1_2_1_38_kcat : 13.7</v>
      </c>
      <c r="H67" s="63" t="str">
        <f t="shared" si="15"/>
        <v>E1_2_1_38_km : 1</v>
      </c>
      <c r="I67" s="64" t="str">
        <f t="shared" si="16"/>
        <v>0.00292 - (0.0093 * E1_2_1_38_mRNA)</v>
      </c>
      <c r="J67" s="60" t="str">
        <f t="shared" si="17"/>
        <v>(0.278 * E1_2_1_38_mRNA) - (0.00000278 * E1_2_1_38)</v>
      </c>
      <c r="K67" s="47" t="str">
        <f t="shared" si="18"/>
        <v>mRNA66:  -&gt; E1_2_1_38_mRNA | 0.00292 - (0.0093 * E1_2_1_38_mRNA)</v>
      </c>
      <c r="L67" s="65" t="str">
        <f t="shared" si="19"/>
        <v>Peptide66: -&gt; E1_2_1_38 | (0.278 * E1_2_1_38_mRNA) - (0.00000278 * E1_2_1_38)</v>
      </c>
    </row>
    <row r="68" spans="1:12" ht="28.5" x14ac:dyDescent="0.35">
      <c r="A68" s="59">
        <v>67</v>
      </c>
      <c r="B68" s="60" t="s">
        <v>9547</v>
      </c>
      <c r="C68" s="47" t="str">
        <f t="shared" si="10"/>
        <v>E1_2_1_41_mRNA : E1_2_1_41_mRNA</v>
      </c>
      <c r="D68" s="61" t="str">
        <f t="shared" si="11"/>
        <v>E1_2_1_41 : E1_2_1_41</v>
      </c>
      <c r="E68" s="62" t="str">
        <f t="shared" si="12"/>
        <v>E1_2_1_41_mRNA : 0</v>
      </c>
      <c r="F68" s="63" t="str">
        <f t="shared" si="13"/>
        <v>E1_2_1_41 : 0</v>
      </c>
      <c r="G68" s="62" t="str">
        <f t="shared" si="14"/>
        <v>E1_2_1_41_kcat : 13.7</v>
      </c>
      <c r="H68" s="63" t="str">
        <f t="shared" si="15"/>
        <v>E1_2_1_41_km : 1</v>
      </c>
      <c r="I68" s="64" t="str">
        <f t="shared" si="16"/>
        <v>0.00292 - (0.0093 * E1_2_1_41_mRNA)</v>
      </c>
      <c r="J68" s="60" t="str">
        <f t="shared" si="17"/>
        <v>(0.278 * E1_2_1_41_mRNA) - (0.00000278 * E1_2_1_41)</v>
      </c>
      <c r="K68" s="47" t="str">
        <f t="shared" si="18"/>
        <v>mRNA67:  -&gt; E1_2_1_41_mRNA | 0.00292 - (0.0093 * E1_2_1_41_mRNA)</v>
      </c>
      <c r="L68" s="65" t="str">
        <f t="shared" si="19"/>
        <v>Peptide67: -&gt; E1_2_1_41 | (0.278 * E1_2_1_41_mRNA) - (0.00000278 * E1_2_1_41)</v>
      </c>
    </row>
    <row r="69" spans="1:12" ht="28.5" x14ac:dyDescent="0.35">
      <c r="A69" s="59">
        <v>68</v>
      </c>
      <c r="B69" s="60" t="s">
        <v>9731</v>
      </c>
      <c r="C69" s="47" t="str">
        <f t="shared" si="10"/>
        <v>E1_2_1_46_mRNA : E1_2_1_46_mRNA</v>
      </c>
      <c r="D69" s="61" t="str">
        <f t="shared" si="11"/>
        <v>E1_2_1_46 : E1_2_1_46</v>
      </c>
      <c r="E69" s="62" t="str">
        <f t="shared" si="12"/>
        <v>E1_2_1_46_mRNA : 0</v>
      </c>
      <c r="F69" s="63" t="str">
        <f t="shared" si="13"/>
        <v>E1_2_1_46 : 0</v>
      </c>
      <c r="G69" s="62" t="str">
        <f t="shared" si="14"/>
        <v>E1_2_1_46_kcat : 13.7</v>
      </c>
      <c r="H69" s="63" t="str">
        <f t="shared" si="15"/>
        <v>E1_2_1_46_km : 1</v>
      </c>
      <c r="I69" s="64" t="str">
        <f t="shared" si="16"/>
        <v>0.00292 - (0.0093 * E1_2_1_46_mRNA)</v>
      </c>
      <c r="J69" s="60" t="str">
        <f t="shared" si="17"/>
        <v>(0.278 * E1_2_1_46_mRNA) - (0.00000278 * E1_2_1_46)</v>
      </c>
      <c r="K69" s="47" t="str">
        <f t="shared" si="18"/>
        <v>mRNA68:  -&gt; E1_2_1_46_mRNA | 0.00292 - (0.0093 * E1_2_1_46_mRNA)</v>
      </c>
      <c r="L69" s="65" t="str">
        <f t="shared" si="19"/>
        <v>Peptide68: -&gt; E1_2_1_46 | (0.278 * E1_2_1_46_mRNA) - (0.00000278 * E1_2_1_46)</v>
      </c>
    </row>
    <row r="70" spans="1:12" ht="28.5" x14ac:dyDescent="0.35">
      <c r="A70" s="59">
        <v>69</v>
      </c>
      <c r="B70" s="60" t="s">
        <v>9278</v>
      </c>
      <c r="C70" s="47" t="str">
        <f t="shared" si="10"/>
        <v>E1_2_1_70_mRNA : E1_2_1_70_mRNA</v>
      </c>
      <c r="D70" s="61" t="str">
        <f t="shared" si="11"/>
        <v>E1_2_1_70 : E1_2_1_70</v>
      </c>
      <c r="E70" s="62" t="str">
        <f t="shared" si="12"/>
        <v>E1_2_1_70_mRNA : 0</v>
      </c>
      <c r="F70" s="63" t="str">
        <f t="shared" si="13"/>
        <v>E1_2_1_70 : 0</v>
      </c>
      <c r="G70" s="62" t="str">
        <f t="shared" si="14"/>
        <v>E1_2_1_70_kcat : 13.7</v>
      </c>
      <c r="H70" s="63" t="str">
        <f t="shared" si="15"/>
        <v>E1_2_1_70_km : 1</v>
      </c>
      <c r="I70" s="64" t="str">
        <f t="shared" si="16"/>
        <v>0.00292 - (0.0093 * E1_2_1_70_mRNA)</v>
      </c>
      <c r="J70" s="60" t="str">
        <f t="shared" si="17"/>
        <v>(0.278 * E1_2_1_70_mRNA) - (0.00000278 * E1_2_1_70)</v>
      </c>
      <c r="K70" s="47" t="str">
        <f t="shared" si="18"/>
        <v>mRNA69:  -&gt; E1_2_1_70_mRNA | 0.00292 - (0.0093 * E1_2_1_70_mRNA)</v>
      </c>
      <c r="L70" s="65" t="str">
        <f t="shared" si="19"/>
        <v>Peptide69: -&gt; E1_2_1_70 | (0.278 * E1_2_1_70_mRNA) - (0.00000278 * E1_2_1_70)</v>
      </c>
    </row>
    <row r="71" spans="1:12" ht="28.5" x14ac:dyDescent="0.35">
      <c r="A71" s="59">
        <v>70</v>
      </c>
      <c r="B71" s="60" t="s">
        <v>9662</v>
      </c>
      <c r="C71" s="47" t="str">
        <f t="shared" si="10"/>
        <v>E1_2_1_79_mRNA : E1_2_1_79_mRNA</v>
      </c>
      <c r="D71" s="61" t="str">
        <f t="shared" si="11"/>
        <v>E1_2_1_79 : E1_2_1_79</v>
      </c>
      <c r="E71" s="62" t="str">
        <f t="shared" si="12"/>
        <v>E1_2_1_79_mRNA : 0</v>
      </c>
      <c r="F71" s="63" t="str">
        <f t="shared" si="13"/>
        <v>E1_2_1_79 : 0</v>
      </c>
      <c r="G71" s="62" t="str">
        <f t="shared" si="14"/>
        <v>E1_2_1_79_kcat : 13.7</v>
      </c>
      <c r="H71" s="63" t="str">
        <f t="shared" si="15"/>
        <v>E1_2_1_79_km : 1</v>
      </c>
      <c r="I71" s="64" t="str">
        <f t="shared" si="16"/>
        <v>0.00292 - (0.0093 * E1_2_1_79_mRNA)</v>
      </c>
      <c r="J71" s="60" t="str">
        <f t="shared" si="17"/>
        <v>(0.278 * E1_2_1_79_mRNA) - (0.00000278 * E1_2_1_79)</v>
      </c>
      <c r="K71" s="47" t="str">
        <f t="shared" si="18"/>
        <v>mRNA70:  -&gt; E1_2_1_79_mRNA | 0.00292 - (0.0093 * E1_2_1_79_mRNA)</v>
      </c>
      <c r="L71" s="65" t="str">
        <f t="shared" si="19"/>
        <v>Peptide70: -&gt; E1_2_1_79 | (0.278 * E1_2_1_79_mRNA) - (0.00000278 * E1_2_1_79)</v>
      </c>
    </row>
    <row r="72" spans="1:12" ht="28.5" x14ac:dyDescent="0.35">
      <c r="A72" s="59">
        <v>71</v>
      </c>
      <c r="B72" s="60" t="s">
        <v>9858</v>
      </c>
      <c r="C72" s="47" t="str">
        <f t="shared" si="10"/>
        <v>E1_2_1_8_mRNA : E1_2_1_8_mRNA</v>
      </c>
      <c r="D72" s="61" t="str">
        <f t="shared" si="11"/>
        <v>E1_2_1_8 : E1_2_1_8</v>
      </c>
      <c r="E72" s="62" t="str">
        <f t="shared" si="12"/>
        <v>E1_2_1_8_mRNA : 0</v>
      </c>
      <c r="F72" s="63" t="str">
        <f t="shared" si="13"/>
        <v>E1_2_1_8 : 0</v>
      </c>
      <c r="G72" s="62" t="str">
        <f t="shared" si="14"/>
        <v>E1_2_1_8_kcat : 13.7</v>
      </c>
      <c r="H72" s="63" t="str">
        <f t="shared" si="15"/>
        <v>E1_2_1_8_km : 1</v>
      </c>
      <c r="I72" s="64" t="str">
        <f t="shared" si="16"/>
        <v>0.00292 - (0.0093 * E1_2_1_8_mRNA)</v>
      </c>
      <c r="J72" s="60" t="str">
        <f t="shared" si="17"/>
        <v>(0.278 * E1_2_1_8_mRNA) - (0.00000278 * E1_2_1_8)</v>
      </c>
      <c r="K72" s="47" t="str">
        <f t="shared" si="18"/>
        <v>mRNA71:  -&gt; E1_2_1_8_mRNA | 0.00292 - (0.0093 * E1_2_1_8_mRNA)</v>
      </c>
      <c r="L72" s="65" t="str">
        <f t="shared" si="19"/>
        <v>Peptide71: -&gt; E1_2_1_8 | (0.278 * E1_2_1_8_mRNA) - (0.00000278 * E1_2_1_8)</v>
      </c>
    </row>
    <row r="73" spans="1:12" ht="28.5" x14ac:dyDescent="0.35">
      <c r="A73" s="59">
        <v>72</v>
      </c>
      <c r="B73" s="60" t="s">
        <v>9667</v>
      </c>
      <c r="C73" s="47" t="str">
        <f t="shared" si="10"/>
        <v>E1_2_1_88_mRNA : E1_2_1_88_mRNA</v>
      </c>
      <c r="D73" s="61" t="str">
        <f t="shared" si="11"/>
        <v>E1_2_1_88 : E1_2_1_88</v>
      </c>
      <c r="E73" s="62" t="str">
        <f t="shared" si="12"/>
        <v>E1_2_1_88_mRNA : 0</v>
      </c>
      <c r="F73" s="63" t="str">
        <f t="shared" si="13"/>
        <v>E1_2_1_88 : 0</v>
      </c>
      <c r="G73" s="62" t="str">
        <f t="shared" si="14"/>
        <v>E1_2_1_88_kcat : 13.7</v>
      </c>
      <c r="H73" s="63" t="str">
        <f t="shared" si="15"/>
        <v>E1_2_1_88_km : 1</v>
      </c>
      <c r="I73" s="64" t="str">
        <f t="shared" si="16"/>
        <v>0.00292 - (0.0093 * E1_2_1_88_mRNA)</v>
      </c>
      <c r="J73" s="60" t="str">
        <f t="shared" si="17"/>
        <v>(0.278 * E1_2_1_88_mRNA) - (0.00000278 * E1_2_1_88)</v>
      </c>
      <c r="K73" s="47" t="str">
        <f t="shared" si="18"/>
        <v>mRNA72:  -&gt; E1_2_1_88_mRNA | 0.00292 - (0.0093 * E1_2_1_88_mRNA)</v>
      </c>
      <c r="L73" s="65" t="str">
        <f t="shared" si="19"/>
        <v>Peptide72: -&gt; E1_2_1_88 | (0.278 * E1_2_1_88_mRNA) - (0.00000278 * E1_2_1_88)</v>
      </c>
    </row>
    <row r="74" spans="1:12" ht="28.5" x14ac:dyDescent="0.35">
      <c r="A74" s="59">
        <v>73</v>
      </c>
      <c r="B74" s="60" t="s">
        <v>9655</v>
      </c>
      <c r="C74" s="47" t="str">
        <f t="shared" si="10"/>
        <v>E1_2_3_3_mRNA : E1_2_3_3_mRNA</v>
      </c>
      <c r="D74" s="61" t="str">
        <f t="shared" si="11"/>
        <v>E1_2_3_3 : E1_2_3_3</v>
      </c>
      <c r="E74" s="62" t="str">
        <f t="shared" si="12"/>
        <v>E1_2_3_3_mRNA : 0</v>
      </c>
      <c r="F74" s="63" t="str">
        <f t="shared" si="13"/>
        <v>E1_2_3_3 : 0</v>
      </c>
      <c r="G74" s="62" t="str">
        <f t="shared" si="14"/>
        <v>E1_2_3_3_kcat : 13.7</v>
      </c>
      <c r="H74" s="63" t="str">
        <f t="shared" si="15"/>
        <v>E1_2_3_3_km : 1</v>
      </c>
      <c r="I74" s="64" t="str">
        <f t="shared" si="16"/>
        <v>0.00292 - (0.0093 * E1_2_3_3_mRNA)</v>
      </c>
      <c r="J74" s="60" t="str">
        <f t="shared" si="17"/>
        <v>(0.278 * E1_2_3_3_mRNA) - (0.00000278 * E1_2_3_3)</v>
      </c>
      <c r="K74" s="47" t="str">
        <f t="shared" si="18"/>
        <v>mRNA73:  -&gt; E1_2_3_3_mRNA | 0.00292 - (0.0093 * E1_2_3_3_mRNA)</v>
      </c>
      <c r="L74" s="65" t="str">
        <f t="shared" si="19"/>
        <v>Peptide73: -&gt; E1_2_3_3 | (0.278 * E1_2_3_3_mRNA) - (0.00000278 * E1_2_3_3)</v>
      </c>
    </row>
    <row r="75" spans="1:12" ht="28.5" x14ac:dyDescent="0.35">
      <c r="A75" s="59">
        <v>74</v>
      </c>
      <c r="B75" s="60" t="s">
        <v>9522</v>
      </c>
      <c r="C75" s="47" t="str">
        <f t="shared" si="10"/>
        <v>E1_2_4_1_mRNA : E1_2_4_1_mRNA</v>
      </c>
      <c r="D75" s="61" t="str">
        <f t="shared" si="11"/>
        <v>E1_2_4_1 : E1_2_4_1</v>
      </c>
      <c r="E75" s="62" t="str">
        <f t="shared" si="12"/>
        <v>E1_2_4_1_mRNA : 0</v>
      </c>
      <c r="F75" s="63" t="str">
        <f t="shared" si="13"/>
        <v>E1_2_4_1 : 0</v>
      </c>
      <c r="G75" s="62" t="str">
        <f t="shared" si="14"/>
        <v>E1_2_4_1_kcat : 13.7</v>
      </c>
      <c r="H75" s="63" t="str">
        <f t="shared" si="15"/>
        <v>E1_2_4_1_km : 1</v>
      </c>
      <c r="I75" s="64" t="str">
        <f t="shared" si="16"/>
        <v>0.00292 - (0.0093 * E1_2_4_1_mRNA)</v>
      </c>
      <c r="J75" s="60" t="str">
        <f t="shared" si="17"/>
        <v>(0.278 * E1_2_4_1_mRNA) - (0.00000278 * E1_2_4_1)</v>
      </c>
      <c r="K75" s="47" t="str">
        <f t="shared" si="18"/>
        <v>mRNA74:  -&gt; E1_2_4_1_mRNA | 0.00292 - (0.0093 * E1_2_4_1_mRNA)</v>
      </c>
      <c r="L75" s="65" t="str">
        <f t="shared" si="19"/>
        <v>Peptide74: -&gt; E1_2_4_1 | (0.278 * E1_2_4_1_mRNA) - (0.00000278 * E1_2_4_1)</v>
      </c>
    </row>
    <row r="76" spans="1:12" ht="28.5" x14ac:dyDescent="0.35">
      <c r="A76" s="59">
        <v>75</v>
      </c>
      <c r="B76" s="60" t="s">
        <v>9428</v>
      </c>
      <c r="C76" s="47" t="str">
        <f t="shared" si="10"/>
        <v>E1_2_4_2_mRNA : E1_2_4_2_mRNA</v>
      </c>
      <c r="D76" s="61" t="str">
        <f t="shared" si="11"/>
        <v>E1_2_4_2 : E1_2_4_2</v>
      </c>
      <c r="E76" s="62" t="str">
        <f t="shared" si="12"/>
        <v>E1_2_4_2_mRNA : 0</v>
      </c>
      <c r="F76" s="63" t="str">
        <f t="shared" si="13"/>
        <v>E1_2_4_2 : 0</v>
      </c>
      <c r="G76" s="62" t="str">
        <f t="shared" si="14"/>
        <v>E1_2_4_2_kcat : 13.7</v>
      </c>
      <c r="H76" s="63" t="str">
        <f t="shared" si="15"/>
        <v>E1_2_4_2_km : 1</v>
      </c>
      <c r="I76" s="64" t="str">
        <f t="shared" si="16"/>
        <v>0.00292 - (0.0093 * E1_2_4_2_mRNA)</v>
      </c>
      <c r="J76" s="60" t="str">
        <f t="shared" si="17"/>
        <v>(0.278 * E1_2_4_2_mRNA) - (0.00000278 * E1_2_4_2)</v>
      </c>
      <c r="K76" s="47" t="str">
        <f t="shared" si="18"/>
        <v>mRNA75:  -&gt; E1_2_4_2_mRNA | 0.00292 - (0.0093 * E1_2_4_2_mRNA)</v>
      </c>
      <c r="L76" s="65" t="str">
        <f t="shared" si="19"/>
        <v>Peptide75: -&gt; E1_2_4_2 | (0.278 * E1_2_4_2_mRNA) - (0.00000278 * E1_2_4_2)</v>
      </c>
    </row>
    <row r="77" spans="1:12" ht="28.5" x14ac:dyDescent="0.35">
      <c r="A77" s="59">
        <v>76</v>
      </c>
      <c r="B77" s="60" t="s">
        <v>9351</v>
      </c>
      <c r="C77" s="47" t="str">
        <f t="shared" si="10"/>
        <v>E1_2_4_4_mRNA : E1_2_4_4_mRNA</v>
      </c>
      <c r="D77" s="61" t="str">
        <f t="shared" si="11"/>
        <v>E1_2_4_4 : E1_2_4_4</v>
      </c>
      <c r="E77" s="62" t="str">
        <f t="shared" si="12"/>
        <v>E1_2_4_4_mRNA : 0</v>
      </c>
      <c r="F77" s="63" t="str">
        <f t="shared" si="13"/>
        <v>E1_2_4_4 : 0</v>
      </c>
      <c r="G77" s="62" t="str">
        <f t="shared" si="14"/>
        <v>E1_2_4_4_kcat : 13.7</v>
      </c>
      <c r="H77" s="63" t="str">
        <f t="shared" si="15"/>
        <v>E1_2_4_4_km : 1</v>
      </c>
      <c r="I77" s="64" t="str">
        <f t="shared" si="16"/>
        <v>0.00292 - (0.0093 * E1_2_4_4_mRNA)</v>
      </c>
      <c r="J77" s="60" t="str">
        <f t="shared" si="17"/>
        <v>(0.278 * E1_2_4_4_mRNA) - (0.00000278 * E1_2_4_4)</v>
      </c>
      <c r="K77" s="47" t="str">
        <f t="shared" si="18"/>
        <v>mRNA76:  -&gt; E1_2_4_4_mRNA | 0.00292 - (0.0093 * E1_2_4_4_mRNA)</v>
      </c>
      <c r="L77" s="65" t="str">
        <f t="shared" si="19"/>
        <v>Peptide76: -&gt; E1_2_4_4 | (0.278 * E1_2_4_4_mRNA) - (0.00000278 * E1_2_4_4)</v>
      </c>
    </row>
    <row r="78" spans="1:12" ht="28.5" x14ac:dyDescent="0.35">
      <c r="A78" s="59">
        <v>77</v>
      </c>
      <c r="B78" s="60" t="s">
        <v>9603</v>
      </c>
      <c r="C78" s="47" t="str">
        <f t="shared" si="10"/>
        <v>E1_3_1_104_mRNA : E1_3_1_104_mRNA</v>
      </c>
      <c r="D78" s="61" t="str">
        <f t="shared" si="11"/>
        <v>E1_3_1_104 : E1_3_1_104</v>
      </c>
      <c r="E78" s="62" t="str">
        <f t="shared" si="12"/>
        <v>E1_3_1_104_mRNA : 0</v>
      </c>
      <c r="F78" s="63" t="str">
        <f t="shared" si="13"/>
        <v>E1_3_1_104 : 0</v>
      </c>
      <c r="G78" s="62" t="str">
        <f t="shared" si="14"/>
        <v>E1_3_1_104_kcat : 13.7</v>
      </c>
      <c r="H78" s="63" t="str">
        <f t="shared" si="15"/>
        <v>E1_3_1_104_km : 1</v>
      </c>
      <c r="I78" s="64" t="str">
        <f t="shared" si="16"/>
        <v>0.00292 - (0.0093 * E1_3_1_104_mRNA)</v>
      </c>
      <c r="J78" s="60" t="str">
        <f t="shared" si="17"/>
        <v>(0.278 * E1_3_1_104_mRNA) - (0.00000278 * E1_3_1_104)</v>
      </c>
      <c r="K78" s="47" t="str">
        <f t="shared" si="18"/>
        <v>mRNA77:  -&gt; E1_3_1_104_mRNA | 0.00292 - (0.0093 * E1_3_1_104_mRNA)</v>
      </c>
      <c r="L78" s="65" t="str">
        <f t="shared" si="19"/>
        <v>Peptide77: -&gt; E1_3_1_104 | (0.278 * E1_3_1_104_mRNA) - (0.00000278 * E1_3_1_104)</v>
      </c>
    </row>
    <row r="79" spans="1:12" ht="28.5" x14ac:dyDescent="0.35">
      <c r="A79" s="59">
        <v>78</v>
      </c>
      <c r="B79" s="60" t="s">
        <v>9394</v>
      </c>
      <c r="C79" s="47" t="str">
        <f t="shared" si="10"/>
        <v>E1_3_1_12_mRNA : E1_3_1_12_mRNA</v>
      </c>
      <c r="D79" s="61" t="str">
        <f t="shared" si="11"/>
        <v>E1_3_1_12 : E1_3_1_12</v>
      </c>
      <c r="E79" s="62" t="str">
        <f t="shared" si="12"/>
        <v>E1_3_1_12_mRNA : 0</v>
      </c>
      <c r="F79" s="63" t="str">
        <f t="shared" si="13"/>
        <v>E1_3_1_12 : 0</v>
      </c>
      <c r="G79" s="62" t="str">
        <f t="shared" si="14"/>
        <v>E1_3_1_12_kcat : 13.7</v>
      </c>
      <c r="H79" s="63" t="str">
        <f t="shared" si="15"/>
        <v>E1_3_1_12_km : 1</v>
      </c>
      <c r="I79" s="64" t="str">
        <f t="shared" si="16"/>
        <v>0.00292 - (0.0093 * E1_3_1_12_mRNA)</v>
      </c>
      <c r="J79" s="60" t="str">
        <f t="shared" si="17"/>
        <v>(0.278 * E1_3_1_12_mRNA) - (0.00000278 * E1_3_1_12)</v>
      </c>
      <c r="K79" s="47" t="str">
        <f t="shared" si="18"/>
        <v>mRNA78:  -&gt; E1_3_1_12_mRNA | 0.00292 - (0.0093 * E1_3_1_12_mRNA)</v>
      </c>
      <c r="L79" s="65" t="str">
        <f t="shared" si="19"/>
        <v>Peptide78: -&gt; E1_3_1_12 | (0.278 * E1_3_1_12_mRNA) - (0.00000278 * E1_3_1_12)</v>
      </c>
    </row>
    <row r="80" spans="1:12" ht="28.5" x14ac:dyDescent="0.35">
      <c r="A80" s="59">
        <v>79</v>
      </c>
      <c r="B80" s="60" t="s">
        <v>9499</v>
      </c>
      <c r="C80" s="47" t="str">
        <f t="shared" si="10"/>
        <v>E1_3_1_14_mRNA : E1_3_1_14_mRNA</v>
      </c>
      <c r="D80" s="61" t="str">
        <f t="shared" si="11"/>
        <v>E1_3_1_14 : E1_3_1_14</v>
      </c>
      <c r="E80" s="62" t="str">
        <f t="shared" si="12"/>
        <v>E1_3_1_14_mRNA : 0</v>
      </c>
      <c r="F80" s="63" t="str">
        <f t="shared" si="13"/>
        <v>E1_3_1_14 : 0</v>
      </c>
      <c r="G80" s="62" t="str">
        <f t="shared" si="14"/>
        <v>E1_3_1_14_kcat : 13.7</v>
      </c>
      <c r="H80" s="63" t="str">
        <f t="shared" si="15"/>
        <v>E1_3_1_14_km : 1</v>
      </c>
      <c r="I80" s="64" t="str">
        <f t="shared" si="16"/>
        <v>0.00292 - (0.0093 * E1_3_1_14_mRNA)</v>
      </c>
      <c r="J80" s="60" t="str">
        <f t="shared" si="17"/>
        <v>(0.278 * E1_3_1_14_mRNA) - (0.00000278 * E1_3_1_14)</v>
      </c>
      <c r="K80" s="47" t="str">
        <f t="shared" si="18"/>
        <v>mRNA79:  -&gt; E1_3_1_14_mRNA | 0.00292 - (0.0093 * E1_3_1_14_mRNA)</v>
      </c>
      <c r="L80" s="65" t="str">
        <f t="shared" si="19"/>
        <v>Peptide79: -&gt; E1_3_1_14 | (0.278 * E1_3_1_14_mRNA) - (0.00000278 * E1_3_1_14)</v>
      </c>
    </row>
    <row r="81" spans="1:12" ht="28.5" x14ac:dyDescent="0.35">
      <c r="A81" s="59">
        <v>80</v>
      </c>
      <c r="B81" s="60" t="s">
        <v>9845</v>
      </c>
      <c r="C81" s="47" t="str">
        <f t="shared" si="10"/>
        <v>E1_3_1_28_mRNA : E1_3_1_28_mRNA</v>
      </c>
      <c r="D81" s="61" t="str">
        <f t="shared" si="11"/>
        <v>E1_3_1_28 : E1_3_1_28</v>
      </c>
      <c r="E81" s="62" t="str">
        <f t="shared" si="12"/>
        <v>E1_3_1_28_mRNA : 0</v>
      </c>
      <c r="F81" s="63" t="str">
        <f t="shared" si="13"/>
        <v>E1_3_1_28 : 0</v>
      </c>
      <c r="G81" s="62" t="str">
        <f t="shared" si="14"/>
        <v>E1_3_1_28_kcat : 13.7</v>
      </c>
      <c r="H81" s="63" t="str">
        <f t="shared" si="15"/>
        <v>E1_3_1_28_km : 1</v>
      </c>
      <c r="I81" s="64" t="str">
        <f t="shared" si="16"/>
        <v>0.00292 - (0.0093 * E1_3_1_28_mRNA)</v>
      </c>
      <c r="J81" s="60" t="str">
        <f t="shared" si="17"/>
        <v>(0.278 * E1_3_1_28_mRNA) - (0.00000278 * E1_3_1_28)</v>
      </c>
      <c r="K81" s="47" t="str">
        <f t="shared" si="18"/>
        <v>mRNA80:  -&gt; E1_3_1_28_mRNA | 0.00292 - (0.0093 * E1_3_1_28_mRNA)</v>
      </c>
      <c r="L81" s="65" t="str">
        <f t="shared" si="19"/>
        <v>Peptide80: -&gt; E1_3_1_28 | (0.278 * E1_3_1_28_mRNA) - (0.00000278 * E1_3_1_28)</v>
      </c>
    </row>
    <row r="82" spans="1:12" ht="28.5" x14ac:dyDescent="0.35">
      <c r="A82" s="59">
        <v>81</v>
      </c>
      <c r="B82" s="60" t="s">
        <v>9530</v>
      </c>
      <c r="C82" s="47" t="str">
        <f t="shared" si="10"/>
        <v>E1_3_1_34_mRNA : E1_3_1_34_mRNA</v>
      </c>
      <c r="D82" s="61" t="str">
        <f t="shared" si="11"/>
        <v>E1_3_1_34 : E1_3_1_34</v>
      </c>
      <c r="E82" s="62" t="str">
        <f t="shared" si="12"/>
        <v>E1_3_1_34_mRNA : 0</v>
      </c>
      <c r="F82" s="63" t="str">
        <f t="shared" si="13"/>
        <v>E1_3_1_34 : 0</v>
      </c>
      <c r="G82" s="62" t="str">
        <f t="shared" si="14"/>
        <v>E1_3_1_34_kcat : 13.7</v>
      </c>
      <c r="H82" s="63" t="str">
        <f t="shared" si="15"/>
        <v>E1_3_1_34_km : 1</v>
      </c>
      <c r="I82" s="64" t="str">
        <f t="shared" si="16"/>
        <v>0.00292 - (0.0093 * E1_3_1_34_mRNA)</v>
      </c>
      <c r="J82" s="60" t="str">
        <f t="shared" si="17"/>
        <v>(0.278 * E1_3_1_34_mRNA) - (0.00000278 * E1_3_1_34)</v>
      </c>
      <c r="K82" s="47" t="str">
        <f t="shared" si="18"/>
        <v>mRNA81:  -&gt; E1_3_1_34_mRNA | 0.00292 - (0.0093 * E1_3_1_34_mRNA)</v>
      </c>
      <c r="L82" s="65" t="str">
        <f t="shared" si="19"/>
        <v>Peptide81: -&gt; E1_3_1_34 | (0.278 * E1_3_1_34_mRNA) - (0.00000278 * E1_3_1_34)</v>
      </c>
    </row>
    <row r="83" spans="1:12" ht="28.5" x14ac:dyDescent="0.35">
      <c r="A83" s="59">
        <v>82</v>
      </c>
      <c r="B83" s="60" t="s">
        <v>9491</v>
      </c>
      <c r="C83" s="47" t="str">
        <f t="shared" si="10"/>
        <v>E1_3_1_76_mRNA : E1_3_1_76_mRNA</v>
      </c>
      <c r="D83" s="61" t="str">
        <f t="shared" si="11"/>
        <v>E1_3_1_76 : E1_3_1_76</v>
      </c>
      <c r="E83" s="62" t="str">
        <f t="shared" si="12"/>
        <v>E1_3_1_76_mRNA : 0</v>
      </c>
      <c r="F83" s="63" t="str">
        <f t="shared" si="13"/>
        <v>E1_3_1_76 : 0</v>
      </c>
      <c r="G83" s="62" t="str">
        <f t="shared" si="14"/>
        <v>E1_3_1_76_kcat : 13.7</v>
      </c>
      <c r="H83" s="63" t="str">
        <f t="shared" si="15"/>
        <v>E1_3_1_76_km : 1</v>
      </c>
      <c r="I83" s="64" t="str">
        <f t="shared" si="16"/>
        <v>0.00292 - (0.0093 * E1_3_1_76_mRNA)</v>
      </c>
      <c r="J83" s="60" t="str">
        <f t="shared" si="17"/>
        <v>(0.278 * E1_3_1_76_mRNA) - (0.00000278 * E1_3_1_76)</v>
      </c>
      <c r="K83" s="47" t="str">
        <f t="shared" si="18"/>
        <v>mRNA82:  -&gt; E1_3_1_76_mRNA | 0.00292 - (0.0093 * E1_3_1_76_mRNA)</v>
      </c>
      <c r="L83" s="65" t="str">
        <f t="shared" si="19"/>
        <v>Peptide82: -&gt; E1_3_1_76 | (0.278 * E1_3_1_76_mRNA) - (0.00000278 * E1_3_1_76)</v>
      </c>
    </row>
    <row r="84" spans="1:12" ht="28.5" x14ac:dyDescent="0.35">
      <c r="A84" s="59">
        <v>83</v>
      </c>
      <c r="B84" s="60" t="s">
        <v>9583</v>
      </c>
      <c r="C84" s="47" t="str">
        <f t="shared" si="10"/>
        <v>E1_3_1_95_mRNA : E1_3_1_95_mRNA</v>
      </c>
      <c r="D84" s="61" t="str">
        <f t="shared" si="11"/>
        <v>E1_3_1_95 : E1_3_1_95</v>
      </c>
      <c r="E84" s="62" t="str">
        <f t="shared" si="12"/>
        <v>E1_3_1_95_mRNA : 0</v>
      </c>
      <c r="F84" s="63" t="str">
        <f t="shared" si="13"/>
        <v>E1_3_1_95 : 0</v>
      </c>
      <c r="G84" s="62" t="str">
        <f t="shared" si="14"/>
        <v>E1_3_1_95_kcat : 13.7</v>
      </c>
      <c r="H84" s="63" t="str">
        <f t="shared" si="15"/>
        <v>E1_3_1_95_km : 1</v>
      </c>
      <c r="I84" s="64" t="str">
        <f t="shared" si="16"/>
        <v>0.00292 - (0.0093 * E1_3_1_95_mRNA)</v>
      </c>
      <c r="J84" s="60" t="str">
        <f t="shared" si="17"/>
        <v>(0.278 * E1_3_1_95_mRNA) - (0.00000278 * E1_3_1_95)</v>
      </c>
      <c r="K84" s="47" t="str">
        <f t="shared" si="18"/>
        <v>mRNA83:  -&gt; E1_3_1_95_mRNA | 0.00292 - (0.0093 * E1_3_1_95_mRNA)</v>
      </c>
      <c r="L84" s="65" t="str">
        <f t="shared" si="19"/>
        <v>Peptide83: -&gt; E1_3_1_95 | (0.278 * E1_3_1_95_mRNA) - (0.00000278 * E1_3_1_95)</v>
      </c>
    </row>
    <row r="85" spans="1:12" ht="28.5" x14ac:dyDescent="0.35">
      <c r="A85" s="59">
        <v>84</v>
      </c>
      <c r="B85" s="60" t="s">
        <v>9506</v>
      </c>
      <c r="C85" s="47" t="str">
        <f t="shared" si="10"/>
        <v>E1_3_1_98_mRNA : E1_3_1_98_mRNA</v>
      </c>
      <c r="D85" s="61" t="str">
        <f t="shared" si="11"/>
        <v>E1_3_1_98 : E1_3_1_98</v>
      </c>
      <c r="E85" s="62" t="str">
        <f t="shared" si="12"/>
        <v>E1_3_1_98_mRNA : 0</v>
      </c>
      <c r="F85" s="63" t="str">
        <f t="shared" si="13"/>
        <v>E1_3_1_98 : 0</v>
      </c>
      <c r="G85" s="62" t="str">
        <f t="shared" si="14"/>
        <v>E1_3_1_98_kcat : 13.7</v>
      </c>
      <c r="H85" s="63" t="str">
        <f t="shared" si="15"/>
        <v>E1_3_1_98_km : 1</v>
      </c>
      <c r="I85" s="64" t="str">
        <f t="shared" si="16"/>
        <v>0.00292 - (0.0093 * E1_3_1_98_mRNA)</v>
      </c>
      <c r="J85" s="60" t="str">
        <f t="shared" si="17"/>
        <v>(0.278 * E1_3_1_98_mRNA) - (0.00000278 * E1_3_1_98)</v>
      </c>
      <c r="K85" s="47" t="str">
        <f t="shared" si="18"/>
        <v>mRNA84:  -&gt; E1_3_1_98_mRNA | 0.00292 - (0.0093 * E1_3_1_98_mRNA)</v>
      </c>
      <c r="L85" s="65" t="str">
        <f t="shared" si="19"/>
        <v>Peptide84: -&gt; E1_3_1_98 | (0.278 * E1_3_1_98_mRNA) - (0.00000278 * E1_3_1_98)</v>
      </c>
    </row>
    <row r="86" spans="1:12" ht="28.5" x14ac:dyDescent="0.35">
      <c r="A86" s="59">
        <v>85</v>
      </c>
      <c r="B86" s="60" t="s">
        <v>9587</v>
      </c>
      <c r="C86" s="47" t="str">
        <f t="shared" si="10"/>
        <v>E1_3_3_4_mRNA : E1_3_3_4_mRNA</v>
      </c>
      <c r="D86" s="61" t="str">
        <f t="shared" si="11"/>
        <v>E1_3_3_4 : E1_3_3_4</v>
      </c>
      <c r="E86" s="62" t="str">
        <f t="shared" si="12"/>
        <v>E1_3_3_4_mRNA : 0</v>
      </c>
      <c r="F86" s="63" t="str">
        <f t="shared" si="13"/>
        <v>E1_3_3_4 : 0</v>
      </c>
      <c r="G86" s="62" t="str">
        <f t="shared" si="14"/>
        <v>E1_3_3_4_kcat : 13.7</v>
      </c>
      <c r="H86" s="63" t="str">
        <f t="shared" si="15"/>
        <v>E1_3_3_4_km : 1</v>
      </c>
      <c r="I86" s="64" t="str">
        <f t="shared" si="16"/>
        <v>0.00292 - (0.0093 * E1_3_3_4_mRNA)</v>
      </c>
      <c r="J86" s="60" t="str">
        <f t="shared" si="17"/>
        <v>(0.278 * E1_3_3_4_mRNA) - (0.00000278 * E1_3_3_4)</v>
      </c>
      <c r="K86" s="47" t="str">
        <f t="shared" si="18"/>
        <v>mRNA85:  -&gt; E1_3_3_4_mRNA | 0.00292 - (0.0093 * E1_3_3_4_mRNA)</v>
      </c>
      <c r="L86" s="65" t="str">
        <f t="shared" si="19"/>
        <v>Peptide85: -&gt; E1_3_3_4 | (0.278 * E1_3_3_4_mRNA) - (0.00000278 * E1_3_3_4)</v>
      </c>
    </row>
    <row r="87" spans="1:12" ht="28.5" x14ac:dyDescent="0.35">
      <c r="A87" s="59">
        <v>86</v>
      </c>
      <c r="B87" s="60" t="s">
        <v>9771</v>
      </c>
      <c r="C87" s="47" t="str">
        <f t="shared" si="10"/>
        <v>E1_3_98_5_mRNA : E1_3_98_5_mRNA</v>
      </c>
      <c r="D87" s="61" t="str">
        <f t="shared" si="11"/>
        <v>E1_3_98_5 : E1_3_98_5</v>
      </c>
      <c r="E87" s="62" t="str">
        <f t="shared" si="12"/>
        <v>E1_3_98_5_mRNA : 0</v>
      </c>
      <c r="F87" s="63" t="str">
        <f t="shared" si="13"/>
        <v>E1_3_98_5 : 0</v>
      </c>
      <c r="G87" s="62" t="str">
        <f t="shared" si="14"/>
        <v>E1_3_98_5_kcat : 13.7</v>
      </c>
      <c r="H87" s="63" t="str">
        <f t="shared" si="15"/>
        <v>E1_3_98_5_km : 1</v>
      </c>
      <c r="I87" s="64" t="str">
        <f t="shared" si="16"/>
        <v>0.00292 - (0.0093 * E1_3_98_5_mRNA)</v>
      </c>
      <c r="J87" s="60" t="str">
        <f t="shared" si="17"/>
        <v>(0.278 * E1_3_98_5_mRNA) - (0.00000278 * E1_3_98_5)</v>
      </c>
      <c r="K87" s="47" t="str">
        <f t="shared" si="18"/>
        <v>mRNA86:  -&gt; E1_3_98_5_mRNA | 0.00292 - (0.0093 * E1_3_98_5_mRNA)</v>
      </c>
      <c r="L87" s="65" t="str">
        <f t="shared" si="19"/>
        <v>Peptide86: -&gt; E1_3_98_5 | (0.278 * E1_3_98_5_mRNA) - (0.00000278 * E1_3_98_5)</v>
      </c>
    </row>
    <row r="88" spans="1:12" ht="28.5" x14ac:dyDescent="0.35">
      <c r="A88" s="59">
        <v>87</v>
      </c>
      <c r="B88" s="60" t="s">
        <v>9847</v>
      </c>
      <c r="C88" s="47" t="str">
        <f t="shared" si="10"/>
        <v>E1_4_1_1_mRNA : E1_4_1_1_mRNA</v>
      </c>
      <c r="D88" s="61" t="str">
        <f t="shared" si="11"/>
        <v>E1_4_1_1 : E1_4_1_1</v>
      </c>
      <c r="E88" s="62" t="str">
        <f t="shared" si="12"/>
        <v>E1_4_1_1_mRNA : 0</v>
      </c>
      <c r="F88" s="63" t="str">
        <f t="shared" si="13"/>
        <v>E1_4_1_1 : 0</v>
      </c>
      <c r="G88" s="62" t="str">
        <f t="shared" si="14"/>
        <v>E1_4_1_1_kcat : 13.7</v>
      </c>
      <c r="H88" s="63" t="str">
        <f t="shared" si="15"/>
        <v>E1_4_1_1_km : 1</v>
      </c>
      <c r="I88" s="64" t="str">
        <f t="shared" si="16"/>
        <v>0.00292 - (0.0093 * E1_4_1_1_mRNA)</v>
      </c>
      <c r="J88" s="60" t="str">
        <f t="shared" si="17"/>
        <v>(0.278 * E1_4_1_1_mRNA) - (0.00000278 * E1_4_1_1)</v>
      </c>
      <c r="K88" s="47" t="str">
        <f t="shared" si="18"/>
        <v>mRNA87:  -&gt; E1_4_1_1_mRNA | 0.00292 - (0.0093 * E1_4_1_1_mRNA)</v>
      </c>
      <c r="L88" s="65" t="str">
        <f t="shared" si="19"/>
        <v>Peptide87: -&gt; E1_4_1_1 | (0.278 * E1_4_1_1_mRNA) - (0.00000278 * E1_4_1_1)</v>
      </c>
    </row>
    <row r="89" spans="1:12" ht="28.5" x14ac:dyDescent="0.35">
      <c r="A89" s="59">
        <v>88</v>
      </c>
      <c r="B89" s="60" t="s">
        <v>9438</v>
      </c>
      <c r="C89" s="47" t="str">
        <f t="shared" si="10"/>
        <v>E1_4_1_13_mRNA : E1_4_1_13_mRNA</v>
      </c>
      <c r="D89" s="61" t="str">
        <f t="shared" si="11"/>
        <v>E1_4_1_13 : E1_4_1_13</v>
      </c>
      <c r="E89" s="62" t="str">
        <f t="shared" si="12"/>
        <v>E1_4_1_13_mRNA : 0</v>
      </c>
      <c r="F89" s="63" t="str">
        <f t="shared" si="13"/>
        <v>E1_4_1_13 : 0</v>
      </c>
      <c r="G89" s="62" t="str">
        <f t="shared" si="14"/>
        <v>E1_4_1_13_kcat : 13.7</v>
      </c>
      <c r="H89" s="63" t="str">
        <f t="shared" si="15"/>
        <v>E1_4_1_13_km : 1</v>
      </c>
      <c r="I89" s="64" t="str">
        <f t="shared" si="16"/>
        <v>0.00292 - (0.0093 * E1_4_1_13_mRNA)</v>
      </c>
      <c r="J89" s="60" t="str">
        <f t="shared" si="17"/>
        <v>(0.278 * E1_4_1_13_mRNA) - (0.00000278 * E1_4_1_13)</v>
      </c>
      <c r="K89" s="47" t="str">
        <f t="shared" si="18"/>
        <v>mRNA88:  -&gt; E1_4_1_13_mRNA | 0.00292 - (0.0093 * E1_4_1_13_mRNA)</v>
      </c>
      <c r="L89" s="65" t="str">
        <f t="shared" si="19"/>
        <v>Peptide88: -&gt; E1_4_1_13 | (0.278 * E1_4_1_13_mRNA) - (0.00000278 * E1_4_1_13)</v>
      </c>
    </row>
    <row r="90" spans="1:12" ht="28.5" x14ac:dyDescent="0.35">
      <c r="A90" s="59">
        <v>89</v>
      </c>
      <c r="B90" s="60" t="s">
        <v>9376</v>
      </c>
      <c r="C90" s="47" t="str">
        <f t="shared" si="10"/>
        <v>E1_4_1_2_mRNA : E1_4_1_2_mRNA</v>
      </c>
      <c r="D90" s="61" t="str">
        <f t="shared" si="11"/>
        <v>E1_4_1_2 : E1_4_1_2</v>
      </c>
      <c r="E90" s="62" t="str">
        <f t="shared" si="12"/>
        <v>E1_4_1_2_mRNA : 0</v>
      </c>
      <c r="F90" s="63" t="str">
        <f t="shared" si="13"/>
        <v>E1_4_1_2 : 0</v>
      </c>
      <c r="G90" s="62" t="str">
        <f t="shared" si="14"/>
        <v>E1_4_1_2_kcat : 13.7</v>
      </c>
      <c r="H90" s="63" t="str">
        <f t="shared" si="15"/>
        <v>E1_4_1_2_km : 1</v>
      </c>
      <c r="I90" s="64" t="str">
        <f t="shared" si="16"/>
        <v>0.00292 - (0.0093 * E1_4_1_2_mRNA)</v>
      </c>
      <c r="J90" s="60" t="str">
        <f t="shared" si="17"/>
        <v>(0.278 * E1_4_1_2_mRNA) - (0.00000278 * E1_4_1_2)</v>
      </c>
      <c r="K90" s="47" t="str">
        <f t="shared" si="18"/>
        <v>mRNA89:  -&gt; E1_4_1_2_mRNA | 0.00292 - (0.0093 * E1_4_1_2_mRNA)</v>
      </c>
      <c r="L90" s="65" t="str">
        <f t="shared" si="19"/>
        <v>Peptide89: -&gt; E1_4_1_2 | (0.278 * E1_4_1_2_mRNA) - (0.00000278 * E1_4_1_2)</v>
      </c>
    </row>
    <row r="91" spans="1:12" ht="28.5" x14ac:dyDescent="0.35">
      <c r="A91" s="59">
        <v>90</v>
      </c>
      <c r="B91" s="60" t="s">
        <v>9287</v>
      </c>
      <c r="C91" s="47" t="str">
        <f t="shared" si="10"/>
        <v>E1_4_3_16_mRNA : E1_4_3_16_mRNA</v>
      </c>
      <c r="D91" s="61" t="str">
        <f t="shared" si="11"/>
        <v>E1_4_3_16 : E1_4_3_16</v>
      </c>
      <c r="E91" s="62" t="str">
        <f t="shared" si="12"/>
        <v>E1_4_3_16_mRNA : 0</v>
      </c>
      <c r="F91" s="63" t="str">
        <f t="shared" si="13"/>
        <v>E1_4_3_16 : 0</v>
      </c>
      <c r="G91" s="62" t="str">
        <f t="shared" si="14"/>
        <v>E1_4_3_16_kcat : 13.7</v>
      </c>
      <c r="H91" s="63" t="str">
        <f t="shared" si="15"/>
        <v>E1_4_3_16_km : 1</v>
      </c>
      <c r="I91" s="64" t="str">
        <f t="shared" si="16"/>
        <v>0.00292 - (0.0093 * E1_4_3_16_mRNA)</v>
      </c>
      <c r="J91" s="60" t="str">
        <f t="shared" si="17"/>
        <v>(0.278 * E1_4_3_16_mRNA) - (0.00000278 * E1_4_3_16)</v>
      </c>
      <c r="K91" s="47" t="str">
        <f t="shared" si="18"/>
        <v>mRNA90:  -&gt; E1_4_3_16_mRNA | 0.00292 - (0.0093 * E1_4_3_16_mRNA)</v>
      </c>
      <c r="L91" s="65" t="str">
        <f t="shared" si="19"/>
        <v>Peptide90: -&gt; E1_4_3_16 | (0.278 * E1_4_3_16_mRNA) - (0.00000278 * E1_4_3_16)</v>
      </c>
    </row>
    <row r="92" spans="1:12" ht="28.5" x14ac:dyDescent="0.35">
      <c r="A92" s="59">
        <v>91</v>
      </c>
      <c r="B92" s="60" t="s">
        <v>9564</v>
      </c>
      <c r="C92" s="47" t="str">
        <f t="shared" si="10"/>
        <v>E1_4_3_19_mRNA : E1_4_3_19_mRNA</v>
      </c>
      <c r="D92" s="61" t="str">
        <f t="shared" si="11"/>
        <v>E1_4_3_19 : E1_4_3_19</v>
      </c>
      <c r="E92" s="62" t="str">
        <f t="shared" si="12"/>
        <v>E1_4_3_19_mRNA : 0</v>
      </c>
      <c r="F92" s="63" t="str">
        <f t="shared" si="13"/>
        <v>E1_4_3_19 : 0</v>
      </c>
      <c r="G92" s="62" t="str">
        <f t="shared" si="14"/>
        <v>E1_4_3_19_kcat : 13.7</v>
      </c>
      <c r="H92" s="63" t="str">
        <f t="shared" si="15"/>
        <v>E1_4_3_19_km : 1</v>
      </c>
      <c r="I92" s="64" t="str">
        <f t="shared" si="16"/>
        <v>0.00292 - (0.0093 * E1_4_3_19_mRNA)</v>
      </c>
      <c r="J92" s="60" t="str">
        <f t="shared" si="17"/>
        <v>(0.278 * E1_4_3_19_mRNA) - (0.00000278 * E1_4_3_19)</v>
      </c>
      <c r="K92" s="47" t="str">
        <f t="shared" si="18"/>
        <v>mRNA91:  -&gt; E1_4_3_19_mRNA | 0.00292 - (0.0093 * E1_4_3_19_mRNA)</v>
      </c>
      <c r="L92" s="65" t="str">
        <f t="shared" si="19"/>
        <v>Peptide91: -&gt; E1_4_3_19 | (0.278 * E1_4_3_19_mRNA) - (0.00000278 * E1_4_3_19)</v>
      </c>
    </row>
    <row r="93" spans="1:12" ht="28.5" x14ac:dyDescent="0.35">
      <c r="A93" s="59">
        <v>92</v>
      </c>
      <c r="B93" s="60" t="s">
        <v>9334</v>
      </c>
      <c r="C93" s="47" t="str">
        <f t="shared" si="10"/>
        <v>E1_4_4_2_mRNA : E1_4_4_2_mRNA</v>
      </c>
      <c r="D93" s="61" t="str">
        <f t="shared" si="11"/>
        <v>E1_4_4_2 : E1_4_4_2</v>
      </c>
      <c r="E93" s="62" t="str">
        <f t="shared" si="12"/>
        <v>E1_4_4_2_mRNA : 0</v>
      </c>
      <c r="F93" s="63" t="str">
        <f t="shared" si="13"/>
        <v>E1_4_4_2 : 0</v>
      </c>
      <c r="G93" s="62" t="str">
        <f t="shared" si="14"/>
        <v>E1_4_4_2_kcat : 13.7</v>
      </c>
      <c r="H93" s="63" t="str">
        <f t="shared" si="15"/>
        <v>E1_4_4_2_km : 1</v>
      </c>
      <c r="I93" s="64" t="str">
        <f t="shared" si="16"/>
        <v>0.00292 - (0.0093 * E1_4_4_2_mRNA)</v>
      </c>
      <c r="J93" s="60" t="str">
        <f t="shared" si="17"/>
        <v>(0.278 * E1_4_4_2_mRNA) - (0.00000278 * E1_4_4_2)</v>
      </c>
      <c r="K93" s="47" t="str">
        <f t="shared" si="18"/>
        <v>mRNA92:  -&gt; E1_4_4_2_mRNA | 0.00292 - (0.0093 * E1_4_4_2_mRNA)</v>
      </c>
      <c r="L93" s="65" t="str">
        <f t="shared" si="19"/>
        <v>Peptide92: -&gt; E1_4_4_2 | (0.278 * E1_4_4_2_mRNA) - (0.00000278 * E1_4_4_2)</v>
      </c>
    </row>
    <row r="94" spans="1:12" ht="28.5" x14ac:dyDescent="0.35">
      <c r="A94" s="59">
        <v>93</v>
      </c>
      <c r="B94" s="60" t="s">
        <v>9358</v>
      </c>
      <c r="C94" s="47" t="str">
        <f t="shared" si="10"/>
        <v>E1_5_1_2_mRNA : E1_5_1_2_mRNA</v>
      </c>
      <c r="D94" s="61" t="str">
        <f t="shared" si="11"/>
        <v>E1_5_1_2 : E1_5_1_2</v>
      </c>
      <c r="E94" s="62" t="str">
        <f t="shared" si="12"/>
        <v>E1_5_1_2_mRNA : 0</v>
      </c>
      <c r="F94" s="63" t="str">
        <f t="shared" si="13"/>
        <v>E1_5_1_2 : 0</v>
      </c>
      <c r="G94" s="62" t="str">
        <f t="shared" si="14"/>
        <v>E1_5_1_2_kcat : 13.7</v>
      </c>
      <c r="H94" s="63" t="str">
        <f t="shared" si="15"/>
        <v>E1_5_1_2_km : 1</v>
      </c>
      <c r="I94" s="64" t="str">
        <f t="shared" si="16"/>
        <v>0.00292 - (0.0093 * E1_5_1_2_mRNA)</v>
      </c>
      <c r="J94" s="60" t="str">
        <f t="shared" si="17"/>
        <v>(0.278 * E1_5_1_2_mRNA) - (0.00000278 * E1_5_1_2)</v>
      </c>
      <c r="K94" s="47" t="str">
        <f t="shared" si="18"/>
        <v>mRNA93:  -&gt; E1_5_1_2_mRNA | 0.00292 - (0.0093 * E1_5_1_2_mRNA)</v>
      </c>
      <c r="L94" s="65" t="str">
        <f t="shared" si="19"/>
        <v>Peptide93: -&gt; E1_5_1_2 | (0.278 * E1_5_1_2_mRNA) - (0.00000278 * E1_5_1_2)</v>
      </c>
    </row>
    <row r="95" spans="1:12" ht="28.5" x14ac:dyDescent="0.35">
      <c r="A95" s="59">
        <v>94</v>
      </c>
      <c r="B95" s="60" t="s">
        <v>9577</v>
      </c>
      <c r="C95" s="47" t="str">
        <f t="shared" si="10"/>
        <v>E1_5_1_20_mRNA : E1_5_1_20_mRNA</v>
      </c>
      <c r="D95" s="61" t="str">
        <f t="shared" si="11"/>
        <v>E1_5_1_20 : E1_5_1_20</v>
      </c>
      <c r="E95" s="62" t="str">
        <f t="shared" si="12"/>
        <v>E1_5_1_20_mRNA : 0</v>
      </c>
      <c r="F95" s="63" t="str">
        <f t="shared" si="13"/>
        <v>E1_5_1_20 : 0</v>
      </c>
      <c r="G95" s="62" t="str">
        <f t="shared" si="14"/>
        <v>E1_5_1_20_kcat : 13.7</v>
      </c>
      <c r="H95" s="63" t="str">
        <f t="shared" si="15"/>
        <v>E1_5_1_20_km : 1</v>
      </c>
      <c r="I95" s="64" t="str">
        <f t="shared" si="16"/>
        <v>0.00292 - (0.0093 * E1_5_1_20_mRNA)</v>
      </c>
      <c r="J95" s="60" t="str">
        <f t="shared" si="17"/>
        <v>(0.278 * E1_5_1_20_mRNA) - (0.00000278 * E1_5_1_20)</v>
      </c>
      <c r="K95" s="47" t="str">
        <f t="shared" si="18"/>
        <v>mRNA94:  -&gt; E1_5_1_20_mRNA | 0.00292 - (0.0093 * E1_5_1_20_mRNA)</v>
      </c>
      <c r="L95" s="65" t="str">
        <f t="shared" si="19"/>
        <v>Peptide94: -&gt; E1_5_1_20 | (0.278 * E1_5_1_20_mRNA) - (0.00000278 * E1_5_1_20)</v>
      </c>
    </row>
    <row r="96" spans="1:12" ht="28.5" x14ac:dyDescent="0.35">
      <c r="A96" s="59">
        <v>95</v>
      </c>
      <c r="B96" s="60" t="s">
        <v>9416</v>
      </c>
      <c r="C96" s="47" t="str">
        <f t="shared" si="10"/>
        <v>E1_5_1_3_mRNA : E1_5_1_3_mRNA</v>
      </c>
      <c r="D96" s="61" t="str">
        <f t="shared" si="11"/>
        <v>E1_5_1_3 : E1_5_1_3</v>
      </c>
      <c r="E96" s="62" t="str">
        <f t="shared" si="12"/>
        <v>E1_5_1_3_mRNA : 0</v>
      </c>
      <c r="F96" s="63" t="str">
        <f t="shared" si="13"/>
        <v>E1_5_1_3 : 0</v>
      </c>
      <c r="G96" s="62" t="str">
        <f t="shared" si="14"/>
        <v>E1_5_1_3_kcat : 13.7</v>
      </c>
      <c r="H96" s="63" t="str">
        <f t="shared" si="15"/>
        <v>E1_5_1_3_km : 1</v>
      </c>
      <c r="I96" s="64" t="str">
        <f t="shared" si="16"/>
        <v>0.00292 - (0.0093 * E1_5_1_3_mRNA)</v>
      </c>
      <c r="J96" s="60" t="str">
        <f t="shared" si="17"/>
        <v>(0.278 * E1_5_1_3_mRNA) - (0.00000278 * E1_5_1_3)</v>
      </c>
      <c r="K96" s="47" t="str">
        <f t="shared" si="18"/>
        <v>mRNA95:  -&gt; E1_5_1_3_mRNA | 0.00292 - (0.0093 * E1_5_1_3_mRNA)</v>
      </c>
      <c r="L96" s="65" t="str">
        <f t="shared" si="19"/>
        <v>Peptide95: -&gt; E1_5_1_3 | (0.278 * E1_5_1_3_mRNA) - (0.00000278 * E1_5_1_3)</v>
      </c>
    </row>
    <row r="97" spans="1:12" ht="28.5" x14ac:dyDescent="0.35">
      <c r="A97" s="59">
        <v>96</v>
      </c>
      <c r="B97" s="60" t="s">
        <v>9338</v>
      </c>
      <c r="C97" s="47" t="str">
        <f t="shared" si="10"/>
        <v>E1_5_1_5_mRNA : E1_5_1_5_mRNA</v>
      </c>
      <c r="D97" s="61" t="str">
        <f t="shared" si="11"/>
        <v>E1_5_1_5 : E1_5_1_5</v>
      </c>
      <c r="E97" s="62" t="str">
        <f t="shared" si="12"/>
        <v>E1_5_1_5_mRNA : 0</v>
      </c>
      <c r="F97" s="63" t="str">
        <f t="shared" si="13"/>
        <v>E1_5_1_5 : 0</v>
      </c>
      <c r="G97" s="62" t="str">
        <f t="shared" si="14"/>
        <v>E1_5_1_5_kcat : 13.7</v>
      </c>
      <c r="H97" s="63" t="str">
        <f t="shared" si="15"/>
        <v>E1_5_1_5_km : 1</v>
      </c>
      <c r="I97" s="64" t="str">
        <f t="shared" si="16"/>
        <v>0.00292 - (0.0093 * E1_5_1_5_mRNA)</v>
      </c>
      <c r="J97" s="60" t="str">
        <f t="shared" si="17"/>
        <v>(0.278 * E1_5_1_5_mRNA) - (0.00000278 * E1_5_1_5)</v>
      </c>
      <c r="K97" s="47" t="str">
        <f t="shared" si="18"/>
        <v>mRNA96:  -&gt; E1_5_1_5_mRNA | 0.00292 - (0.0093 * E1_5_1_5_mRNA)</v>
      </c>
      <c r="L97" s="65" t="str">
        <f t="shared" si="19"/>
        <v>Peptide96: -&gt; E1_5_1_5 | (0.278 * E1_5_1_5_mRNA) - (0.00000278 * E1_5_1_5)</v>
      </c>
    </row>
    <row r="98" spans="1:12" ht="28.5" x14ac:dyDescent="0.35">
      <c r="A98" s="59">
        <v>97</v>
      </c>
      <c r="B98" s="60" t="s">
        <v>9668</v>
      </c>
      <c r="C98" s="47" t="str">
        <f t="shared" si="10"/>
        <v>E1_5_5_2_mRNA : E1_5_5_2_mRNA</v>
      </c>
      <c r="D98" s="61" t="str">
        <f t="shared" si="11"/>
        <v>E1_5_5_2 : E1_5_5_2</v>
      </c>
      <c r="E98" s="62" t="str">
        <f t="shared" si="12"/>
        <v>E1_5_5_2_mRNA : 0</v>
      </c>
      <c r="F98" s="63" t="str">
        <f t="shared" si="13"/>
        <v>E1_5_5_2 : 0</v>
      </c>
      <c r="G98" s="62" t="str">
        <f t="shared" si="14"/>
        <v>E1_5_5_2_kcat : 13.7</v>
      </c>
      <c r="H98" s="63" t="str">
        <f t="shared" si="15"/>
        <v>E1_5_5_2_km : 1</v>
      </c>
      <c r="I98" s="64" t="str">
        <f t="shared" si="16"/>
        <v>0.00292 - (0.0093 * E1_5_5_2_mRNA)</v>
      </c>
      <c r="J98" s="60" t="str">
        <f t="shared" si="17"/>
        <v>(0.278 * E1_5_5_2_mRNA) - (0.00000278 * E1_5_5_2)</v>
      </c>
      <c r="K98" s="47" t="str">
        <f t="shared" si="18"/>
        <v>mRNA97:  -&gt; E1_5_5_2_mRNA | 0.00292 - (0.0093 * E1_5_5_2_mRNA)</v>
      </c>
      <c r="L98" s="65" t="str">
        <f t="shared" si="19"/>
        <v>Peptide97: -&gt; E1_5_5_2 | (0.278 * E1_5_5_2_mRNA) - (0.00000278 * E1_5_5_2)</v>
      </c>
    </row>
    <row r="99" spans="1:12" ht="28.5" x14ac:dyDescent="0.35">
      <c r="A99" s="59">
        <v>98</v>
      </c>
      <c r="B99" s="60" t="s">
        <v>9620</v>
      </c>
      <c r="C99" s="47" t="str">
        <f t="shared" si="10"/>
        <v>E1_6_2_4_mRNA : E1_6_2_4_mRNA</v>
      </c>
      <c r="D99" s="61" t="str">
        <f t="shared" si="11"/>
        <v>E1_6_2_4 : E1_6_2_4</v>
      </c>
      <c r="E99" s="62" t="str">
        <f t="shared" si="12"/>
        <v>E1_6_2_4_mRNA : 0</v>
      </c>
      <c r="F99" s="63" t="str">
        <f t="shared" si="13"/>
        <v>E1_6_2_4 : 0</v>
      </c>
      <c r="G99" s="62" t="str">
        <f t="shared" si="14"/>
        <v>E1_6_2_4_kcat : 13.7</v>
      </c>
      <c r="H99" s="63" t="str">
        <f t="shared" si="15"/>
        <v>E1_6_2_4_km : 1</v>
      </c>
      <c r="I99" s="64" t="str">
        <f t="shared" si="16"/>
        <v>0.00292 - (0.0093 * E1_6_2_4_mRNA)</v>
      </c>
      <c r="J99" s="60" t="str">
        <f t="shared" si="17"/>
        <v>(0.278 * E1_6_2_4_mRNA) - (0.00000278 * E1_6_2_4)</v>
      </c>
      <c r="K99" s="47" t="str">
        <f t="shared" si="18"/>
        <v>mRNA98:  -&gt; E1_6_2_4_mRNA | 0.00292 - (0.0093 * E1_6_2_4_mRNA)</v>
      </c>
      <c r="L99" s="65" t="str">
        <f t="shared" si="19"/>
        <v>Peptide98: -&gt; E1_6_2_4 | (0.278 * E1_6_2_4_mRNA) - (0.00000278 * E1_6_2_4)</v>
      </c>
    </row>
    <row r="100" spans="1:12" ht="28.5" x14ac:dyDescent="0.35">
      <c r="A100" s="59">
        <v>99</v>
      </c>
      <c r="B100" s="60" t="s">
        <v>9684</v>
      </c>
      <c r="C100" s="47" t="str">
        <f t="shared" si="10"/>
        <v>E1_6_5_9_mRNA : E1_6_5_9_mRNA</v>
      </c>
      <c r="D100" s="61" t="str">
        <f t="shared" si="11"/>
        <v>E1_6_5_9 : E1_6_5_9</v>
      </c>
      <c r="E100" s="62" t="str">
        <f t="shared" si="12"/>
        <v>E1_6_5_9_mRNA : 0</v>
      </c>
      <c r="F100" s="63" t="str">
        <f t="shared" si="13"/>
        <v>E1_6_5_9 : 0</v>
      </c>
      <c r="G100" s="62" t="str">
        <f t="shared" si="14"/>
        <v>E1_6_5_9_kcat : 13.7</v>
      </c>
      <c r="H100" s="63" t="str">
        <f t="shared" si="15"/>
        <v>E1_6_5_9_km : 1</v>
      </c>
      <c r="I100" s="64" t="str">
        <f t="shared" si="16"/>
        <v>0.00292 - (0.0093 * E1_6_5_9_mRNA)</v>
      </c>
      <c r="J100" s="60" t="str">
        <f t="shared" si="17"/>
        <v>(0.278 * E1_6_5_9_mRNA) - (0.00000278 * E1_6_5_9)</v>
      </c>
      <c r="K100" s="47" t="str">
        <f t="shared" si="18"/>
        <v>mRNA99:  -&gt; E1_6_5_9_mRNA | 0.00292 - (0.0093 * E1_6_5_9_mRNA)</v>
      </c>
      <c r="L100" s="65" t="str">
        <f t="shared" si="19"/>
        <v>Peptide99: -&gt; E1_6_5_9 | (0.278 * E1_6_5_9_mRNA) - (0.00000278 * E1_6_5_9)</v>
      </c>
    </row>
    <row r="101" spans="1:12" ht="28.5" x14ac:dyDescent="0.35">
      <c r="A101" s="59">
        <v>100</v>
      </c>
      <c r="B101" s="60" t="s">
        <v>9357</v>
      </c>
      <c r="C101" s="47" t="str">
        <f t="shared" si="10"/>
        <v>E1_6_99_1_mRNA : E1_6_99_1_mRNA</v>
      </c>
      <c r="D101" s="61" t="str">
        <f t="shared" si="11"/>
        <v>E1_6_99_1 : E1_6_99_1</v>
      </c>
      <c r="E101" s="62" t="str">
        <f t="shared" si="12"/>
        <v>E1_6_99_1_mRNA : 0</v>
      </c>
      <c r="F101" s="63" t="str">
        <f t="shared" si="13"/>
        <v>E1_6_99_1 : 0</v>
      </c>
      <c r="G101" s="62" t="str">
        <f t="shared" si="14"/>
        <v>E1_6_99_1_kcat : 13.7</v>
      </c>
      <c r="H101" s="63" t="str">
        <f t="shared" si="15"/>
        <v>E1_6_99_1_km : 1</v>
      </c>
      <c r="I101" s="64" t="str">
        <f t="shared" si="16"/>
        <v>0.00292 - (0.0093 * E1_6_99_1_mRNA)</v>
      </c>
      <c r="J101" s="60" t="str">
        <f t="shared" si="17"/>
        <v>(0.278 * E1_6_99_1_mRNA) - (0.00000278 * E1_6_99_1)</v>
      </c>
      <c r="K101" s="47" t="str">
        <f t="shared" si="18"/>
        <v>mRNA100:  -&gt; E1_6_99_1_mRNA | 0.00292 - (0.0093 * E1_6_99_1_mRNA)</v>
      </c>
      <c r="L101" s="65" t="str">
        <f t="shared" si="19"/>
        <v>Peptide100: -&gt; E1_6_99_1 | (0.278 * E1_6_99_1_mRNA) - (0.00000278 * E1_6_99_1)</v>
      </c>
    </row>
    <row r="102" spans="1:12" ht="28.5" x14ac:dyDescent="0.35">
      <c r="A102" s="59">
        <v>101</v>
      </c>
      <c r="B102" s="60" t="s">
        <v>9534</v>
      </c>
      <c r="C102" s="47" t="str">
        <f t="shared" si="10"/>
        <v>E1_7_1_13_mRNA : E1_7_1_13_mRNA</v>
      </c>
      <c r="D102" s="61" t="str">
        <f t="shared" si="11"/>
        <v>E1_7_1_13 : E1_7_1_13</v>
      </c>
      <c r="E102" s="62" t="str">
        <f t="shared" si="12"/>
        <v>E1_7_1_13_mRNA : 0</v>
      </c>
      <c r="F102" s="63" t="str">
        <f t="shared" si="13"/>
        <v>E1_7_1_13 : 0</v>
      </c>
      <c r="G102" s="62" t="str">
        <f t="shared" si="14"/>
        <v>E1_7_1_13_kcat : 13.7</v>
      </c>
      <c r="H102" s="63" t="str">
        <f t="shared" si="15"/>
        <v>E1_7_1_13_km : 1</v>
      </c>
      <c r="I102" s="64" t="str">
        <f t="shared" si="16"/>
        <v>0.00292 - (0.0093 * E1_7_1_13_mRNA)</v>
      </c>
      <c r="J102" s="60" t="str">
        <f t="shared" si="17"/>
        <v>(0.278 * E1_7_1_13_mRNA) - (0.00000278 * E1_7_1_13)</v>
      </c>
      <c r="K102" s="47" t="str">
        <f t="shared" si="18"/>
        <v>mRNA101:  -&gt; E1_7_1_13_mRNA | 0.00292 - (0.0093 * E1_7_1_13_mRNA)</v>
      </c>
      <c r="L102" s="65" t="str">
        <f t="shared" si="19"/>
        <v>Peptide101: -&gt; E1_7_1_13 | (0.278 * E1_7_1_13_mRNA) - (0.00000278 * E1_7_1_13)</v>
      </c>
    </row>
    <row r="103" spans="1:12" ht="28.5" x14ac:dyDescent="0.35">
      <c r="A103" s="59">
        <v>102</v>
      </c>
      <c r="B103" s="60" t="s">
        <v>9843</v>
      </c>
      <c r="C103" s="47" t="str">
        <f t="shared" si="10"/>
        <v>E1_7_1_7_mRNA : E1_7_1_7_mRNA</v>
      </c>
      <c r="D103" s="61" t="str">
        <f t="shared" si="11"/>
        <v>E1_7_1_7 : E1_7_1_7</v>
      </c>
      <c r="E103" s="62" t="str">
        <f t="shared" si="12"/>
        <v>E1_7_1_7_mRNA : 0</v>
      </c>
      <c r="F103" s="63" t="str">
        <f t="shared" si="13"/>
        <v>E1_7_1_7 : 0</v>
      </c>
      <c r="G103" s="62" t="str">
        <f t="shared" si="14"/>
        <v>E1_7_1_7_kcat : 13.7</v>
      </c>
      <c r="H103" s="63" t="str">
        <f t="shared" si="15"/>
        <v>E1_7_1_7_km : 1</v>
      </c>
      <c r="I103" s="64" t="str">
        <f t="shared" si="16"/>
        <v>0.00292 - (0.0093 * E1_7_1_7_mRNA)</v>
      </c>
      <c r="J103" s="60" t="str">
        <f t="shared" si="17"/>
        <v>(0.278 * E1_7_1_7_mRNA) - (0.00000278 * E1_7_1_7)</v>
      </c>
      <c r="K103" s="47" t="str">
        <f t="shared" si="18"/>
        <v>mRNA102:  -&gt; E1_7_1_7_mRNA | 0.00292 - (0.0093 * E1_7_1_7_mRNA)</v>
      </c>
      <c r="L103" s="65" t="str">
        <f t="shared" si="19"/>
        <v>Peptide102: -&gt; E1_7_1_7 | (0.278 * E1_7_1_7_mRNA) - (0.00000278 * E1_7_1_7)</v>
      </c>
    </row>
    <row r="104" spans="1:12" ht="28.5" x14ac:dyDescent="0.35">
      <c r="A104" s="59">
        <v>103</v>
      </c>
      <c r="B104" s="60" t="s">
        <v>9835</v>
      </c>
      <c r="C104" s="47" t="str">
        <f t="shared" si="10"/>
        <v>E1_7_3_3_mRNA : E1_7_3_3_mRNA</v>
      </c>
      <c r="D104" s="61" t="str">
        <f t="shared" si="11"/>
        <v>E1_7_3_3 : E1_7_3_3</v>
      </c>
      <c r="E104" s="62" t="str">
        <f t="shared" si="12"/>
        <v>E1_7_3_3_mRNA : 0</v>
      </c>
      <c r="F104" s="63" t="str">
        <f t="shared" si="13"/>
        <v>E1_7_3_3 : 0</v>
      </c>
      <c r="G104" s="62" t="str">
        <f t="shared" si="14"/>
        <v>E1_7_3_3_kcat : 13.7</v>
      </c>
      <c r="H104" s="63" t="str">
        <f t="shared" si="15"/>
        <v>E1_7_3_3_km : 1</v>
      </c>
      <c r="I104" s="64" t="str">
        <f t="shared" si="16"/>
        <v>0.00292 - (0.0093 * E1_7_3_3_mRNA)</v>
      </c>
      <c r="J104" s="60" t="str">
        <f t="shared" si="17"/>
        <v>(0.278 * E1_7_3_3_mRNA) - (0.00000278 * E1_7_3_3)</v>
      </c>
      <c r="K104" s="47" t="str">
        <f t="shared" si="18"/>
        <v>mRNA103:  -&gt; E1_7_3_3_mRNA | 0.00292 - (0.0093 * E1_7_3_3_mRNA)</v>
      </c>
      <c r="L104" s="65" t="str">
        <f t="shared" si="19"/>
        <v>Peptide103: -&gt; E1_7_3_3 | (0.278 * E1_7_3_3_mRNA) - (0.00000278 * E1_7_3_3)</v>
      </c>
    </row>
    <row r="105" spans="1:12" ht="28.5" x14ac:dyDescent="0.35">
      <c r="A105" s="59">
        <v>104</v>
      </c>
      <c r="B105" s="60" t="s">
        <v>9828</v>
      </c>
      <c r="C105" s="47" t="str">
        <f t="shared" si="10"/>
        <v>E1_8_1_2_mRNA : E1_8_1_2_mRNA</v>
      </c>
      <c r="D105" s="61" t="str">
        <f t="shared" si="11"/>
        <v>E1_8_1_2 : E1_8_1_2</v>
      </c>
      <c r="E105" s="62" t="str">
        <f t="shared" si="12"/>
        <v>E1_8_1_2_mRNA : 0</v>
      </c>
      <c r="F105" s="63" t="str">
        <f t="shared" si="13"/>
        <v>E1_8_1_2 : 0</v>
      </c>
      <c r="G105" s="62" t="str">
        <f t="shared" si="14"/>
        <v>E1_8_1_2_kcat : 13.7</v>
      </c>
      <c r="H105" s="63" t="str">
        <f t="shared" si="15"/>
        <v>E1_8_1_2_km : 1</v>
      </c>
      <c r="I105" s="64" t="str">
        <f t="shared" si="16"/>
        <v>0.00292 - (0.0093 * E1_8_1_2_mRNA)</v>
      </c>
      <c r="J105" s="60" t="str">
        <f t="shared" si="17"/>
        <v>(0.278 * E1_8_1_2_mRNA) - (0.00000278 * E1_8_1_2)</v>
      </c>
      <c r="K105" s="47" t="str">
        <f t="shared" si="18"/>
        <v>mRNA104:  -&gt; E1_8_1_2_mRNA | 0.00292 - (0.0093 * E1_8_1_2_mRNA)</v>
      </c>
      <c r="L105" s="65" t="str">
        <f t="shared" si="19"/>
        <v>Peptide104: -&gt; E1_8_1_2 | (0.278 * E1_8_1_2_mRNA) - (0.00000278 * E1_8_1_2)</v>
      </c>
    </row>
    <row r="106" spans="1:12" ht="28.5" x14ac:dyDescent="0.35">
      <c r="A106" s="59">
        <v>105</v>
      </c>
      <c r="B106" s="60" t="s">
        <v>9350</v>
      </c>
      <c r="C106" s="47" t="str">
        <f t="shared" si="10"/>
        <v>E1_8_1_4_mRNA : E1_8_1_4_mRNA</v>
      </c>
      <c r="D106" s="61" t="str">
        <f t="shared" si="11"/>
        <v>E1_8_1_4 : E1_8_1_4</v>
      </c>
      <c r="E106" s="62" t="str">
        <f t="shared" si="12"/>
        <v>E1_8_1_4_mRNA : 0</v>
      </c>
      <c r="F106" s="63" t="str">
        <f t="shared" si="13"/>
        <v>E1_8_1_4 : 0</v>
      </c>
      <c r="G106" s="62" t="str">
        <f t="shared" si="14"/>
        <v>E1_8_1_4_kcat : 13.7</v>
      </c>
      <c r="H106" s="63" t="str">
        <f t="shared" si="15"/>
        <v>E1_8_1_4_km : 1</v>
      </c>
      <c r="I106" s="64" t="str">
        <f t="shared" si="16"/>
        <v>0.00292 - (0.0093 * E1_8_1_4_mRNA)</v>
      </c>
      <c r="J106" s="60" t="str">
        <f t="shared" si="17"/>
        <v>(0.278 * E1_8_1_4_mRNA) - (0.00000278 * E1_8_1_4)</v>
      </c>
      <c r="K106" s="47" t="str">
        <f t="shared" si="18"/>
        <v>mRNA105:  -&gt; E1_8_1_4_mRNA | 0.00292 - (0.0093 * E1_8_1_4_mRNA)</v>
      </c>
      <c r="L106" s="65" t="str">
        <f t="shared" si="19"/>
        <v>Peptide105: -&gt; E1_8_1_4 | (0.278 * E1_8_1_4_mRNA) - (0.00000278 * E1_8_1_4)</v>
      </c>
    </row>
    <row r="107" spans="1:12" ht="28.5" x14ac:dyDescent="0.35">
      <c r="A107" s="59">
        <v>106</v>
      </c>
      <c r="B107" s="60" t="s">
        <v>9814</v>
      </c>
      <c r="C107" s="47" t="str">
        <f t="shared" si="10"/>
        <v>E1_8_1_9_mRNA : E1_8_1_9_mRNA</v>
      </c>
      <c r="D107" s="61" t="str">
        <f t="shared" si="11"/>
        <v>E1_8_1_9 : E1_8_1_9</v>
      </c>
      <c r="E107" s="62" t="str">
        <f t="shared" si="12"/>
        <v>E1_8_1_9_mRNA : 0</v>
      </c>
      <c r="F107" s="63" t="str">
        <f t="shared" si="13"/>
        <v>E1_8_1_9 : 0</v>
      </c>
      <c r="G107" s="62" t="str">
        <f t="shared" si="14"/>
        <v>E1_8_1_9_kcat : 13.7</v>
      </c>
      <c r="H107" s="63" t="str">
        <f t="shared" si="15"/>
        <v>E1_8_1_9_km : 1</v>
      </c>
      <c r="I107" s="64" t="str">
        <f t="shared" si="16"/>
        <v>0.00292 - (0.0093 * E1_8_1_9_mRNA)</v>
      </c>
      <c r="J107" s="60" t="str">
        <f t="shared" si="17"/>
        <v>(0.278 * E1_8_1_9_mRNA) - (0.00000278 * E1_8_1_9)</v>
      </c>
      <c r="K107" s="47" t="str">
        <f t="shared" si="18"/>
        <v>mRNA106:  -&gt; E1_8_1_9_mRNA | 0.00292 - (0.0093 * E1_8_1_9_mRNA)</v>
      </c>
      <c r="L107" s="65" t="str">
        <f t="shared" si="19"/>
        <v>Peptide106: -&gt; E1_8_1_9 | (0.278 * E1_8_1_9_mRNA) - (0.00000278 * E1_8_1_9)</v>
      </c>
    </row>
    <row r="108" spans="1:12" ht="28.5" x14ac:dyDescent="0.35">
      <c r="A108" s="59">
        <v>107</v>
      </c>
      <c r="B108" s="60" t="s">
        <v>9418</v>
      </c>
      <c r="C108" s="47" t="str">
        <f t="shared" si="10"/>
        <v>E1_8_4_11_mRNA : E1_8_4_11_mRNA</v>
      </c>
      <c r="D108" s="61" t="str">
        <f t="shared" si="11"/>
        <v>E1_8_4_11 : E1_8_4_11</v>
      </c>
      <c r="E108" s="62" t="str">
        <f t="shared" si="12"/>
        <v>E1_8_4_11_mRNA : 0</v>
      </c>
      <c r="F108" s="63" t="str">
        <f t="shared" si="13"/>
        <v>E1_8_4_11 : 0</v>
      </c>
      <c r="G108" s="62" t="str">
        <f t="shared" si="14"/>
        <v>E1_8_4_11_kcat : 13.7</v>
      </c>
      <c r="H108" s="63" t="str">
        <f t="shared" si="15"/>
        <v>E1_8_4_11_km : 1</v>
      </c>
      <c r="I108" s="64" t="str">
        <f t="shared" si="16"/>
        <v>0.00292 - (0.0093 * E1_8_4_11_mRNA)</v>
      </c>
      <c r="J108" s="60" t="str">
        <f t="shared" si="17"/>
        <v>(0.278 * E1_8_4_11_mRNA) - (0.00000278 * E1_8_4_11)</v>
      </c>
      <c r="K108" s="47" t="str">
        <f t="shared" si="18"/>
        <v>mRNA107:  -&gt; E1_8_4_11_mRNA | 0.00292 - (0.0093 * E1_8_4_11_mRNA)</v>
      </c>
      <c r="L108" s="65" t="str">
        <f t="shared" si="19"/>
        <v>Peptide107: -&gt; E1_8_4_11 | (0.278 * E1_8_4_11_mRNA) - (0.00000278 * E1_8_4_11)</v>
      </c>
    </row>
    <row r="109" spans="1:12" ht="28.5" x14ac:dyDescent="0.35">
      <c r="A109" s="59">
        <v>108</v>
      </c>
      <c r="B109" s="60" t="s">
        <v>9419</v>
      </c>
      <c r="C109" s="47" t="str">
        <f t="shared" si="10"/>
        <v>E1_8_4_12_mRNA : E1_8_4_12_mRNA</v>
      </c>
      <c r="D109" s="61" t="str">
        <f t="shared" si="11"/>
        <v>E1_8_4_12 : E1_8_4_12</v>
      </c>
      <c r="E109" s="62" t="str">
        <f t="shared" si="12"/>
        <v>E1_8_4_12_mRNA : 0</v>
      </c>
      <c r="F109" s="63" t="str">
        <f t="shared" si="13"/>
        <v>E1_8_4_12 : 0</v>
      </c>
      <c r="G109" s="62" t="str">
        <f t="shared" si="14"/>
        <v>E1_8_4_12_kcat : 13.7</v>
      </c>
      <c r="H109" s="63" t="str">
        <f t="shared" si="15"/>
        <v>E1_8_4_12_km : 1</v>
      </c>
      <c r="I109" s="64" t="str">
        <f t="shared" si="16"/>
        <v>0.00292 - (0.0093 * E1_8_4_12_mRNA)</v>
      </c>
      <c r="J109" s="60" t="str">
        <f t="shared" si="17"/>
        <v>(0.278 * E1_8_4_12_mRNA) - (0.00000278 * E1_8_4_12)</v>
      </c>
      <c r="K109" s="47" t="str">
        <f t="shared" si="18"/>
        <v>mRNA108:  -&gt; E1_8_4_12_mRNA | 0.00292 - (0.0093 * E1_8_4_12_mRNA)</v>
      </c>
      <c r="L109" s="65" t="str">
        <f t="shared" si="19"/>
        <v>Peptide108: -&gt; E1_8_4_12 | (0.278 * E1_8_4_12_mRNA) - (0.00000278 * E1_8_4_12)</v>
      </c>
    </row>
    <row r="110" spans="1:12" ht="28.5" x14ac:dyDescent="0.35">
      <c r="A110" s="59">
        <v>109</v>
      </c>
      <c r="B110" s="60" t="s">
        <v>9496</v>
      </c>
      <c r="C110" s="47" t="str">
        <f t="shared" si="10"/>
        <v>E1_8_4_8_mRNA : E1_8_4_8_mRNA</v>
      </c>
      <c r="D110" s="61" t="str">
        <f t="shared" si="11"/>
        <v>E1_8_4_8 : E1_8_4_8</v>
      </c>
      <c r="E110" s="62" t="str">
        <f t="shared" si="12"/>
        <v>E1_8_4_8_mRNA : 0</v>
      </c>
      <c r="F110" s="63" t="str">
        <f t="shared" si="13"/>
        <v>E1_8_4_8 : 0</v>
      </c>
      <c r="G110" s="62" t="str">
        <f t="shared" si="14"/>
        <v>E1_8_4_8_kcat : 13.7</v>
      </c>
      <c r="H110" s="63" t="str">
        <f t="shared" si="15"/>
        <v>E1_8_4_8_km : 1</v>
      </c>
      <c r="I110" s="64" t="str">
        <f t="shared" si="16"/>
        <v>0.00292 - (0.0093 * E1_8_4_8_mRNA)</v>
      </c>
      <c r="J110" s="60" t="str">
        <f t="shared" si="17"/>
        <v>(0.278 * E1_8_4_8_mRNA) - (0.00000278 * E1_8_4_8)</v>
      </c>
      <c r="K110" s="47" t="str">
        <f t="shared" si="18"/>
        <v>mRNA109:  -&gt; E1_8_4_8_mRNA | 0.00292 - (0.0093 * E1_8_4_8_mRNA)</v>
      </c>
      <c r="L110" s="65" t="str">
        <f t="shared" si="19"/>
        <v>Peptide109: -&gt; E1_8_4_8 | (0.278 * E1_8_4_8_mRNA) - (0.00000278 * E1_8_4_8)</v>
      </c>
    </row>
    <row r="111" spans="1:12" ht="28.5" x14ac:dyDescent="0.35">
      <c r="A111" s="59">
        <v>110</v>
      </c>
      <c r="B111" s="60" t="s">
        <v>9578</v>
      </c>
      <c r="C111" s="47" t="str">
        <f t="shared" si="10"/>
        <v>E2_1_1_10_mRNA : E2_1_1_10_mRNA</v>
      </c>
      <c r="D111" s="61" t="str">
        <f t="shared" si="11"/>
        <v>E2_1_1_10 : E2_1_1_10</v>
      </c>
      <c r="E111" s="62" t="str">
        <f t="shared" si="12"/>
        <v>E2_1_1_10_mRNA : 0</v>
      </c>
      <c r="F111" s="63" t="str">
        <f t="shared" si="13"/>
        <v>E2_1_1_10 : 0</v>
      </c>
      <c r="G111" s="62" t="str">
        <f t="shared" si="14"/>
        <v>E2_1_1_10_kcat : 13.7</v>
      </c>
      <c r="H111" s="63" t="str">
        <f t="shared" si="15"/>
        <v>E2_1_1_10_km : 1</v>
      </c>
      <c r="I111" s="64" t="str">
        <f t="shared" si="16"/>
        <v>0.00292 - (0.0093 * E2_1_1_10_mRNA)</v>
      </c>
      <c r="J111" s="60" t="str">
        <f t="shared" si="17"/>
        <v>(0.278 * E2_1_1_10_mRNA) - (0.00000278 * E2_1_1_10)</v>
      </c>
      <c r="K111" s="47" t="str">
        <f t="shared" si="18"/>
        <v>mRNA110:  -&gt; E2_1_1_10_mRNA | 0.00292 - (0.0093 * E2_1_1_10_mRNA)</v>
      </c>
      <c r="L111" s="65" t="str">
        <f t="shared" si="19"/>
        <v>Peptide110: -&gt; E2_1_1_10 | (0.278 * E2_1_1_10_mRNA) - (0.00000278 * E2_1_1_10)</v>
      </c>
    </row>
    <row r="112" spans="1:12" ht="28.5" x14ac:dyDescent="0.35">
      <c r="A112" s="59">
        <v>111</v>
      </c>
      <c r="B112" s="60" t="s">
        <v>9493</v>
      </c>
      <c r="C112" s="47" t="str">
        <f t="shared" si="10"/>
        <v>E2_1_1_107_mRNA : E2_1_1_107_mRNA</v>
      </c>
      <c r="D112" s="61" t="str">
        <f t="shared" si="11"/>
        <v>E2_1_1_107 : E2_1_1_107</v>
      </c>
      <c r="E112" s="62" t="str">
        <f t="shared" si="12"/>
        <v>E2_1_1_107_mRNA : 0</v>
      </c>
      <c r="F112" s="63" t="str">
        <f t="shared" si="13"/>
        <v>E2_1_1_107 : 0</v>
      </c>
      <c r="G112" s="62" t="str">
        <f t="shared" si="14"/>
        <v>E2_1_1_107_kcat : 13.7</v>
      </c>
      <c r="H112" s="63" t="str">
        <f t="shared" si="15"/>
        <v>E2_1_1_107_km : 1</v>
      </c>
      <c r="I112" s="64" t="str">
        <f t="shared" si="16"/>
        <v>0.00292 - (0.0093 * E2_1_1_107_mRNA)</v>
      </c>
      <c r="J112" s="60" t="str">
        <f t="shared" si="17"/>
        <v>(0.278 * E2_1_1_107_mRNA) - (0.00000278 * E2_1_1_107)</v>
      </c>
      <c r="K112" s="47" t="str">
        <f t="shared" si="18"/>
        <v>mRNA111:  -&gt; E2_1_1_107_mRNA | 0.00292 - (0.0093 * E2_1_1_107_mRNA)</v>
      </c>
      <c r="L112" s="65" t="str">
        <f t="shared" si="19"/>
        <v>Peptide111: -&gt; E2_1_1_107 | (0.278 * E2_1_1_107_mRNA) - (0.00000278 * E2_1_1_107)</v>
      </c>
    </row>
    <row r="113" spans="1:12" ht="28.5" x14ac:dyDescent="0.35">
      <c r="A113" s="59">
        <v>112</v>
      </c>
      <c r="B113" s="60" t="s">
        <v>9545</v>
      </c>
      <c r="C113" s="47" t="str">
        <f t="shared" si="10"/>
        <v>E2_1_1_14_mRNA : E2_1_1_14_mRNA</v>
      </c>
      <c r="D113" s="61" t="str">
        <f t="shared" si="11"/>
        <v>E2_1_1_14 : E2_1_1_14</v>
      </c>
      <c r="E113" s="62" t="str">
        <f t="shared" si="12"/>
        <v>E2_1_1_14_mRNA : 0</v>
      </c>
      <c r="F113" s="63" t="str">
        <f t="shared" si="13"/>
        <v>E2_1_1_14 : 0</v>
      </c>
      <c r="G113" s="62" t="str">
        <f t="shared" si="14"/>
        <v>E2_1_1_14_kcat : 13.7</v>
      </c>
      <c r="H113" s="63" t="str">
        <f t="shared" si="15"/>
        <v>E2_1_1_14_km : 1</v>
      </c>
      <c r="I113" s="64" t="str">
        <f t="shared" si="16"/>
        <v>0.00292 - (0.0093 * E2_1_1_14_mRNA)</v>
      </c>
      <c r="J113" s="60" t="str">
        <f t="shared" si="17"/>
        <v>(0.278 * E2_1_1_14_mRNA) - (0.00000278 * E2_1_1_14)</v>
      </c>
      <c r="K113" s="47" t="str">
        <f t="shared" si="18"/>
        <v>mRNA112:  -&gt; E2_1_1_14_mRNA | 0.00292 - (0.0093 * E2_1_1_14_mRNA)</v>
      </c>
      <c r="L113" s="65" t="str">
        <f t="shared" si="19"/>
        <v>Peptide112: -&gt; E2_1_1_14 | (0.278 * E2_1_1_14_mRNA) - (0.00000278 * E2_1_1_14)</v>
      </c>
    </row>
    <row r="114" spans="1:12" ht="28.5" x14ac:dyDescent="0.35">
      <c r="A114" s="59">
        <v>113</v>
      </c>
      <c r="B114" s="60" t="s">
        <v>9382</v>
      </c>
      <c r="C114" s="47" t="str">
        <f t="shared" si="10"/>
        <v>E2_1_1_163_mRNA : E2_1_1_163_mRNA</v>
      </c>
      <c r="D114" s="61" t="str">
        <f t="shared" si="11"/>
        <v>E2_1_1_163 : E2_1_1_163</v>
      </c>
      <c r="E114" s="62" t="str">
        <f t="shared" si="12"/>
        <v>E2_1_1_163_mRNA : 0</v>
      </c>
      <c r="F114" s="63" t="str">
        <f t="shared" si="13"/>
        <v>E2_1_1_163 : 0</v>
      </c>
      <c r="G114" s="62" t="str">
        <f t="shared" si="14"/>
        <v>E2_1_1_163_kcat : 13.7</v>
      </c>
      <c r="H114" s="63" t="str">
        <f t="shared" si="15"/>
        <v>E2_1_1_163_km : 1</v>
      </c>
      <c r="I114" s="64" t="str">
        <f t="shared" si="16"/>
        <v>0.00292 - (0.0093 * E2_1_1_163_mRNA)</v>
      </c>
      <c r="J114" s="60" t="str">
        <f t="shared" si="17"/>
        <v>(0.278 * E2_1_1_163_mRNA) - (0.00000278 * E2_1_1_163)</v>
      </c>
      <c r="K114" s="47" t="str">
        <f t="shared" si="18"/>
        <v>mRNA113:  -&gt; E2_1_1_163_mRNA | 0.00292 - (0.0093 * E2_1_1_163_mRNA)</v>
      </c>
      <c r="L114" s="65" t="str">
        <f t="shared" si="19"/>
        <v>Peptide113: -&gt; E2_1_1_163 | (0.278 * E2_1_1_163_mRNA) - (0.00000278 * E2_1_1_163)</v>
      </c>
    </row>
    <row r="115" spans="1:12" ht="28.5" x14ac:dyDescent="0.35">
      <c r="A115" s="59">
        <v>114</v>
      </c>
      <c r="B115" s="60" t="s">
        <v>9725</v>
      </c>
      <c r="C115" s="47" t="str">
        <f t="shared" si="10"/>
        <v>E2_1_1_170_mRNA : E2_1_1_170_mRNA</v>
      </c>
      <c r="D115" s="61" t="str">
        <f t="shared" si="11"/>
        <v>E2_1_1_170 : E2_1_1_170</v>
      </c>
      <c r="E115" s="62" t="str">
        <f t="shared" si="12"/>
        <v>E2_1_1_170_mRNA : 0</v>
      </c>
      <c r="F115" s="63" t="str">
        <f t="shared" si="13"/>
        <v>E2_1_1_170 : 0</v>
      </c>
      <c r="G115" s="62" t="str">
        <f t="shared" si="14"/>
        <v>E2_1_1_170_kcat : 13.7</v>
      </c>
      <c r="H115" s="63" t="str">
        <f t="shared" si="15"/>
        <v>E2_1_1_170_km : 1</v>
      </c>
      <c r="I115" s="64" t="str">
        <f t="shared" si="16"/>
        <v>0.00292 - (0.0093 * E2_1_1_170_mRNA)</v>
      </c>
      <c r="J115" s="60" t="str">
        <f t="shared" si="17"/>
        <v>(0.278 * E2_1_1_170_mRNA) - (0.00000278 * E2_1_1_170)</v>
      </c>
      <c r="K115" s="47" t="str">
        <f t="shared" si="18"/>
        <v>mRNA114:  -&gt; E2_1_1_170_mRNA | 0.00292 - (0.0093 * E2_1_1_170_mRNA)</v>
      </c>
      <c r="L115" s="65" t="str">
        <f t="shared" si="19"/>
        <v>Peptide114: -&gt; E2_1_1_170 | (0.278 * E2_1_1_170_mRNA) - (0.00000278 * E2_1_1_170)</v>
      </c>
    </row>
    <row r="116" spans="1:12" ht="28.5" x14ac:dyDescent="0.35">
      <c r="A116" s="59">
        <v>115</v>
      </c>
      <c r="B116" s="60" t="s">
        <v>9514</v>
      </c>
      <c r="C116" s="47" t="str">
        <f t="shared" si="10"/>
        <v>E2_1_1_171_mRNA : E2_1_1_171_mRNA</v>
      </c>
      <c r="D116" s="61" t="str">
        <f t="shared" si="11"/>
        <v>E2_1_1_171 : E2_1_1_171</v>
      </c>
      <c r="E116" s="62" t="str">
        <f t="shared" si="12"/>
        <v>E2_1_1_171_mRNA : 0</v>
      </c>
      <c r="F116" s="63" t="str">
        <f t="shared" si="13"/>
        <v>E2_1_1_171 : 0</v>
      </c>
      <c r="G116" s="62" t="str">
        <f t="shared" si="14"/>
        <v>E2_1_1_171_kcat : 13.7</v>
      </c>
      <c r="H116" s="63" t="str">
        <f t="shared" si="15"/>
        <v>E2_1_1_171_km : 1</v>
      </c>
      <c r="I116" s="64" t="str">
        <f t="shared" si="16"/>
        <v>0.00292 - (0.0093 * E2_1_1_171_mRNA)</v>
      </c>
      <c r="J116" s="60" t="str">
        <f t="shared" si="17"/>
        <v>(0.278 * E2_1_1_171_mRNA) - (0.00000278 * E2_1_1_171)</v>
      </c>
      <c r="K116" s="47" t="str">
        <f t="shared" si="18"/>
        <v>mRNA115:  -&gt; E2_1_1_171_mRNA | 0.00292 - (0.0093 * E2_1_1_171_mRNA)</v>
      </c>
      <c r="L116" s="65" t="str">
        <f t="shared" si="19"/>
        <v>Peptide115: -&gt; E2_1_1_171 | (0.278 * E2_1_1_171_mRNA) - (0.00000278 * E2_1_1_171)</v>
      </c>
    </row>
    <row r="117" spans="1:12" ht="28.5" x14ac:dyDescent="0.35">
      <c r="A117" s="59">
        <v>116</v>
      </c>
      <c r="B117" s="60" t="s">
        <v>9483</v>
      </c>
      <c r="C117" s="47" t="str">
        <f t="shared" si="10"/>
        <v>E2_1_1_176_mRNA : E2_1_1_176_mRNA</v>
      </c>
      <c r="D117" s="61" t="str">
        <f t="shared" si="11"/>
        <v>E2_1_1_176 : E2_1_1_176</v>
      </c>
      <c r="E117" s="62" t="str">
        <f t="shared" si="12"/>
        <v>E2_1_1_176_mRNA : 0</v>
      </c>
      <c r="F117" s="63" t="str">
        <f t="shared" si="13"/>
        <v>E2_1_1_176 : 0</v>
      </c>
      <c r="G117" s="62" t="str">
        <f t="shared" si="14"/>
        <v>E2_1_1_176_kcat : 13.7</v>
      </c>
      <c r="H117" s="63" t="str">
        <f t="shared" si="15"/>
        <v>E2_1_1_176_km : 1</v>
      </c>
      <c r="I117" s="64" t="str">
        <f t="shared" si="16"/>
        <v>0.00292 - (0.0093 * E2_1_1_176_mRNA)</v>
      </c>
      <c r="J117" s="60" t="str">
        <f t="shared" si="17"/>
        <v>(0.278 * E2_1_1_176_mRNA) - (0.00000278 * E2_1_1_176)</v>
      </c>
      <c r="K117" s="47" t="str">
        <f t="shared" si="18"/>
        <v>mRNA116:  -&gt; E2_1_1_176_mRNA | 0.00292 - (0.0093 * E2_1_1_176_mRNA)</v>
      </c>
      <c r="L117" s="65" t="str">
        <f t="shared" si="19"/>
        <v>Peptide116: -&gt; E2_1_1_176 | (0.278 * E2_1_1_176_mRNA) - (0.00000278 * E2_1_1_176)</v>
      </c>
    </row>
    <row r="118" spans="1:12" ht="28.5" x14ac:dyDescent="0.35">
      <c r="A118" s="59">
        <v>117</v>
      </c>
      <c r="B118" s="60" t="s">
        <v>9732</v>
      </c>
      <c r="C118" s="47" t="str">
        <f t="shared" si="10"/>
        <v>E2_1_1_177_mRNA : E2_1_1_177_mRNA</v>
      </c>
      <c r="D118" s="61" t="str">
        <f t="shared" si="11"/>
        <v>E2_1_1_177 : E2_1_1_177</v>
      </c>
      <c r="E118" s="62" t="str">
        <f t="shared" si="12"/>
        <v>E2_1_1_177_mRNA : 0</v>
      </c>
      <c r="F118" s="63" t="str">
        <f t="shared" si="13"/>
        <v>E2_1_1_177 : 0</v>
      </c>
      <c r="G118" s="62" t="str">
        <f t="shared" si="14"/>
        <v>E2_1_1_177_kcat : 13.7</v>
      </c>
      <c r="H118" s="63" t="str">
        <f t="shared" si="15"/>
        <v>E2_1_1_177_km : 1</v>
      </c>
      <c r="I118" s="64" t="str">
        <f t="shared" si="16"/>
        <v>0.00292 - (0.0093 * E2_1_1_177_mRNA)</v>
      </c>
      <c r="J118" s="60" t="str">
        <f t="shared" si="17"/>
        <v>(0.278 * E2_1_1_177_mRNA) - (0.00000278 * E2_1_1_177)</v>
      </c>
      <c r="K118" s="47" t="str">
        <f t="shared" si="18"/>
        <v>mRNA117:  -&gt; E2_1_1_177_mRNA | 0.00292 - (0.0093 * E2_1_1_177_mRNA)</v>
      </c>
      <c r="L118" s="65" t="str">
        <f t="shared" si="19"/>
        <v>Peptide117: -&gt; E2_1_1_177 | (0.278 * E2_1_1_177_mRNA) - (0.00000278 * E2_1_1_177)</v>
      </c>
    </row>
    <row r="119" spans="1:12" ht="28.5" x14ac:dyDescent="0.35">
      <c r="A119" s="59">
        <v>118</v>
      </c>
      <c r="B119" s="60" t="s">
        <v>9713</v>
      </c>
      <c r="C119" s="47" t="str">
        <f t="shared" si="10"/>
        <v>E2_1_1_182_mRNA : E2_1_1_182_mRNA</v>
      </c>
      <c r="D119" s="61" t="str">
        <f t="shared" si="11"/>
        <v>E2_1_1_182 : E2_1_1_182</v>
      </c>
      <c r="E119" s="62" t="str">
        <f t="shared" si="12"/>
        <v>E2_1_1_182_mRNA : 0</v>
      </c>
      <c r="F119" s="63" t="str">
        <f t="shared" si="13"/>
        <v>E2_1_1_182 : 0</v>
      </c>
      <c r="G119" s="62" t="str">
        <f t="shared" si="14"/>
        <v>E2_1_1_182_kcat : 13.7</v>
      </c>
      <c r="H119" s="63" t="str">
        <f t="shared" si="15"/>
        <v>E2_1_1_182_km : 1</v>
      </c>
      <c r="I119" s="64" t="str">
        <f t="shared" si="16"/>
        <v>0.00292 - (0.0093 * E2_1_1_182_mRNA)</v>
      </c>
      <c r="J119" s="60" t="str">
        <f t="shared" si="17"/>
        <v>(0.278 * E2_1_1_182_mRNA) - (0.00000278 * E2_1_1_182)</v>
      </c>
      <c r="K119" s="47" t="str">
        <f t="shared" si="18"/>
        <v>mRNA118:  -&gt; E2_1_1_182_mRNA | 0.00292 - (0.0093 * E2_1_1_182_mRNA)</v>
      </c>
      <c r="L119" s="65" t="str">
        <f t="shared" si="19"/>
        <v>Peptide118: -&gt; E2_1_1_182 | (0.278 * E2_1_1_182_mRNA) - (0.00000278 * E2_1_1_182)</v>
      </c>
    </row>
    <row r="120" spans="1:12" ht="28.5" x14ac:dyDescent="0.35">
      <c r="A120" s="59">
        <v>119</v>
      </c>
      <c r="B120" s="60" t="s">
        <v>9607</v>
      </c>
      <c r="C120" s="47" t="str">
        <f t="shared" si="10"/>
        <v>E2_1_1_190_mRNA : E2_1_1_190_mRNA</v>
      </c>
      <c r="D120" s="61" t="str">
        <f t="shared" si="11"/>
        <v>E2_1_1_190 : E2_1_1_190</v>
      </c>
      <c r="E120" s="62" t="str">
        <f t="shared" si="12"/>
        <v>E2_1_1_190_mRNA : 0</v>
      </c>
      <c r="F120" s="63" t="str">
        <f t="shared" si="13"/>
        <v>E2_1_1_190 : 0</v>
      </c>
      <c r="G120" s="62" t="str">
        <f t="shared" si="14"/>
        <v>E2_1_1_190_kcat : 13.7</v>
      </c>
      <c r="H120" s="63" t="str">
        <f t="shared" si="15"/>
        <v>E2_1_1_190_km : 1</v>
      </c>
      <c r="I120" s="64" t="str">
        <f t="shared" si="16"/>
        <v>0.00292 - (0.0093 * E2_1_1_190_mRNA)</v>
      </c>
      <c r="J120" s="60" t="str">
        <f t="shared" si="17"/>
        <v>(0.278 * E2_1_1_190_mRNA) - (0.00000278 * E2_1_1_190)</v>
      </c>
      <c r="K120" s="47" t="str">
        <f t="shared" si="18"/>
        <v>mRNA119:  -&gt; E2_1_1_190_mRNA | 0.00292 - (0.0093 * E2_1_1_190_mRNA)</v>
      </c>
      <c r="L120" s="65" t="str">
        <f t="shared" si="19"/>
        <v>Peptide119: -&gt; E2_1_1_190 | (0.278 * E2_1_1_190_mRNA) - (0.00000278 * E2_1_1_190)</v>
      </c>
    </row>
    <row r="121" spans="1:12" ht="28.5" x14ac:dyDescent="0.35">
      <c r="A121" s="59">
        <v>120</v>
      </c>
      <c r="B121" s="60" t="s">
        <v>9482</v>
      </c>
      <c r="C121" s="47" t="str">
        <f t="shared" si="10"/>
        <v>E2_1_1_192_mRNA : E2_1_1_192_mRNA</v>
      </c>
      <c r="D121" s="61" t="str">
        <f t="shared" si="11"/>
        <v>E2_1_1_192 : E2_1_1_192</v>
      </c>
      <c r="E121" s="62" t="str">
        <f t="shared" si="12"/>
        <v>E2_1_1_192_mRNA : 0</v>
      </c>
      <c r="F121" s="63" t="str">
        <f t="shared" si="13"/>
        <v>E2_1_1_192 : 0</v>
      </c>
      <c r="G121" s="62" t="str">
        <f t="shared" si="14"/>
        <v>E2_1_1_192_kcat : 13.7</v>
      </c>
      <c r="H121" s="63" t="str">
        <f t="shared" si="15"/>
        <v>E2_1_1_192_km : 1</v>
      </c>
      <c r="I121" s="64" t="str">
        <f t="shared" si="16"/>
        <v>0.00292 - (0.0093 * E2_1_1_192_mRNA)</v>
      </c>
      <c r="J121" s="60" t="str">
        <f t="shared" si="17"/>
        <v>(0.278 * E2_1_1_192_mRNA) - (0.00000278 * E2_1_1_192)</v>
      </c>
      <c r="K121" s="47" t="str">
        <f t="shared" si="18"/>
        <v>mRNA120:  -&gt; E2_1_1_192_mRNA | 0.00292 - (0.0093 * E2_1_1_192_mRNA)</v>
      </c>
      <c r="L121" s="65" t="str">
        <f t="shared" si="19"/>
        <v>Peptide120: -&gt; E2_1_1_192 | (0.278 * E2_1_1_192_mRNA) - (0.00000278 * E2_1_1_192)</v>
      </c>
    </row>
    <row r="122" spans="1:12" ht="28.5" x14ac:dyDescent="0.35">
      <c r="A122" s="59">
        <v>121</v>
      </c>
      <c r="B122" s="60" t="s">
        <v>9317</v>
      </c>
      <c r="C122" s="47" t="str">
        <f t="shared" si="10"/>
        <v>E2_1_1_193_mRNA : E2_1_1_193_mRNA</v>
      </c>
      <c r="D122" s="61" t="str">
        <f t="shared" si="11"/>
        <v>E2_1_1_193 : E2_1_1_193</v>
      </c>
      <c r="E122" s="62" t="str">
        <f t="shared" si="12"/>
        <v>E2_1_1_193_mRNA : 0</v>
      </c>
      <c r="F122" s="63" t="str">
        <f t="shared" si="13"/>
        <v>E2_1_1_193 : 0</v>
      </c>
      <c r="G122" s="62" t="str">
        <f t="shared" si="14"/>
        <v>E2_1_1_193_kcat : 13.7</v>
      </c>
      <c r="H122" s="63" t="str">
        <f t="shared" si="15"/>
        <v>E2_1_1_193_km : 1</v>
      </c>
      <c r="I122" s="64" t="str">
        <f t="shared" si="16"/>
        <v>0.00292 - (0.0093 * E2_1_1_193_mRNA)</v>
      </c>
      <c r="J122" s="60" t="str">
        <f t="shared" si="17"/>
        <v>(0.278 * E2_1_1_193_mRNA) - (0.00000278 * E2_1_1_193)</v>
      </c>
      <c r="K122" s="47" t="str">
        <f t="shared" si="18"/>
        <v>mRNA121:  -&gt; E2_1_1_193_mRNA | 0.00292 - (0.0093 * E2_1_1_193_mRNA)</v>
      </c>
      <c r="L122" s="65" t="str">
        <f t="shared" si="19"/>
        <v>Peptide121: -&gt; E2_1_1_193 | (0.278 * E2_1_1_193_mRNA) - (0.00000278 * E2_1_1_193)</v>
      </c>
    </row>
    <row r="123" spans="1:12" ht="28.5" x14ac:dyDescent="0.35">
      <c r="A123" s="59">
        <v>122</v>
      </c>
      <c r="B123" s="60" t="s">
        <v>9715</v>
      </c>
      <c r="C123" s="47" t="str">
        <f t="shared" si="10"/>
        <v>E2_1_1_198_mRNA : E2_1_1_198_mRNA</v>
      </c>
      <c r="D123" s="61" t="str">
        <f t="shared" si="11"/>
        <v>E2_1_1_198 : E2_1_1_198</v>
      </c>
      <c r="E123" s="62" t="str">
        <f t="shared" si="12"/>
        <v>E2_1_1_198_mRNA : 0</v>
      </c>
      <c r="F123" s="63" t="str">
        <f t="shared" si="13"/>
        <v>E2_1_1_198 : 0</v>
      </c>
      <c r="G123" s="62" t="str">
        <f t="shared" si="14"/>
        <v>E2_1_1_198_kcat : 13.7</v>
      </c>
      <c r="H123" s="63" t="str">
        <f t="shared" si="15"/>
        <v>E2_1_1_198_km : 1</v>
      </c>
      <c r="I123" s="64" t="str">
        <f t="shared" si="16"/>
        <v>0.00292 - (0.0093 * E2_1_1_198_mRNA)</v>
      </c>
      <c r="J123" s="60" t="str">
        <f t="shared" si="17"/>
        <v>(0.278 * E2_1_1_198_mRNA) - (0.00000278 * E2_1_1_198)</v>
      </c>
      <c r="K123" s="47" t="str">
        <f t="shared" si="18"/>
        <v>mRNA122:  -&gt; E2_1_1_198_mRNA | 0.00292 - (0.0093 * E2_1_1_198_mRNA)</v>
      </c>
      <c r="L123" s="65" t="str">
        <f t="shared" si="19"/>
        <v>Peptide122: -&gt; E2_1_1_198 | (0.278 * E2_1_1_198_mRNA) - (0.00000278 * E2_1_1_198)</v>
      </c>
    </row>
    <row r="124" spans="1:12" ht="28.5" x14ac:dyDescent="0.35">
      <c r="A124" s="59">
        <v>123</v>
      </c>
      <c r="B124" s="60" t="s">
        <v>9511</v>
      </c>
      <c r="C124" s="47" t="str">
        <f t="shared" si="10"/>
        <v>E2_1_1_199_mRNA : E2_1_1_199_mRNA</v>
      </c>
      <c r="D124" s="61" t="str">
        <f t="shared" si="11"/>
        <v>E2_1_1_199 : E2_1_1_199</v>
      </c>
      <c r="E124" s="62" t="str">
        <f t="shared" si="12"/>
        <v>E2_1_1_199_mRNA : 0</v>
      </c>
      <c r="F124" s="63" t="str">
        <f t="shared" si="13"/>
        <v>E2_1_1_199 : 0</v>
      </c>
      <c r="G124" s="62" t="str">
        <f t="shared" si="14"/>
        <v>E2_1_1_199_kcat : 13.7</v>
      </c>
      <c r="H124" s="63" t="str">
        <f t="shared" si="15"/>
        <v>E2_1_1_199_km : 1</v>
      </c>
      <c r="I124" s="64" t="str">
        <f t="shared" si="16"/>
        <v>0.00292 - (0.0093 * E2_1_1_199_mRNA)</v>
      </c>
      <c r="J124" s="60" t="str">
        <f t="shared" si="17"/>
        <v>(0.278 * E2_1_1_199_mRNA) - (0.00000278 * E2_1_1_199)</v>
      </c>
      <c r="K124" s="47" t="str">
        <f t="shared" si="18"/>
        <v>mRNA123:  -&gt; E2_1_1_199_mRNA | 0.00292 - (0.0093 * E2_1_1_199_mRNA)</v>
      </c>
      <c r="L124" s="65" t="str">
        <f t="shared" si="19"/>
        <v>Peptide123: -&gt; E2_1_1_199 | (0.278 * E2_1_1_199_mRNA) - (0.00000278 * E2_1_1_199)</v>
      </c>
    </row>
    <row r="125" spans="1:12" ht="28.5" x14ac:dyDescent="0.35">
      <c r="A125" s="59">
        <v>124</v>
      </c>
      <c r="B125" s="60" t="s">
        <v>9598</v>
      </c>
      <c r="C125" s="47" t="str">
        <f t="shared" si="10"/>
        <v>E2_1_1_207_mRNA : E2_1_1_207_mRNA</v>
      </c>
      <c r="D125" s="61" t="str">
        <f t="shared" si="11"/>
        <v>E2_1_1_207 : E2_1_1_207</v>
      </c>
      <c r="E125" s="62" t="str">
        <f t="shared" si="12"/>
        <v>E2_1_1_207_mRNA : 0</v>
      </c>
      <c r="F125" s="63" t="str">
        <f t="shared" si="13"/>
        <v>E2_1_1_207 : 0</v>
      </c>
      <c r="G125" s="62" t="str">
        <f t="shared" si="14"/>
        <v>E2_1_1_207_kcat : 13.7</v>
      </c>
      <c r="H125" s="63" t="str">
        <f t="shared" si="15"/>
        <v>E2_1_1_207_km : 1</v>
      </c>
      <c r="I125" s="64" t="str">
        <f t="shared" si="16"/>
        <v>0.00292 - (0.0093 * E2_1_1_207_mRNA)</v>
      </c>
      <c r="J125" s="60" t="str">
        <f t="shared" si="17"/>
        <v>(0.278 * E2_1_1_207_mRNA) - (0.00000278 * E2_1_1_207)</v>
      </c>
      <c r="K125" s="47" t="str">
        <f t="shared" si="18"/>
        <v>mRNA124:  -&gt; E2_1_1_207_mRNA | 0.00292 - (0.0093 * E2_1_1_207_mRNA)</v>
      </c>
      <c r="L125" s="65" t="str">
        <f t="shared" si="19"/>
        <v>Peptide124: -&gt; E2_1_1_207 | (0.278 * E2_1_1_207_mRNA) - (0.00000278 * E2_1_1_207)</v>
      </c>
    </row>
    <row r="126" spans="1:12" ht="28.5" x14ac:dyDescent="0.35">
      <c r="A126" s="59">
        <v>125</v>
      </c>
      <c r="B126" s="60" t="s">
        <v>9323</v>
      </c>
      <c r="C126" s="47" t="str">
        <f t="shared" si="10"/>
        <v>E2_1_1_217_mRNA : E2_1_1_217_mRNA</v>
      </c>
      <c r="D126" s="61" t="str">
        <f t="shared" si="11"/>
        <v>E2_1_1_217 : E2_1_1_217</v>
      </c>
      <c r="E126" s="62" t="str">
        <f t="shared" si="12"/>
        <v>E2_1_1_217_mRNA : 0</v>
      </c>
      <c r="F126" s="63" t="str">
        <f t="shared" si="13"/>
        <v>E2_1_1_217 : 0</v>
      </c>
      <c r="G126" s="62" t="str">
        <f t="shared" si="14"/>
        <v>E2_1_1_217_kcat : 13.7</v>
      </c>
      <c r="H126" s="63" t="str">
        <f t="shared" si="15"/>
        <v>E2_1_1_217_km : 1</v>
      </c>
      <c r="I126" s="64" t="str">
        <f t="shared" si="16"/>
        <v>0.00292 - (0.0093 * E2_1_1_217_mRNA)</v>
      </c>
      <c r="J126" s="60" t="str">
        <f t="shared" si="17"/>
        <v>(0.278 * E2_1_1_217_mRNA) - (0.00000278 * E2_1_1_217)</v>
      </c>
      <c r="K126" s="47" t="str">
        <f t="shared" si="18"/>
        <v>mRNA125:  -&gt; E2_1_1_217_mRNA | 0.00292 - (0.0093 * E2_1_1_217_mRNA)</v>
      </c>
      <c r="L126" s="65" t="str">
        <f t="shared" si="19"/>
        <v>Peptide125: -&gt; E2_1_1_217 | (0.278 * E2_1_1_217_mRNA) - (0.00000278 * E2_1_1_217)</v>
      </c>
    </row>
    <row r="127" spans="1:12" ht="28.5" x14ac:dyDescent="0.35">
      <c r="A127" s="59">
        <v>126</v>
      </c>
      <c r="B127" s="60" t="s">
        <v>9716</v>
      </c>
      <c r="C127" s="47" t="str">
        <f t="shared" si="10"/>
        <v>E2_1_1_223_mRNA : E2_1_1_223_mRNA</v>
      </c>
      <c r="D127" s="61" t="str">
        <f t="shared" si="11"/>
        <v>E2_1_1_223 : E2_1_1_223</v>
      </c>
      <c r="E127" s="62" t="str">
        <f t="shared" si="12"/>
        <v>E2_1_1_223_mRNA : 0</v>
      </c>
      <c r="F127" s="63" t="str">
        <f t="shared" si="13"/>
        <v>E2_1_1_223 : 0</v>
      </c>
      <c r="G127" s="62" t="str">
        <f t="shared" si="14"/>
        <v>E2_1_1_223_kcat : 13.7</v>
      </c>
      <c r="H127" s="63" t="str">
        <f t="shared" si="15"/>
        <v>E2_1_1_223_km : 1</v>
      </c>
      <c r="I127" s="64" t="str">
        <f t="shared" si="16"/>
        <v>0.00292 - (0.0093 * E2_1_1_223_mRNA)</v>
      </c>
      <c r="J127" s="60" t="str">
        <f t="shared" si="17"/>
        <v>(0.278 * E2_1_1_223_mRNA) - (0.00000278 * E2_1_1_223)</v>
      </c>
      <c r="K127" s="47" t="str">
        <f t="shared" si="18"/>
        <v>mRNA126:  -&gt; E2_1_1_223_mRNA | 0.00292 - (0.0093 * E2_1_1_223_mRNA)</v>
      </c>
      <c r="L127" s="65" t="str">
        <f t="shared" si="19"/>
        <v>Peptide126: -&gt; E2_1_1_223 | (0.278 * E2_1_1_223_mRNA) - (0.00000278 * E2_1_1_223)</v>
      </c>
    </row>
    <row r="128" spans="1:12" ht="28.5" x14ac:dyDescent="0.35">
      <c r="A128" s="59">
        <v>127</v>
      </c>
      <c r="B128" s="60" t="s">
        <v>9475</v>
      </c>
      <c r="C128" s="47" t="str">
        <f t="shared" si="10"/>
        <v>E2_1_1_228_mRNA : E2_1_1_228_mRNA</v>
      </c>
      <c r="D128" s="61" t="str">
        <f t="shared" si="11"/>
        <v>E2_1_1_228 : E2_1_1_228</v>
      </c>
      <c r="E128" s="62" t="str">
        <f t="shared" si="12"/>
        <v>E2_1_1_228_mRNA : 0</v>
      </c>
      <c r="F128" s="63" t="str">
        <f t="shared" si="13"/>
        <v>E2_1_1_228 : 0</v>
      </c>
      <c r="G128" s="62" t="str">
        <f t="shared" si="14"/>
        <v>E2_1_1_228_kcat : 13.7</v>
      </c>
      <c r="H128" s="63" t="str">
        <f t="shared" si="15"/>
        <v>E2_1_1_228_km : 1</v>
      </c>
      <c r="I128" s="64" t="str">
        <f t="shared" si="16"/>
        <v>0.00292 - (0.0093 * E2_1_1_228_mRNA)</v>
      </c>
      <c r="J128" s="60" t="str">
        <f t="shared" si="17"/>
        <v>(0.278 * E2_1_1_228_mRNA) - (0.00000278 * E2_1_1_228)</v>
      </c>
      <c r="K128" s="47" t="str">
        <f t="shared" si="18"/>
        <v>mRNA127:  -&gt; E2_1_1_228_mRNA | 0.00292 - (0.0093 * E2_1_1_228_mRNA)</v>
      </c>
      <c r="L128" s="65" t="str">
        <f t="shared" si="19"/>
        <v>Peptide127: -&gt; E2_1_1_228 | (0.278 * E2_1_1_228_mRNA) - (0.00000278 * E2_1_1_228)</v>
      </c>
    </row>
    <row r="129" spans="1:12" ht="28.5" x14ac:dyDescent="0.35">
      <c r="A129" s="59">
        <v>128</v>
      </c>
      <c r="B129" s="60" t="s">
        <v>9783</v>
      </c>
      <c r="C129" s="47" t="str">
        <f t="shared" si="10"/>
        <v>E2_1_1_297_mRNA : E2_1_1_297_mRNA</v>
      </c>
      <c r="D129" s="61" t="str">
        <f t="shared" si="11"/>
        <v>E2_1_1_297 : E2_1_1_297</v>
      </c>
      <c r="E129" s="62" t="str">
        <f t="shared" si="12"/>
        <v>E2_1_1_297_mRNA : 0</v>
      </c>
      <c r="F129" s="63" t="str">
        <f t="shared" si="13"/>
        <v>E2_1_1_297 : 0</v>
      </c>
      <c r="G129" s="62" t="str">
        <f t="shared" si="14"/>
        <v>E2_1_1_297_kcat : 13.7</v>
      </c>
      <c r="H129" s="63" t="str">
        <f t="shared" si="15"/>
        <v>E2_1_1_297_km : 1</v>
      </c>
      <c r="I129" s="64" t="str">
        <f t="shared" si="16"/>
        <v>0.00292 - (0.0093 * E2_1_1_297_mRNA)</v>
      </c>
      <c r="J129" s="60" t="str">
        <f t="shared" si="17"/>
        <v>(0.278 * E2_1_1_297_mRNA) - (0.00000278 * E2_1_1_297)</v>
      </c>
      <c r="K129" s="47" t="str">
        <f t="shared" si="18"/>
        <v>mRNA128:  -&gt; E2_1_1_297_mRNA | 0.00292 - (0.0093 * E2_1_1_297_mRNA)</v>
      </c>
      <c r="L129" s="65" t="str">
        <f t="shared" si="19"/>
        <v>Peptide128: -&gt; E2_1_1_297 | (0.278 * E2_1_1_297_mRNA) - (0.00000278 * E2_1_1_297)</v>
      </c>
    </row>
    <row r="130" spans="1:12" ht="28.5" x14ac:dyDescent="0.35">
      <c r="A130" s="59">
        <v>129</v>
      </c>
      <c r="B130" s="60" t="s">
        <v>9234</v>
      </c>
      <c r="C130" s="47" t="str">
        <f t="shared" ref="C130:C193" si="20">_xlfn.CONCAT(B130,"_mRNA : ",B130,"_mRNA")</f>
        <v>E2_1_1_33_mRNA : E2_1_1_33_mRNA</v>
      </c>
      <c r="D130" s="61" t="str">
        <f t="shared" ref="D130:D193" si="21">_xlfn.CONCAT(B130," : ",B130)</f>
        <v>E2_1_1_33 : E2_1_1_33</v>
      </c>
      <c r="E130" s="62" t="str">
        <f t="shared" ref="E130:E193" si="22">_xlfn.CONCAT(B130,"_mRNA : ",0)</f>
        <v>E2_1_1_33_mRNA : 0</v>
      </c>
      <c r="F130" s="63" t="str">
        <f t="shared" ref="F130:F193" si="23">_xlfn.CONCAT(B130," : ",0)</f>
        <v>E2_1_1_33 : 0</v>
      </c>
      <c r="G130" s="62" t="str">
        <f t="shared" ref="G130:G193" si="24">_xlfn.CONCAT(B130,"_kcat : ",13.7)</f>
        <v>E2_1_1_33_kcat : 13.7</v>
      </c>
      <c r="H130" s="63" t="str">
        <f t="shared" ref="H130:H193" si="25">_xlfn.CONCAT(B130,"_km : ",1)</f>
        <v>E2_1_1_33_km : 1</v>
      </c>
      <c r="I130" s="64" t="str">
        <f t="shared" ref="I130:I193" si="26">_xlfn.CONCAT("0.00292 - (0.0093 * ",B130,"_mRNA)")</f>
        <v>0.00292 - (0.0093 * E2_1_1_33_mRNA)</v>
      </c>
      <c r="J130" s="60" t="str">
        <f t="shared" ref="J130:J193" si="27">_xlfn.CONCAT("(0.278 * ",B130,"_mRNA)"," - (0.00000278 * ",B130,")")</f>
        <v>(0.278 * E2_1_1_33_mRNA) - (0.00000278 * E2_1_1_33)</v>
      </c>
      <c r="K130" s="47" t="str">
        <f t="shared" ref="K130:K193" si="28">_xlfn.CONCAT("mRNA",A130,":  -&gt; ",B130,"_mRNA | ",I130)</f>
        <v>mRNA129:  -&gt; E2_1_1_33_mRNA | 0.00292 - (0.0093 * E2_1_1_33_mRNA)</v>
      </c>
      <c r="L130" s="65" t="str">
        <f t="shared" ref="L130:L193" si="29">_xlfn.CONCAT("Peptide",A130,": -&gt; ",B130," | ",J130)</f>
        <v>Peptide129: -&gt; E2_1_1_33 | (0.278 * E2_1_1_33_mRNA) - (0.00000278 * E2_1_1_33)</v>
      </c>
    </row>
    <row r="131" spans="1:12" ht="28.5" x14ac:dyDescent="0.35">
      <c r="A131" s="59">
        <v>130</v>
      </c>
      <c r="B131" s="60" t="s">
        <v>9421</v>
      </c>
      <c r="C131" s="47" t="str">
        <f t="shared" si="20"/>
        <v>E2_1_1_37_mRNA : E2_1_1_37_mRNA</v>
      </c>
      <c r="D131" s="61" t="str">
        <f t="shared" si="21"/>
        <v>E2_1_1_37 : E2_1_1_37</v>
      </c>
      <c r="E131" s="62" t="str">
        <f t="shared" si="22"/>
        <v>E2_1_1_37_mRNA : 0</v>
      </c>
      <c r="F131" s="63" t="str">
        <f t="shared" si="23"/>
        <v>E2_1_1_37 : 0</v>
      </c>
      <c r="G131" s="62" t="str">
        <f t="shared" si="24"/>
        <v>E2_1_1_37_kcat : 13.7</v>
      </c>
      <c r="H131" s="63" t="str">
        <f t="shared" si="25"/>
        <v>E2_1_1_37_km : 1</v>
      </c>
      <c r="I131" s="64" t="str">
        <f t="shared" si="26"/>
        <v>0.00292 - (0.0093 * E2_1_1_37_mRNA)</v>
      </c>
      <c r="J131" s="60" t="str">
        <f t="shared" si="27"/>
        <v>(0.278 * E2_1_1_37_mRNA) - (0.00000278 * E2_1_1_37)</v>
      </c>
      <c r="K131" s="47" t="str">
        <f t="shared" si="28"/>
        <v>mRNA130:  -&gt; E2_1_1_37_mRNA | 0.00292 - (0.0093 * E2_1_1_37_mRNA)</v>
      </c>
      <c r="L131" s="65" t="str">
        <f t="shared" si="29"/>
        <v>Peptide130: -&gt; E2_1_1_37 | (0.278 * E2_1_1_37_mRNA) - (0.00000278 * E2_1_1_37)</v>
      </c>
    </row>
    <row r="132" spans="1:12" ht="28.5" x14ac:dyDescent="0.35">
      <c r="A132" s="59">
        <v>131</v>
      </c>
      <c r="B132" s="60" t="s">
        <v>9415</v>
      </c>
      <c r="C132" s="47" t="str">
        <f t="shared" si="20"/>
        <v>E2_1_1_45_mRNA : E2_1_1_45_mRNA</v>
      </c>
      <c r="D132" s="61" t="str">
        <f t="shared" si="21"/>
        <v>E2_1_1_45 : E2_1_1_45</v>
      </c>
      <c r="E132" s="62" t="str">
        <f t="shared" si="22"/>
        <v>E2_1_1_45_mRNA : 0</v>
      </c>
      <c r="F132" s="63" t="str">
        <f t="shared" si="23"/>
        <v>E2_1_1_45 : 0</v>
      </c>
      <c r="G132" s="62" t="str">
        <f t="shared" si="24"/>
        <v>E2_1_1_45_kcat : 13.7</v>
      </c>
      <c r="H132" s="63" t="str">
        <f t="shared" si="25"/>
        <v>E2_1_1_45_km : 1</v>
      </c>
      <c r="I132" s="64" t="str">
        <f t="shared" si="26"/>
        <v>0.00292 - (0.0093 * E2_1_1_45_mRNA)</v>
      </c>
      <c r="J132" s="60" t="str">
        <f t="shared" si="27"/>
        <v>(0.278 * E2_1_1_45_mRNA) - (0.00000278 * E2_1_1_45)</v>
      </c>
      <c r="K132" s="47" t="str">
        <f t="shared" si="28"/>
        <v>mRNA131:  -&gt; E2_1_1_45_mRNA | 0.00292 - (0.0093 * E2_1_1_45_mRNA)</v>
      </c>
      <c r="L132" s="65" t="str">
        <f t="shared" si="29"/>
        <v>Peptide131: -&gt; E2_1_1_45 | (0.278 * E2_1_1_45_mRNA) - (0.00000278 * E2_1_1_45)</v>
      </c>
    </row>
    <row r="133" spans="1:12" ht="28.5" x14ac:dyDescent="0.35">
      <c r="A133" s="59">
        <v>132</v>
      </c>
      <c r="B133" s="60" t="s">
        <v>9223</v>
      </c>
      <c r="C133" s="47" t="str">
        <f t="shared" si="20"/>
        <v>E2_1_1_61_mRNA : E2_1_1_61_mRNA</v>
      </c>
      <c r="D133" s="61" t="str">
        <f t="shared" si="21"/>
        <v>E2_1_1_61 : E2_1_1_61</v>
      </c>
      <c r="E133" s="62" t="str">
        <f t="shared" si="22"/>
        <v>E2_1_1_61_mRNA : 0</v>
      </c>
      <c r="F133" s="63" t="str">
        <f t="shared" si="23"/>
        <v>E2_1_1_61 : 0</v>
      </c>
      <c r="G133" s="62" t="str">
        <f t="shared" si="24"/>
        <v>E2_1_1_61_kcat : 13.7</v>
      </c>
      <c r="H133" s="63" t="str">
        <f t="shared" si="25"/>
        <v>E2_1_1_61_km : 1</v>
      </c>
      <c r="I133" s="64" t="str">
        <f t="shared" si="26"/>
        <v>0.00292 - (0.0093 * E2_1_1_61_mRNA)</v>
      </c>
      <c r="J133" s="60" t="str">
        <f t="shared" si="27"/>
        <v>(0.278 * E2_1_1_61_mRNA) - (0.00000278 * E2_1_1_61)</v>
      </c>
      <c r="K133" s="47" t="str">
        <f t="shared" si="28"/>
        <v>mRNA132:  -&gt; E2_1_1_61_mRNA | 0.00292 - (0.0093 * E2_1_1_61_mRNA)</v>
      </c>
      <c r="L133" s="65" t="str">
        <f t="shared" si="29"/>
        <v>Peptide132: -&gt; E2_1_1_61 | (0.278 * E2_1_1_61_mRNA) - (0.00000278 * E2_1_1_61)</v>
      </c>
    </row>
    <row r="134" spans="1:12" ht="28.5" x14ac:dyDescent="0.35">
      <c r="A134" s="59">
        <v>133</v>
      </c>
      <c r="B134" s="60" t="s">
        <v>9544</v>
      </c>
      <c r="C134" s="47" t="str">
        <f t="shared" si="20"/>
        <v>E2_1_1_63_mRNA : E2_1_1_63_mRNA</v>
      </c>
      <c r="D134" s="61" t="str">
        <f t="shared" si="21"/>
        <v>E2_1_1_63 : E2_1_1_63</v>
      </c>
      <c r="E134" s="62" t="str">
        <f t="shared" si="22"/>
        <v>E2_1_1_63_mRNA : 0</v>
      </c>
      <c r="F134" s="63" t="str">
        <f t="shared" si="23"/>
        <v>E2_1_1_63 : 0</v>
      </c>
      <c r="G134" s="62" t="str">
        <f t="shared" si="24"/>
        <v>E2_1_1_63_kcat : 13.7</v>
      </c>
      <c r="H134" s="63" t="str">
        <f t="shared" si="25"/>
        <v>E2_1_1_63_km : 1</v>
      </c>
      <c r="I134" s="64" t="str">
        <f t="shared" si="26"/>
        <v>0.00292 - (0.0093 * E2_1_1_63_mRNA)</v>
      </c>
      <c r="J134" s="60" t="str">
        <f t="shared" si="27"/>
        <v>(0.278 * E2_1_1_63_mRNA) - (0.00000278 * E2_1_1_63)</v>
      </c>
      <c r="K134" s="47" t="str">
        <f t="shared" si="28"/>
        <v>mRNA133:  -&gt; E2_1_1_63_mRNA | 0.00292 - (0.0093 * E2_1_1_63_mRNA)</v>
      </c>
      <c r="L134" s="65" t="str">
        <f t="shared" si="29"/>
        <v>Peptide133: -&gt; E2_1_1_63 | (0.278 * E2_1_1_63_mRNA) - (0.00000278 * E2_1_1_63)</v>
      </c>
    </row>
    <row r="135" spans="1:12" ht="28.5" x14ac:dyDescent="0.35">
      <c r="A135" s="59">
        <v>134</v>
      </c>
      <c r="B135" s="60" t="s">
        <v>9471</v>
      </c>
      <c r="C135" s="47" t="str">
        <f t="shared" si="20"/>
        <v>E2_1_1_74_mRNA : E2_1_1_74_mRNA</v>
      </c>
      <c r="D135" s="61" t="str">
        <f t="shared" si="21"/>
        <v>E2_1_1_74 : E2_1_1_74</v>
      </c>
      <c r="E135" s="62" t="str">
        <f t="shared" si="22"/>
        <v>E2_1_1_74_mRNA : 0</v>
      </c>
      <c r="F135" s="63" t="str">
        <f t="shared" si="23"/>
        <v>E2_1_1_74 : 0</v>
      </c>
      <c r="G135" s="62" t="str">
        <f t="shared" si="24"/>
        <v>E2_1_1_74_kcat : 13.7</v>
      </c>
      <c r="H135" s="63" t="str">
        <f t="shared" si="25"/>
        <v>E2_1_1_74_km : 1</v>
      </c>
      <c r="I135" s="64" t="str">
        <f t="shared" si="26"/>
        <v>0.00292 - (0.0093 * E2_1_1_74_mRNA)</v>
      </c>
      <c r="J135" s="60" t="str">
        <f t="shared" si="27"/>
        <v>(0.278 * E2_1_1_74_mRNA) - (0.00000278 * E2_1_1_74)</v>
      </c>
      <c r="K135" s="47" t="str">
        <f t="shared" si="28"/>
        <v>mRNA134:  -&gt; E2_1_1_74_mRNA | 0.00292 - (0.0093 * E2_1_1_74_mRNA)</v>
      </c>
      <c r="L135" s="65" t="str">
        <f t="shared" si="29"/>
        <v>Peptide134: -&gt; E2_1_1_74 | (0.278 * E2_1_1_74_mRNA) - (0.00000278 * E2_1_1_74)</v>
      </c>
    </row>
    <row r="136" spans="1:12" ht="28.5" x14ac:dyDescent="0.35">
      <c r="A136" s="59">
        <v>135</v>
      </c>
      <c r="B136" s="60" t="s">
        <v>9384</v>
      </c>
      <c r="C136" s="47" t="str">
        <f t="shared" si="20"/>
        <v>E2_1_1_80_mRNA : E2_1_1_80_mRNA</v>
      </c>
      <c r="D136" s="61" t="str">
        <f t="shared" si="21"/>
        <v>E2_1_1_80 : E2_1_1_80</v>
      </c>
      <c r="E136" s="62" t="str">
        <f t="shared" si="22"/>
        <v>E2_1_1_80_mRNA : 0</v>
      </c>
      <c r="F136" s="63" t="str">
        <f t="shared" si="23"/>
        <v>E2_1_1_80 : 0</v>
      </c>
      <c r="G136" s="62" t="str">
        <f t="shared" si="24"/>
        <v>E2_1_1_80_kcat : 13.7</v>
      </c>
      <c r="H136" s="63" t="str">
        <f t="shared" si="25"/>
        <v>E2_1_1_80_km : 1</v>
      </c>
      <c r="I136" s="64" t="str">
        <f t="shared" si="26"/>
        <v>0.00292 - (0.0093 * E2_1_1_80_mRNA)</v>
      </c>
      <c r="J136" s="60" t="str">
        <f t="shared" si="27"/>
        <v>(0.278 * E2_1_1_80_mRNA) - (0.00000278 * E2_1_1_80)</v>
      </c>
      <c r="K136" s="47" t="str">
        <f t="shared" si="28"/>
        <v>mRNA135:  -&gt; E2_1_1_80_mRNA | 0.00292 - (0.0093 * E2_1_1_80_mRNA)</v>
      </c>
      <c r="L136" s="65" t="str">
        <f t="shared" si="29"/>
        <v>Peptide135: -&gt; E2_1_1_80 | (0.278 * E2_1_1_80_mRNA) - (0.00000278 * E2_1_1_80)</v>
      </c>
    </row>
    <row r="137" spans="1:12" ht="28.5" x14ac:dyDescent="0.35">
      <c r="A137" s="59">
        <v>136</v>
      </c>
      <c r="B137" s="60" t="s">
        <v>9787</v>
      </c>
      <c r="C137" s="47" t="str">
        <f t="shared" si="20"/>
        <v>E2_1_2_1_mRNA : E2_1_2_1_mRNA</v>
      </c>
      <c r="D137" s="61" t="str">
        <f t="shared" si="21"/>
        <v>E2_1_2_1 : E2_1_2_1</v>
      </c>
      <c r="E137" s="62" t="str">
        <f t="shared" si="22"/>
        <v>E2_1_2_1_mRNA : 0</v>
      </c>
      <c r="F137" s="63" t="str">
        <f t="shared" si="23"/>
        <v>E2_1_2_1 : 0</v>
      </c>
      <c r="G137" s="62" t="str">
        <f t="shared" si="24"/>
        <v>E2_1_2_1_kcat : 13.7</v>
      </c>
      <c r="H137" s="63" t="str">
        <f t="shared" si="25"/>
        <v>E2_1_2_1_km : 1</v>
      </c>
      <c r="I137" s="64" t="str">
        <f t="shared" si="26"/>
        <v>0.00292 - (0.0093 * E2_1_2_1_mRNA)</v>
      </c>
      <c r="J137" s="60" t="str">
        <f t="shared" si="27"/>
        <v>(0.278 * E2_1_2_1_mRNA) - (0.00000278 * E2_1_2_1)</v>
      </c>
      <c r="K137" s="47" t="str">
        <f t="shared" si="28"/>
        <v>mRNA136:  -&gt; E2_1_2_1_mRNA | 0.00292 - (0.0093 * E2_1_2_1_mRNA)</v>
      </c>
      <c r="L137" s="65" t="str">
        <f t="shared" si="29"/>
        <v>Peptide136: -&gt; E2_1_2_1 | (0.278 * E2_1_2_1_mRNA) - (0.00000278 * E2_1_2_1)</v>
      </c>
    </row>
    <row r="138" spans="1:12" ht="28.5" x14ac:dyDescent="0.35">
      <c r="A138" s="59">
        <v>137</v>
      </c>
      <c r="B138" s="60" t="s">
        <v>9333</v>
      </c>
      <c r="C138" s="47" t="str">
        <f t="shared" si="20"/>
        <v>E2_1_2_10_mRNA : E2_1_2_10_mRNA</v>
      </c>
      <c r="D138" s="61" t="str">
        <f t="shared" si="21"/>
        <v>E2_1_2_10 : E2_1_2_10</v>
      </c>
      <c r="E138" s="62" t="str">
        <f t="shared" si="22"/>
        <v>E2_1_2_10_mRNA : 0</v>
      </c>
      <c r="F138" s="63" t="str">
        <f t="shared" si="23"/>
        <v>E2_1_2_10 : 0</v>
      </c>
      <c r="G138" s="62" t="str">
        <f t="shared" si="24"/>
        <v>E2_1_2_10_kcat : 13.7</v>
      </c>
      <c r="H138" s="63" t="str">
        <f t="shared" si="25"/>
        <v>E2_1_2_10_km : 1</v>
      </c>
      <c r="I138" s="64" t="str">
        <f t="shared" si="26"/>
        <v>0.00292 - (0.0093 * E2_1_2_10_mRNA)</v>
      </c>
      <c r="J138" s="60" t="str">
        <f t="shared" si="27"/>
        <v>(0.278 * E2_1_2_10_mRNA) - (0.00000278 * E2_1_2_10)</v>
      </c>
      <c r="K138" s="47" t="str">
        <f t="shared" si="28"/>
        <v>mRNA137:  -&gt; E2_1_2_10_mRNA | 0.00292 - (0.0093 * E2_1_2_10_mRNA)</v>
      </c>
      <c r="L138" s="65" t="str">
        <f t="shared" si="29"/>
        <v>Peptide137: -&gt; E2_1_2_10 | (0.278 * E2_1_2_10_mRNA) - (0.00000278 * E2_1_2_10)</v>
      </c>
    </row>
    <row r="139" spans="1:12" ht="28.5" x14ac:dyDescent="0.35">
      <c r="A139" s="59">
        <v>138</v>
      </c>
      <c r="B139" s="60" t="s">
        <v>9400</v>
      </c>
      <c r="C139" s="47" t="str">
        <f t="shared" si="20"/>
        <v>E2_1_2_11_mRNA : E2_1_2_11_mRNA</v>
      </c>
      <c r="D139" s="61" t="str">
        <f t="shared" si="21"/>
        <v>E2_1_2_11 : E2_1_2_11</v>
      </c>
      <c r="E139" s="62" t="str">
        <f t="shared" si="22"/>
        <v>E2_1_2_11_mRNA : 0</v>
      </c>
      <c r="F139" s="63" t="str">
        <f t="shared" si="23"/>
        <v>E2_1_2_11 : 0</v>
      </c>
      <c r="G139" s="62" t="str">
        <f t="shared" si="24"/>
        <v>E2_1_2_11_kcat : 13.7</v>
      </c>
      <c r="H139" s="63" t="str">
        <f t="shared" si="25"/>
        <v>E2_1_2_11_km : 1</v>
      </c>
      <c r="I139" s="64" t="str">
        <f t="shared" si="26"/>
        <v>0.00292 - (0.0093 * E2_1_2_11_mRNA)</v>
      </c>
      <c r="J139" s="60" t="str">
        <f t="shared" si="27"/>
        <v>(0.278 * E2_1_2_11_mRNA) - (0.00000278 * E2_1_2_11)</v>
      </c>
      <c r="K139" s="47" t="str">
        <f t="shared" si="28"/>
        <v>mRNA138:  -&gt; E2_1_2_11_mRNA | 0.00292 - (0.0093 * E2_1_2_11_mRNA)</v>
      </c>
      <c r="L139" s="65" t="str">
        <f t="shared" si="29"/>
        <v>Peptide138: -&gt; E2_1_2_11 | (0.278 * E2_1_2_11_mRNA) - (0.00000278 * E2_1_2_11)</v>
      </c>
    </row>
    <row r="140" spans="1:12" ht="28.5" x14ac:dyDescent="0.35">
      <c r="A140" s="59">
        <v>139</v>
      </c>
      <c r="B140" s="60" t="s">
        <v>9631</v>
      </c>
      <c r="C140" s="47" t="str">
        <f t="shared" si="20"/>
        <v>E2_1_2_2_mRNA : E2_1_2_2_mRNA</v>
      </c>
      <c r="D140" s="61" t="str">
        <f t="shared" si="21"/>
        <v>E2_1_2_2 : E2_1_2_2</v>
      </c>
      <c r="E140" s="62" t="str">
        <f t="shared" si="22"/>
        <v>E2_1_2_2_mRNA : 0</v>
      </c>
      <c r="F140" s="63" t="str">
        <f t="shared" si="23"/>
        <v>E2_1_2_2 : 0</v>
      </c>
      <c r="G140" s="62" t="str">
        <f t="shared" si="24"/>
        <v>E2_1_2_2_kcat : 13.7</v>
      </c>
      <c r="H140" s="63" t="str">
        <f t="shared" si="25"/>
        <v>E2_1_2_2_km : 1</v>
      </c>
      <c r="I140" s="64" t="str">
        <f t="shared" si="26"/>
        <v>0.00292 - (0.0093 * E2_1_2_2_mRNA)</v>
      </c>
      <c r="J140" s="60" t="str">
        <f t="shared" si="27"/>
        <v>(0.278 * E2_1_2_2_mRNA) - (0.00000278 * E2_1_2_2)</v>
      </c>
      <c r="K140" s="47" t="str">
        <f t="shared" si="28"/>
        <v>mRNA139:  -&gt; E2_1_2_2_mRNA | 0.00292 - (0.0093 * E2_1_2_2_mRNA)</v>
      </c>
      <c r="L140" s="65" t="str">
        <f t="shared" si="29"/>
        <v>Peptide139: -&gt; E2_1_2_2 | (0.278 * E2_1_2_2_mRNA) - (0.00000278 * E2_1_2_2)</v>
      </c>
    </row>
    <row r="141" spans="1:12" ht="28.5" x14ac:dyDescent="0.35">
      <c r="A141" s="59">
        <v>140</v>
      </c>
      <c r="B141" s="60" t="s">
        <v>9629</v>
      </c>
      <c r="C141" s="47" t="str">
        <f t="shared" si="20"/>
        <v>E2_1_2_3_mRNA : E2_1_2_3_mRNA</v>
      </c>
      <c r="D141" s="61" t="str">
        <f t="shared" si="21"/>
        <v>E2_1_2_3 : E2_1_2_3</v>
      </c>
      <c r="E141" s="62" t="str">
        <f t="shared" si="22"/>
        <v>E2_1_2_3_mRNA : 0</v>
      </c>
      <c r="F141" s="63" t="str">
        <f t="shared" si="23"/>
        <v>E2_1_2_3 : 0</v>
      </c>
      <c r="G141" s="62" t="str">
        <f t="shared" si="24"/>
        <v>E2_1_2_3_kcat : 13.7</v>
      </c>
      <c r="H141" s="63" t="str">
        <f t="shared" si="25"/>
        <v>E2_1_2_3_km : 1</v>
      </c>
      <c r="I141" s="64" t="str">
        <f t="shared" si="26"/>
        <v>0.00292 - (0.0093 * E2_1_2_3_mRNA)</v>
      </c>
      <c r="J141" s="60" t="str">
        <f t="shared" si="27"/>
        <v>(0.278 * E2_1_2_3_mRNA) - (0.00000278 * E2_1_2_3)</v>
      </c>
      <c r="K141" s="47" t="str">
        <f t="shared" si="28"/>
        <v>mRNA140:  -&gt; E2_1_2_3_mRNA | 0.00292 - (0.0093 * E2_1_2_3_mRNA)</v>
      </c>
      <c r="L141" s="65" t="str">
        <f t="shared" si="29"/>
        <v>Peptide140: -&gt; E2_1_2_3 | (0.278 * E2_1_2_3_mRNA) - (0.00000278 * E2_1_2_3)</v>
      </c>
    </row>
    <row r="142" spans="1:12" ht="28.5" x14ac:dyDescent="0.35">
      <c r="A142" s="59">
        <v>141</v>
      </c>
      <c r="B142" s="60" t="s">
        <v>9484</v>
      </c>
      <c r="C142" s="47" t="str">
        <f t="shared" si="20"/>
        <v>E2_1_2_9_mRNA : E2_1_2_9_mRNA</v>
      </c>
      <c r="D142" s="61" t="str">
        <f t="shared" si="21"/>
        <v>E2_1_2_9 : E2_1_2_9</v>
      </c>
      <c r="E142" s="62" t="str">
        <f t="shared" si="22"/>
        <v>E2_1_2_9_mRNA : 0</v>
      </c>
      <c r="F142" s="63" t="str">
        <f t="shared" si="23"/>
        <v>E2_1_2_9 : 0</v>
      </c>
      <c r="G142" s="62" t="str">
        <f t="shared" si="24"/>
        <v>E2_1_2_9_kcat : 13.7</v>
      </c>
      <c r="H142" s="63" t="str">
        <f t="shared" si="25"/>
        <v>E2_1_2_9_km : 1</v>
      </c>
      <c r="I142" s="64" t="str">
        <f t="shared" si="26"/>
        <v>0.00292 - (0.0093 * E2_1_2_9_mRNA)</v>
      </c>
      <c r="J142" s="60" t="str">
        <f t="shared" si="27"/>
        <v>(0.278 * E2_1_2_9_mRNA) - (0.00000278 * E2_1_2_9)</v>
      </c>
      <c r="K142" s="47" t="str">
        <f t="shared" si="28"/>
        <v>mRNA141:  -&gt; E2_1_2_9_mRNA | 0.00292 - (0.0093 * E2_1_2_9_mRNA)</v>
      </c>
      <c r="L142" s="65" t="str">
        <f t="shared" si="29"/>
        <v>Peptide141: -&gt; E2_1_2_9 | (0.278 * E2_1_2_9_mRNA) - (0.00000278 * E2_1_2_9)</v>
      </c>
    </row>
    <row r="143" spans="1:12" ht="28.5" x14ac:dyDescent="0.35">
      <c r="A143" s="59">
        <v>142</v>
      </c>
      <c r="B143" s="60" t="s">
        <v>9502</v>
      </c>
      <c r="C143" s="47" t="str">
        <f t="shared" si="20"/>
        <v>E2_1_3_2_mRNA : E2_1_3_2_mRNA</v>
      </c>
      <c r="D143" s="61" t="str">
        <f t="shared" si="21"/>
        <v>E2_1_3_2 : E2_1_3_2</v>
      </c>
      <c r="E143" s="62" t="str">
        <f t="shared" si="22"/>
        <v>E2_1_3_2_mRNA : 0</v>
      </c>
      <c r="F143" s="63" t="str">
        <f t="shared" si="23"/>
        <v>E2_1_3_2 : 0</v>
      </c>
      <c r="G143" s="62" t="str">
        <f t="shared" si="24"/>
        <v>E2_1_3_2_kcat : 13.7</v>
      </c>
      <c r="H143" s="63" t="str">
        <f t="shared" si="25"/>
        <v>E2_1_3_2_km : 1</v>
      </c>
      <c r="I143" s="64" t="str">
        <f t="shared" si="26"/>
        <v>0.00292 - (0.0093 * E2_1_3_2_mRNA)</v>
      </c>
      <c r="J143" s="60" t="str">
        <f t="shared" si="27"/>
        <v>(0.278 * E2_1_3_2_mRNA) - (0.00000278 * E2_1_3_2)</v>
      </c>
      <c r="K143" s="47" t="str">
        <f t="shared" si="28"/>
        <v>mRNA142:  -&gt; E2_1_3_2_mRNA | 0.00292 - (0.0093 * E2_1_3_2_mRNA)</v>
      </c>
      <c r="L143" s="65" t="str">
        <f t="shared" si="29"/>
        <v>Peptide142: -&gt; E2_1_3_2 | (0.278 * E2_1_3_2_mRNA) - (0.00000278 * E2_1_3_2)</v>
      </c>
    </row>
    <row r="144" spans="1:12" ht="28.5" x14ac:dyDescent="0.35">
      <c r="A144" s="59">
        <v>143</v>
      </c>
      <c r="B144" s="60" t="s">
        <v>9570</v>
      </c>
      <c r="C144" s="47" t="str">
        <f t="shared" si="20"/>
        <v>E2_1_3_3_mRNA : E2_1_3_3_mRNA</v>
      </c>
      <c r="D144" s="61" t="str">
        <f t="shared" si="21"/>
        <v>E2_1_3_3 : E2_1_3_3</v>
      </c>
      <c r="E144" s="62" t="str">
        <f t="shared" si="22"/>
        <v>E2_1_3_3_mRNA : 0</v>
      </c>
      <c r="F144" s="63" t="str">
        <f t="shared" si="23"/>
        <v>E2_1_3_3 : 0</v>
      </c>
      <c r="G144" s="62" t="str">
        <f t="shared" si="24"/>
        <v>E2_1_3_3_kcat : 13.7</v>
      </c>
      <c r="H144" s="63" t="str">
        <f t="shared" si="25"/>
        <v>E2_1_3_3_km : 1</v>
      </c>
      <c r="I144" s="64" t="str">
        <f t="shared" si="26"/>
        <v>0.00292 - (0.0093 * E2_1_3_3_mRNA)</v>
      </c>
      <c r="J144" s="60" t="str">
        <f t="shared" si="27"/>
        <v>(0.278 * E2_1_3_3_mRNA) - (0.00000278 * E2_1_3_3)</v>
      </c>
      <c r="K144" s="47" t="str">
        <f t="shared" si="28"/>
        <v>mRNA143:  -&gt; E2_1_3_3_mRNA | 0.00292 - (0.0093 * E2_1_3_3_mRNA)</v>
      </c>
      <c r="L144" s="65" t="str">
        <f t="shared" si="29"/>
        <v>Peptide143: -&gt; E2_1_3_3 | (0.278 * E2_1_3_3_mRNA) - (0.00000278 * E2_1_3_3)</v>
      </c>
    </row>
    <row r="145" spans="1:12" ht="28.5" x14ac:dyDescent="0.35">
      <c r="A145" s="59">
        <v>144</v>
      </c>
      <c r="B145" s="60" t="s">
        <v>9526</v>
      </c>
      <c r="C145" s="47" t="str">
        <f t="shared" si="20"/>
        <v>E2_10_1_1_mRNA : E2_10_1_1_mRNA</v>
      </c>
      <c r="D145" s="61" t="str">
        <f t="shared" si="21"/>
        <v>E2_10_1_1 : E2_10_1_1</v>
      </c>
      <c r="E145" s="62" t="str">
        <f t="shared" si="22"/>
        <v>E2_10_1_1_mRNA : 0</v>
      </c>
      <c r="F145" s="63" t="str">
        <f t="shared" si="23"/>
        <v>E2_10_1_1 : 0</v>
      </c>
      <c r="G145" s="62" t="str">
        <f t="shared" si="24"/>
        <v>E2_10_1_1_kcat : 13.7</v>
      </c>
      <c r="H145" s="63" t="str">
        <f t="shared" si="25"/>
        <v>E2_10_1_1_km : 1</v>
      </c>
      <c r="I145" s="64" t="str">
        <f t="shared" si="26"/>
        <v>0.00292 - (0.0093 * E2_10_1_1_mRNA)</v>
      </c>
      <c r="J145" s="60" t="str">
        <f t="shared" si="27"/>
        <v>(0.278 * E2_10_1_1_mRNA) - (0.00000278 * E2_10_1_1)</v>
      </c>
      <c r="K145" s="47" t="str">
        <f t="shared" si="28"/>
        <v>mRNA144:  -&gt; E2_10_1_1_mRNA | 0.00292 - (0.0093 * E2_10_1_1_mRNA)</v>
      </c>
      <c r="L145" s="65" t="str">
        <f t="shared" si="29"/>
        <v>Peptide144: -&gt; E2_10_1_1 | (0.278 * E2_10_1_1_mRNA) - (0.00000278 * E2_10_1_1)</v>
      </c>
    </row>
    <row r="146" spans="1:12" ht="28.5" x14ac:dyDescent="0.35">
      <c r="A146" s="59">
        <v>145</v>
      </c>
      <c r="B146" s="60" t="s">
        <v>9309</v>
      </c>
      <c r="C146" s="47" t="str">
        <f t="shared" si="20"/>
        <v>E2_2_1_1_mRNA : E2_2_1_1_mRNA</v>
      </c>
      <c r="D146" s="61" t="str">
        <f t="shared" si="21"/>
        <v>E2_2_1_1 : E2_2_1_1</v>
      </c>
      <c r="E146" s="62" t="str">
        <f t="shared" si="22"/>
        <v>E2_2_1_1_mRNA : 0</v>
      </c>
      <c r="F146" s="63" t="str">
        <f t="shared" si="23"/>
        <v>E2_2_1_1 : 0</v>
      </c>
      <c r="G146" s="62" t="str">
        <f t="shared" si="24"/>
        <v>E2_2_1_1_kcat : 13.7</v>
      </c>
      <c r="H146" s="63" t="str">
        <f t="shared" si="25"/>
        <v>E2_2_1_1_km : 1</v>
      </c>
      <c r="I146" s="64" t="str">
        <f t="shared" si="26"/>
        <v>0.00292 - (0.0093 * E2_2_1_1_mRNA)</v>
      </c>
      <c r="J146" s="60" t="str">
        <f t="shared" si="27"/>
        <v>(0.278 * E2_2_1_1_mRNA) - (0.00000278 * E2_2_1_1)</v>
      </c>
      <c r="K146" s="47" t="str">
        <f t="shared" si="28"/>
        <v>mRNA145:  -&gt; E2_2_1_1_mRNA | 0.00292 - (0.0093 * E2_2_1_1_mRNA)</v>
      </c>
      <c r="L146" s="65" t="str">
        <f t="shared" si="29"/>
        <v>Peptide145: -&gt; E2_2_1_1 | (0.278 * E2_2_1_1_mRNA) - (0.00000278 * E2_2_1_1)</v>
      </c>
    </row>
    <row r="147" spans="1:12" ht="28.5" x14ac:dyDescent="0.35">
      <c r="A147" s="59">
        <v>146</v>
      </c>
      <c r="B147" s="60" t="s">
        <v>9270</v>
      </c>
      <c r="C147" s="47" t="str">
        <f t="shared" si="20"/>
        <v>E2_2_1_6_mRNA : E2_2_1_6_mRNA</v>
      </c>
      <c r="D147" s="61" t="str">
        <f t="shared" si="21"/>
        <v>E2_2_1_6 : E2_2_1_6</v>
      </c>
      <c r="E147" s="62" t="str">
        <f t="shared" si="22"/>
        <v>E2_2_1_6_mRNA : 0</v>
      </c>
      <c r="F147" s="63" t="str">
        <f t="shared" si="23"/>
        <v>E2_2_1_6 : 0</v>
      </c>
      <c r="G147" s="62" t="str">
        <f t="shared" si="24"/>
        <v>E2_2_1_6_kcat : 13.7</v>
      </c>
      <c r="H147" s="63" t="str">
        <f t="shared" si="25"/>
        <v>E2_2_1_6_km : 1</v>
      </c>
      <c r="I147" s="64" t="str">
        <f t="shared" si="26"/>
        <v>0.00292 - (0.0093 * E2_2_1_6_mRNA)</v>
      </c>
      <c r="J147" s="60" t="str">
        <f t="shared" si="27"/>
        <v>(0.278 * E2_2_1_6_mRNA) - (0.00000278 * E2_2_1_6)</v>
      </c>
      <c r="K147" s="47" t="str">
        <f t="shared" si="28"/>
        <v>mRNA146:  -&gt; E2_2_1_6_mRNA | 0.00292 - (0.0093 * E2_2_1_6_mRNA)</v>
      </c>
      <c r="L147" s="65" t="str">
        <f t="shared" si="29"/>
        <v>Peptide146: -&gt; E2_2_1_6 | (0.278 * E2_2_1_6_mRNA) - (0.00000278 * E2_2_1_6)</v>
      </c>
    </row>
    <row r="148" spans="1:12" ht="28.5" x14ac:dyDescent="0.35">
      <c r="A148" s="59">
        <v>147</v>
      </c>
      <c r="B148" s="60" t="s">
        <v>9341</v>
      </c>
      <c r="C148" s="47" t="str">
        <f t="shared" si="20"/>
        <v>E2_2_1_7_mRNA : E2_2_1_7_mRNA</v>
      </c>
      <c r="D148" s="61" t="str">
        <f t="shared" si="21"/>
        <v>E2_2_1_7 : E2_2_1_7</v>
      </c>
      <c r="E148" s="62" t="str">
        <f t="shared" si="22"/>
        <v>E2_2_1_7_mRNA : 0</v>
      </c>
      <c r="F148" s="63" t="str">
        <f t="shared" si="23"/>
        <v>E2_2_1_7 : 0</v>
      </c>
      <c r="G148" s="62" t="str">
        <f t="shared" si="24"/>
        <v>E2_2_1_7_kcat : 13.7</v>
      </c>
      <c r="H148" s="63" t="str">
        <f t="shared" si="25"/>
        <v>E2_2_1_7_km : 1</v>
      </c>
      <c r="I148" s="64" t="str">
        <f t="shared" si="26"/>
        <v>0.00292 - (0.0093 * E2_2_1_7_mRNA)</v>
      </c>
      <c r="J148" s="60" t="str">
        <f t="shared" si="27"/>
        <v>(0.278 * E2_2_1_7_mRNA) - (0.00000278 * E2_2_1_7)</v>
      </c>
      <c r="K148" s="47" t="str">
        <f t="shared" si="28"/>
        <v>mRNA147:  -&gt; E2_2_1_7_mRNA | 0.00292 - (0.0093 * E2_2_1_7_mRNA)</v>
      </c>
      <c r="L148" s="65" t="str">
        <f t="shared" si="29"/>
        <v>Peptide147: -&gt; E2_2_1_7 | (0.278 * E2_2_1_7_mRNA) - (0.00000278 * E2_2_1_7)</v>
      </c>
    </row>
    <row r="149" spans="1:12" ht="28.5" x14ac:dyDescent="0.35">
      <c r="A149" s="59">
        <v>148</v>
      </c>
      <c r="B149" s="60" t="s">
        <v>9212</v>
      </c>
      <c r="C149" s="47" t="str">
        <f t="shared" si="20"/>
        <v>E2_2_1_9_mRNA : E2_2_1_9_mRNA</v>
      </c>
      <c r="D149" s="61" t="str">
        <f t="shared" si="21"/>
        <v>E2_2_1_9 : E2_2_1_9</v>
      </c>
      <c r="E149" s="62" t="str">
        <f t="shared" si="22"/>
        <v>E2_2_1_9_mRNA : 0</v>
      </c>
      <c r="F149" s="63" t="str">
        <f t="shared" si="23"/>
        <v>E2_2_1_9 : 0</v>
      </c>
      <c r="G149" s="62" t="str">
        <f t="shared" si="24"/>
        <v>E2_2_1_9_kcat : 13.7</v>
      </c>
      <c r="H149" s="63" t="str">
        <f t="shared" si="25"/>
        <v>E2_2_1_9_km : 1</v>
      </c>
      <c r="I149" s="64" t="str">
        <f t="shared" si="26"/>
        <v>0.00292 - (0.0093 * E2_2_1_9_mRNA)</v>
      </c>
      <c r="J149" s="60" t="str">
        <f t="shared" si="27"/>
        <v>(0.278 * E2_2_1_9_mRNA) - (0.00000278 * E2_2_1_9)</v>
      </c>
      <c r="K149" s="47" t="str">
        <f t="shared" si="28"/>
        <v>mRNA148:  -&gt; E2_2_1_9_mRNA | 0.00292 - (0.0093 * E2_2_1_9_mRNA)</v>
      </c>
      <c r="L149" s="65" t="str">
        <f t="shared" si="29"/>
        <v>Peptide148: -&gt; E2_2_1_9 | (0.278 * E2_2_1_9_mRNA) - (0.00000278 * E2_2_1_9)</v>
      </c>
    </row>
    <row r="150" spans="1:12" ht="28.5" x14ac:dyDescent="0.35">
      <c r="A150" s="59">
        <v>149</v>
      </c>
      <c r="B150" s="60" t="s">
        <v>9573</v>
      </c>
      <c r="C150" s="47" t="str">
        <f t="shared" si="20"/>
        <v>E2_3_1_1_mRNA : E2_3_1_1_mRNA</v>
      </c>
      <c r="D150" s="61" t="str">
        <f t="shared" si="21"/>
        <v>E2_3_1_1 : E2_3_1_1</v>
      </c>
      <c r="E150" s="62" t="str">
        <f t="shared" si="22"/>
        <v>E2_3_1_1_mRNA : 0</v>
      </c>
      <c r="F150" s="63" t="str">
        <f t="shared" si="23"/>
        <v>E2_3_1_1 : 0</v>
      </c>
      <c r="G150" s="62" t="str">
        <f t="shared" si="24"/>
        <v>E2_3_1_1_kcat : 13.7</v>
      </c>
      <c r="H150" s="63" t="str">
        <f t="shared" si="25"/>
        <v>E2_3_1_1_km : 1</v>
      </c>
      <c r="I150" s="64" t="str">
        <f t="shared" si="26"/>
        <v>0.00292 - (0.0093 * E2_3_1_1_mRNA)</v>
      </c>
      <c r="J150" s="60" t="str">
        <f t="shared" si="27"/>
        <v>(0.278 * E2_3_1_1_mRNA) - (0.00000278 * E2_3_1_1)</v>
      </c>
      <c r="K150" s="47" t="str">
        <f t="shared" si="28"/>
        <v>mRNA149:  -&gt; E2_3_1_1_mRNA | 0.00292 - (0.0093 * E2_3_1_1_mRNA)</v>
      </c>
      <c r="L150" s="65" t="str">
        <f t="shared" si="29"/>
        <v>Peptide149: -&gt; E2_3_1_1 | (0.278 * E2_3_1_1_mRNA) - (0.00000278 * E2_3_1_1)</v>
      </c>
    </row>
    <row r="151" spans="1:12" ht="28.5" x14ac:dyDescent="0.35">
      <c r="A151" s="59">
        <v>150</v>
      </c>
      <c r="B151" s="60" t="s">
        <v>9521</v>
      </c>
      <c r="C151" s="47" t="str">
        <f t="shared" si="20"/>
        <v>E2_3_1_12_mRNA : E2_3_1_12_mRNA</v>
      </c>
      <c r="D151" s="61" t="str">
        <f t="shared" si="21"/>
        <v>E2_3_1_12 : E2_3_1_12</v>
      </c>
      <c r="E151" s="62" t="str">
        <f t="shared" si="22"/>
        <v>E2_3_1_12_mRNA : 0</v>
      </c>
      <c r="F151" s="63" t="str">
        <f t="shared" si="23"/>
        <v>E2_3_1_12 : 0</v>
      </c>
      <c r="G151" s="62" t="str">
        <f t="shared" si="24"/>
        <v>E2_3_1_12_kcat : 13.7</v>
      </c>
      <c r="H151" s="63" t="str">
        <f t="shared" si="25"/>
        <v>E2_3_1_12_km : 1</v>
      </c>
      <c r="I151" s="64" t="str">
        <f t="shared" si="26"/>
        <v>0.00292 - (0.0093 * E2_3_1_12_mRNA)</v>
      </c>
      <c r="J151" s="60" t="str">
        <f t="shared" si="27"/>
        <v>(0.278 * E2_3_1_12_mRNA) - (0.00000278 * E2_3_1_12)</v>
      </c>
      <c r="K151" s="47" t="str">
        <f t="shared" si="28"/>
        <v>mRNA150:  -&gt; E2_3_1_12_mRNA | 0.00292 - (0.0093 * E2_3_1_12_mRNA)</v>
      </c>
      <c r="L151" s="65" t="str">
        <f t="shared" si="29"/>
        <v>Peptide150: -&gt; E2_3_1_12 | (0.278 * E2_3_1_12_mRNA) - (0.00000278 * E2_3_1_12)</v>
      </c>
    </row>
    <row r="152" spans="1:12" ht="28.5" x14ac:dyDescent="0.35">
      <c r="A152" s="59">
        <v>151</v>
      </c>
      <c r="B152" s="60" t="s">
        <v>9444</v>
      </c>
      <c r="C152" s="47" t="str">
        <f t="shared" si="20"/>
        <v>E2_3_1_15_mRNA : E2_3_1_15_mRNA</v>
      </c>
      <c r="D152" s="61" t="str">
        <f t="shared" si="21"/>
        <v>E2_3_1_15 : E2_3_1_15</v>
      </c>
      <c r="E152" s="62" t="str">
        <f t="shared" si="22"/>
        <v>E2_3_1_15_mRNA : 0</v>
      </c>
      <c r="F152" s="63" t="str">
        <f t="shared" si="23"/>
        <v>E2_3_1_15 : 0</v>
      </c>
      <c r="G152" s="62" t="str">
        <f t="shared" si="24"/>
        <v>E2_3_1_15_kcat : 13.7</v>
      </c>
      <c r="H152" s="63" t="str">
        <f t="shared" si="25"/>
        <v>E2_3_1_15_km : 1</v>
      </c>
      <c r="I152" s="64" t="str">
        <f t="shared" si="26"/>
        <v>0.00292 - (0.0093 * E2_3_1_15_mRNA)</v>
      </c>
      <c r="J152" s="60" t="str">
        <f t="shared" si="27"/>
        <v>(0.278 * E2_3_1_15_mRNA) - (0.00000278 * E2_3_1_15)</v>
      </c>
      <c r="K152" s="47" t="str">
        <f t="shared" si="28"/>
        <v>mRNA151:  -&gt; E2_3_1_15_mRNA | 0.00292 - (0.0093 * E2_3_1_15_mRNA)</v>
      </c>
      <c r="L152" s="65" t="str">
        <f t="shared" si="29"/>
        <v>Peptide151: -&gt; E2_3_1_15 | (0.278 * E2_3_1_15_mRNA) - (0.00000278 * E2_3_1_15)</v>
      </c>
    </row>
    <row r="153" spans="1:12" ht="28.5" x14ac:dyDescent="0.35">
      <c r="A153" s="59">
        <v>152</v>
      </c>
      <c r="B153" s="60" t="s">
        <v>9709</v>
      </c>
      <c r="C153" s="47" t="str">
        <f t="shared" si="20"/>
        <v>E2_3_1_157_mRNA : E2_3_1_157_mRNA</v>
      </c>
      <c r="D153" s="61" t="str">
        <f t="shared" si="21"/>
        <v>E2_3_1_157 : E2_3_1_157</v>
      </c>
      <c r="E153" s="62" t="str">
        <f t="shared" si="22"/>
        <v>E2_3_1_157_mRNA : 0</v>
      </c>
      <c r="F153" s="63" t="str">
        <f t="shared" si="23"/>
        <v>E2_3_1_157 : 0</v>
      </c>
      <c r="G153" s="62" t="str">
        <f t="shared" si="24"/>
        <v>E2_3_1_157_kcat : 13.7</v>
      </c>
      <c r="H153" s="63" t="str">
        <f t="shared" si="25"/>
        <v>E2_3_1_157_km : 1</v>
      </c>
      <c r="I153" s="64" t="str">
        <f t="shared" si="26"/>
        <v>0.00292 - (0.0093 * E2_3_1_157_mRNA)</v>
      </c>
      <c r="J153" s="60" t="str">
        <f t="shared" si="27"/>
        <v>(0.278 * E2_3_1_157_mRNA) - (0.00000278 * E2_3_1_157)</v>
      </c>
      <c r="K153" s="47" t="str">
        <f t="shared" si="28"/>
        <v>mRNA152:  -&gt; E2_3_1_157_mRNA | 0.00292 - (0.0093 * E2_3_1_157_mRNA)</v>
      </c>
      <c r="L153" s="65" t="str">
        <f t="shared" si="29"/>
        <v>Peptide152: -&gt; E2_3_1_157 | (0.278 * E2_3_1_157_mRNA) - (0.00000278 * E2_3_1_157)</v>
      </c>
    </row>
    <row r="154" spans="1:12" ht="28.5" x14ac:dyDescent="0.35">
      <c r="A154" s="59">
        <v>153</v>
      </c>
      <c r="B154" s="60" t="s">
        <v>9352</v>
      </c>
      <c r="C154" s="47" t="str">
        <f t="shared" si="20"/>
        <v>E2_3_1_168_mRNA : E2_3_1_168_mRNA</v>
      </c>
      <c r="D154" s="61" t="str">
        <f t="shared" si="21"/>
        <v>E2_3_1_168 : E2_3_1_168</v>
      </c>
      <c r="E154" s="62" t="str">
        <f t="shared" si="22"/>
        <v>E2_3_1_168_mRNA : 0</v>
      </c>
      <c r="F154" s="63" t="str">
        <f t="shared" si="23"/>
        <v>E2_3_1_168 : 0</v>
      </c>
      <c r="G154" s="62" t="str">
        <f t="shared" si="24"/>
        <v>E2_3_1_168_kcat : 13.7</v>
      </c>
      <c r="H154" s="63" t="str">
        <f t="shared" si="25"/>
        <v>E2_3_1_168_km : 1</v>
      </c>
      <c r="I154" s="64" t="str">
        <f t="shared" si="26"/>
        <v>0.00292 - (0.0093 * E2_3_1_168_mRNA)</v>
      </c>
      <c r="J154" s="60" t="str">
        <f t="shared" si="27"/>
        <v>(0.278 * E2_3_1_168_mRNA) - (0.00000278 * E2_3_1_168)</v>
      </c>
      <c r="K154" s="47" t="str">
        <f t="shared" si="28"/>
        <v>mRNA153:  -&gt; E2_3_1_168_mRNA | 0.00292 - (0.0093 * E2_3_1_168_mRNA)</v>
      </c>
      <c r="L154" s="65" t="str">
        <f t="shared" si="29"/>
        <v>Peptide153: -&gt; E2_3_1_168 | (0.278 * E2_3_1_168_mRNA) - (0.00000278 * E2_3_1_168)</v>
      </c>
    </row>
    <row r="155" spans="1:12" ht="28.5" x14ac:dyDescent="0.35">
      <c r="A155" s="59">
        <v>154</v>
      </c>
      <c r="B155" s="60" t="s">
        <v>9568</v>
      </c>
      <c r="C155" s="47" t="str">
        <f t="shared" si="20"/>
        <v>E2_3_1_179_mRNA : E2_3_1_179_mRNA</v>
      </c>
      <c r="D155" s="61" t="str">
        <f t="shared" si="21"/>
        <v>E2_3_1_179 : E2_3_1_179</v>
      </c>
      <c r="E155" s="62" t="str">
        <f t="shared" si="22"/>
        <v>E2_3_1_179_mRNA : 0</v>
      </c>
      <c r="F155" s="63" t="str">
        <f t="shared" si="23"/>
        <v>E2_3_1_179 : 0</v>
      </c>
      <c r="G155" s="62" t="str">
        <f t="shared" si="24"/>
        <v>E2_3_1_179_kcat : 13.7</v>
      </c>
      <c r="H155" s="63" t="str">
        <f t="shared" si="25"/>
        <v>E2_3_1_179_km : 1</v>
      </c>
      <c r="I155" s="64" t="str">
        <f t="shared" si="26"/>
        <v>0.00292 - (0.0093 * E2_3_1_179_mRNA)</v>
      </c>
      <c r="J155" s="60" t="str">
        <f t="shared" si="27"/>
        <v>(0.278 * E2_3_1_179_mRNA) - (0.00000278 * E2_3_1_179)</v>
      </c>
      <c r="K155" s="47" t="str">
        <f t="shared" si="28"/>
        <v>mRNA154:  -&gt; E2_3_1_179_mRNA | 0.00292 - (0.0093 * E2_3_1_179_mRNA)</v>
      </c>
      <c r="L155" s="65" t="str">
        <f t="shared" si="29"/>
        <v>Peptide154: -&gt; E2_3_1_179 | (0.278 * E2_3_1_179_mRNA) - (0.00000278 * E2_3_1_179)</v>
      </c>
    </row>
    <row r="156" spans="1:12" ht="28.5" x14ac:dyDescent="0.35">
      <c r="A156" s="59">
        <v>155</v>
      </c>
      <c r="B156" s="60" t="s">
        <v>9569</v>
      </c>
      <c r="C156" s="47" t="str">
        <f t="shared" si="20"/>
        <v>E2_3_1_180_mRNA : E2_3_1_180_mRNA</v>
      </c>
      <c r="D156" s="61" t="str">
        <f t="shared" si="21"/>
        <v>E2_3_1_180 : E2_3_1_180</v>
      </c>
      <c r="E156" s="62" t="str">
        <f t="shared" si="22"/>
        <v>E2_3_1_180_mRNA : 0</v>
      </c>
      <c r="F156" s="63" t="str">
        <f t="shared" si="23"/>
        <v>E2_3_1_180 : 0</v>
      </c>
      <c r="G156" s="62" t="str">
        <f t="shared" si="24"/>
        <v>E2_3_1_180_kcat : 13.7</v>
      </c>
      <c r="H156" s="63" t="str">
        <f t="shared" si="25"/>
        <v>E2_3_1_180_km : 1</v>
      </c>
      <c r="I156" s="64" t="str">
        <f t="shared" si="26"/>
        <v>0.00292 - (0.0093 * E2_3_1_180_mRNA)</v>
      </c>
      <c r="J156" s="60" t="str">
        <f t="shared" si="27"/>
        <v>(0.278 * E2_3_1_180_mRNA) - (0.00000278 * E2_3_1_180)</v>
      </c>
      <c r="K156" s="47" t="str">
        <f t="shared" si="28"/>
        <v>mRNA155:  -&gt; E2_3_1_180_mRNA | 0.00292 - (0.0093 * E2_3_1_180_mRNA)</v>
      </c>
      <c r="L156" s="65" t="str">
        <f t="shared" si="29"/>
        <v>Peptide155: -&gt; E2_3_1_180 | (0.278 * E2_3_1_180_mRNA) - (0.00000278 * E2_3_1_180)</v>
      </c>
    </row>
    <row r="157" spans="1:12" ht="28.5" x14ac:dyDescent="0.35">
      <c r="A157" s="59">
        <v>156</v>
      </c>
      <c r="B157" s="60" t="s">
        <v>9335</v>
      </c>
      <c r="C157" s="47" t="str">
        <f t="shared" si="20"/>
        <v>E2_3_1_181_mRNA : E2_3_1_181_mRNA</v>
      </c>
      <c r="D157" s="61" t="str">
        <f t="shared" si="21"/>
        <v>E2_3_1_181 : E2_3_1_181</v>
      </c>
      <c r="E157" s="62" t="str">
        <f t="shared" si="22"/>
        <v>E2_3_1_181_mRNA : 0</v>
      </c>
      <c r="F157" s="63" t="str">
        <f t="shared" si="23"/>
        <v>E2_3_1_181 : 0</v>
      </c>
      <c r="G157" s="62" t="str">
        <f t="shared" si="24"/>
        <v>E2_3_1_181_kcat : 13.7</v>
      </c>
      <c r="H157" s="63" t="str">
        <f t="shared" si="25"/>
        <v>E2_3_1_181_km : 1</v>
      </c>
      <c r="I157" s="64" t="str">
        <f t="shared" si="26"/>
        <v>0.00292 - (0.0093 * E2_3_1_181_mRNA)</v>
      </c>
      <c r="J157" s="60" t="str">
        <f t="shared" si="27"/>
        <v>(0.278 * E2_3_1_181_mRNA) - (0.00000278 * E2_3_1_181)</v>
      </c>
      <c r="K157" s="47" t="str">
        <f t="shared" si="28"/>
        <v>mRNA156:  -&gt; E2_3_1_181_mRNA | 0.00292 - (0.0093 * E2_3_1_181_mRNA)</v>
      </c>
      <c r="L157" s="65" t="str">
        <f t="shared" si="29"/>
        <v>Peptide156: -&gt; E2_3_1_181 | (0.278 * E2_3_1_181_mRNA) - (0.00000278 * E2_3_1_181)</v>
      </c>
    </row>
    <row r="158" spans="1:12" ht="28.5" x14ac:dyDescent="0.35">
      <c r="A158" s="59">
        <v>157</v>
      </c>
      <c r="B158" s="60" t="s">
        <v>9348</v>
      </c>
      <c r="C158" s="47" t="str">
        <f t="shared" si="20"/>
        <v>E2_3_1_19_mRNA : E2_3_1_19_mRNA</v>
      </c>
      <c r="D158" s="61" t="str">
        <f t="shared" si="21"/>
        <v>E2_3_1_19 : E2_3_1_19</v>
      </c>
      <c r="E158" s="62" t="str">
        <f t="shared" si="22"/>
        <v>E2_3_1_19_mRNA : 0</v>
      </c>
      <c r="F158" s="63" t="str">
        <f t="shared" si="23"/>
        <v>E2_3_1_19 : 0</v>
      </c>
      <c r="G158" s="62" t="str">
        <f t="shared" si="24"/>
        <v>E2_3_1_19_kcat : 13.7</v>
      </c>
      <c r="H158" s="63" t="str">
        <f t="shared" si="25"/>
        <v>E2_3_1_19_km : 1</v>
      </c>
      <c r="I158" s="64" t="str">
        <f t="shared" si="26"/>
        <v>0.00292 - (0.0093 * E2_3_1_19_mRNA)</v>
      </c>
      <c r="J158" s="60" t="str">
        <f t="shared" si="27"/>
        <v>(0.278 * E2_3_1_19_mRNA) - (0.00000278 * E2_3_1_19)</v>
      </c>
      <c r="K158" s="47" t="str">
        <f t="shared" si="28"/>
        <v>mRNA157:  -&gt; E2_3_1_19_mRNA | 0.00292 - (0.0093 * E2_3_1_19_mRNA)</v>
      </c>
      <c r="L158" s="65" t="str">
        <f t="shared" si="29"/>
        <v>Peptide157: -&gt; E2_3_1_19 | (0.278 * E2_3_1_19_mRNA) - (0.00000278 * E2_3_1_19)</v>
      </c>
    </row>
    <row r="159" spans="1:12" ht="28.5" x14ac:dyDescent="0.35">
      <c r="A159" s="59">
        <v>158</v>
      </c>
      <c r="B159" s="60" t="s">
        <v>9773</v>
      </c>
      <c r="C159" s="47" t="str">
        <f t="shared" si="20"/>
        <v>E2_3_1_204_mRNA : E2_3_1_204_mRNA</v>
      </c>
      <c r="D159" s="61" t="str">
        <f t="shared" si="21"/>
        <v>E2_3_1_204 : E2_3_1_204</v>
      </c>
      <c r="E159" s="62" t="str">
        <f t="shared" si="22"/>
        <v>E2_3_1_204_mRNA : 0</v>
      </c>
      <c r="F159" s="63" t="str">
        <f t="shared" si="23"/>
        <v>E2_3_1_204 : 0</v>
      </c>
      <c r="G159" s="62" t="str">
        <f t="shared" si="24"/>
        <v>E2_3_1_204_kcat : 13.7</v>
      </c>
      <c r="H159" s="63" t="str">
        <f t="shared" si="25"/>
        <v>E2_3_1_204_km : 1</v>
      </c>
      <c r="I159" s="64" t="str">
        <f t="shared" si="26"/>
        <v>0.00292 - (0.0093 * E2_3_1_204_mRNA)</v>
      </c>
      <c r="J159" s="60" t="str">
        <f t="shared" si="27"/>
        <v>(0.278 * E2_3_1_204_mRNA) - (0.00000278 * E2_3_1_204)</v>
      </c>
      <c r="K159" s="47" t="str">
        <f t="shared" si="28"/>
        <v>mRNA158:  -&gt; E2_3_1_204_mRNA | 0.00292 - (0.0093 * E2_3_1_204_mRNA)</v>
      </c>
      <c r="L159" s="65" t="str">
        <f t="shared" si="29"/>
        <v>Peptide158: -&gt; E2_3_1_204 | (0.278 * E2_3_1_204_mRNA) - (0.00000278 * E2_3_1_204)</v>
      </c>
    </row>
    <row r="160" spans="1:12" ht="28.5" x14ac:dyDescent="0.35">
      <c r="A160" s="59">
        <v>159</v>
      </c>
      <c r="B160" s="60" t="s">
        <v>9643</v>
      </c>
      <c r="C160" s="47" t="str">
        <f t="shared" si="20"/>
        <v>E2_3_1_234_mRNA : E2_3_1_234_mRNA</v>
      </c>
      <c r="D160" s="61" t="str">
        <f t="shared" si="21"/>
        <v>E2_3_1_234 : E2_3_1_234</v>
      </c>
      <c r="E160" s="62" t="str">
        <f t="shared" si="22"/>
        <v>E2_3_1_234_mRNA : 0</v>
      </c>
      <c r="F160" s="63" t="str">
        <f t="shared" si="23"/>
        <v>E2_3_1_234 : 0</v>
      </c>
      <c r="G160" s="62" t="str">
        <f t="shared" si="24"/>
        <v>E2_3_1_234_kcat : 13.7</v>
      </c>
      <c r="H160" s="63" t="str">
        <f t="shared" si="25"/>
        <v>E2_3_1_234_km : 1</v>
      </c>
      <c r="I160" s="64" t="str">
        <f t="shared" si="26"/>
        <v>0.00292 - (0.0093 * E2_3_1_234_mRNA)</v>
      </c>
      <c r="J160" s="60" t="str">
        <f t="shared" si="27"/>
        <v>(0.278 * E2_3_1_234_mRNA) - (0.00000278 * E2_3_1_234)</v>
      </c>
      <c r="K160" s="47" t="str">
        <f t="shared" si="28"/>
        <v>mRNA159:  -&gt; E2_3_1_234_mRNA | 0.00292 - (0.0093 * E2_3_1_234_mRNA)</v>
      </c>
      <c r="L160" s="65" t="str">
        <f t="shared" si="29"/>
        <v>Peptide159: -&gt; E2_3_1_234 | (0.278 * E2_3_1_234_mRNA) - (0.00000278 * E2_3_1_234)</v>
      </c>
    </row>
    <row r="161" spans="1:12" ht="28.5" x14ac:dyDescent="0.35">
      <c r="A161" s="59">
        <v>160</v>
      </c>
      <c r="B161" s="60" t="s">
        <v>9644</v>
      </c>
      <c r="C161" s="47" t="str">
        <f t="shared" si="20"/>
        <v>E2_3_1_266_mRNA : E2_3_1_266_mRNA</v>
      </c>
      <c r="D161" s="61" t="str">
        <f t="shared" si="21"/>
        <v>E2_3_1_266 : E2_3_1_266</v>
      </c>
      <c r="E161" s="62" t="str">
        <f t="shared" si="22"/>
        <v>E2_3_1_266_mRNA : 0</v>
      </c>
      <c r="F161" s="63" t="str">
        <f t="shared" si="23"/>
        <v>E2_3_1_266 : 0</v>
      </c>
      <c r="G161" s="62" t="str">
        <f t="shared" si="24"/>
        <v>E2_3_1_266_kcat : 13.7</v>
      </c>
      <c r="H161" s="63" t="str">
        <f t="shared" si="25"/>
        <v>E2_3_1_266_km : 1</v>
      </c>
      <c r="I161" s="64" t="str">
        <f t="shared" si="26"/>
        <v>0.00292 - (0.0093 * E2_3_1_266_mRNA)</v>
      </c>
      <c r="J161" s="60" t="str">
        <f t="shared" si="27"/>
        <v>(0.278 * E2_3_1_266_mRNA) - (0.00000278 * E2_3_1_266)</v>
      </c>
      <c r="K161" s="47" t="str">
        <f t="shared" si="28"/>
        <v>mRNA160:  -&gt; E2_3_1_266_mRNA | 0.00292 - (0.0093 * E2_3_1_266_mRNA)</v>
      </c>
      <c r="L161" s="65" t="str">
        <f t="shared" si="29"/>
        <v>Peptide160: -&gt; E2_3_1_266 | (0.278 * E2_3_1_266_mRNA) - (0.00000278 * E2_3_1_266)</v>
      </c>
    </row>
    <row r="162" spans="1:12" ht="28.5" x14ac:dyDescent="0.35">
      <c r="A162" s="59">
        <v>161</v>
      </c>
      <c r="B162" s="60" t="s">
        <v>9477</v>
      </c>
      <c r="C162" s="47" t="str">
        <f t="shared" si="20"/>
        <v>E2_3_1_274_mRNA : E2_3_1_274_mRNA</v>
      </c>
      <c r="D162" s="61" t="str">
        <f t="shared" si="21"/>
        <v>E2_3_1_274 : E2_3_1_274</v>
      </c>
      <c r="E162" s="62" t="str">
        <f t="shared" si="22"/>
        <v>E2_3_1_274_mRNA : 0</v>
      </c>
      <c r="F162" s="63" t="str">
        <f t="shared" si="23"/>
        <v>E2_3_1_274 : 0</v>
      </c>
      <c r="G162" s="62" t="str">
        <f t="shared" si="24"/>
        <v>E2_3_1_274_kcat : 13.7</v>
      </c>
      <c r="H162" s="63" t="str">
        <f t="shared" si="25"/>
        <v>E2_3_1_274_km : 1</v>
      </c>
      <c r="I162" s="64" t="str">
        <f t="shared" si="26"/>
        <v>0.00292 - (0.0093 * E2_3_1_274_mRNA)</v>
      </c>
      <c r="J162" s="60" t="str">
        <f t="shared" si="27"/>
        <v>(0.278 * E2_3_1_274_mRNA) - (0.00000278 * E2_3_1_274)</v>
      </c>
      <c r="K162" s="47" t="str">
        <f t="shared" si="28"/>
        <v>mRNA161:  -&gt; E2_3_1_274_mRNA | 0.00292 - (0.0093 * E2_3_1_274_mRNA)</v>
      </c>
      <c r="L162" s="65" t="str">
        <f t="shared" si="29"/>
        <v>Peptide161: -&gt; E2_3_1_274 | (0.278 * E2_3_1_274_mRNA) - (0.00000278 * E2_3_1_274)</v>
      </c>
    </row>
    <row r="163" spans="1:12" ht="28.5" x14ac:dyDescent="0.35">
      <c r="A163" s="59">
        <v>162</v>
      </c>
      <c r="B163" s="60" t="s">
        <v>9455</v>
      </c>
      <c r="C163" s="47" t="str">
        <f t="shared" si="20"/>
        <v>E2_3_1_29_mRNA : E2_3_1_29_mRNA</v>
      </c>
      <c r="D163" s="61" t="str">
        <f t="shared" si="21"/>
        <v>E2_3_1_29 : E2_3_1_29</v>
      </c>
      <c r="E163" s="62" t="str">
        <f t="shared" si="22"/>
        <v>E2_3_1_29_mRNA : 0</v>
      </c>
      <c r="F163" s="63" t="str">
        <f t="shared" si="23"/>
        <v>E2_3_1_29 : 0</v>
      </c>
      <c r="G163" s="62" t="str">
        <f t="shared" si="24"/>
        <v>E2_3_1_29_kcat : 13.7</v>
      </c>
      <c r="H163" s="63" t="str">
        <f t="shared" si="25"/>
        <v>E2_3_1_29_km : 1</v>
      </c>
      <c r="I163" s="64" t="str">
        <f t="shared" si="26"/>
        <v>0.00292 - (0.0093 * E2_3_1_29_mRNA)</v>
      </c>
      <c r="J163" s="60" t="str">
        <f t="shared" si="27"/>
        <v>(0.278 * E2_3_1_29_mRNA) - (0.00000278 * E2_3_1_29)</v>
      </c>
      <c r="K163" s="47" t="str">
        <f t="shared" si="28"/>
        <v>mRNA162:  -&gt; E2_3_1_29_mRNA | 0.00292 - (0.0093 * E2_3_1_29_mRNA)</v>
      </c>
      <c r="L163" s="65" t="str">
        <f t="shared" si="29"/>
        <v>Peptide162: -&gt; E2_3_1_29 | (0.278 * E2_3_1_29_mRNA) - (0.00000278 * E2_3_1_29)</v>
      </c>
    </row>
    <row r="164" spans="1:12" ht="28.5" x14ac:dyDescent="0.35">
      <c r="A164" s="59">
        <v>163</v>
      </c>
      <c r="B164" s="60" t="s">
        <v>9694</v>
      </c>
      <c r="C164" s="47" t="str">
        <f t="shared" si="20"/>
        <v>E2_3_1_30_mRNA : E2_3_1_30_mRNA</v>
      </c>
      <c r="D164" s="61" t="str">
        <f t="shared" si="21"/>
        <v>E2_3_1_30 : E2_3_1_30</v>
      </c>
      <c r="E164" s="62" t="str">
        <f t="shared" si="22"/>
        <v>E2_3_1_30_mRNA : 0</v>
      </c>
      <c r="F164" s="63" t="str">
        <f t="shared" si="23"/>
        <v>E2_3_1_30 : 0</v>
      </c>
      <c r="G164" s="62" t="str">
        <f t="shared" si="24"/>
        <v>E2_3_1_30_kcat : 13.7</v>
      </c>
      <c r="H164" s="63" t="str">
        <f t="shared" si="25"/>
        <v>E2_3_1_30_km : 1</v>
      </c>
      <c r="I164" s="64" t="str">
        <f t="shared" si="26"/>
        <v>0.00292 - (0.0093 * E2_3_1_30_mRNA)</v>
      </c>
      <c r="J164" s="60" t="str">
        <f t="shared" si="27"/>
        <v>(0.278 * E2_3_1_30_mRNA) - (0.00000278 * E2_3_1_30)</v>
      </c>
      <c r="K164" s="47" t="str">
        <f t="shared" si="28"/>
        <v>mRNA163:  -&gt; E2_3_1_30_mRNA | 0.00292 - (0.0093 * E2_3_1_30_mRNA)</v>
      </c>
      <c r="L164" s="65" t="str">
        <f t="shared" si="29"/>
        <v>Peptide163: -&gt; E2_3_1_30 | (0.278 * E2_3_1_30_mRNA) - (0.00000278 * E2_3_1_30)</v>
      </c>
    </row>
    <row r="165" spans="1:12" ht="28.5" x14ac:dyDescent="0.35">
      <c r="A165" s="59">
        <v>164</v>
      </c>
      <c r="B165" s="60" t="s">
        <v>9413</v>
      </c>
      <c r="C165" s="47" t="str">
        <f t="shared" si="20"/>
        <v>E2_3_1_31_mRNA : E2_3_1_31_mRNA</v>
      </c>
      <c r="D165" s="61" t="str">
        <f t="shared" si="21"/>
        <v>E2_3_1_31 : E2_3_1_31</v>
      </c>
      <c r="E165" s="62" t="str">
        <f t="shared" si="22"/>
        <v>E2_3_1_31_mRNA : 0</v>
      </c>
      <c r="F165" s="63" t="str">
        <f t="shared" si="23"/>
        <v>E2_3_1_31 : 0</v>
      </c>
      <c r="G165" s="62" t="str">
        <f t="shared" si="24"/>
        <v>E2_3_1_31_kcat : 13.7</v>
      </c>
      <c r="H165" s="63" t="str">
        <f t="shared" si="25"/>
        <v>E2_3_1_31_km : 1</v>
      </c>
      <c r="I165" s="64" t="str">
        <f t="shared" si="26"/>
        <v>0.00292 - (0.0093 * E2_3_1_31_mRNA)</v>
      </c>
      <c r="J165" s="60" t="str">
        <f t="shared" si="27"/>
        <v>(0.278 * E2_3_1_31_mRNA) - (0.00000278 * E2_3_1_31)</v>
      </c>
      <c r="K165" s="47" t="str">
        <f t="shared" si="28"/>
        <v>mRNA164:  -&gt; E2_3_1_31_mRNA | 0.00292 - (0.0093 * E2_3_1_31_mRNA)</v>
      </c>
      <c r="L165" s="65" t="str">
        <f t="shared" si="29"/>
        <v>Peptide164: -&gt; E2_3_1_31 | (0.278 * E2_3_1_31_mRNA) - (0.00000278 * E2_3_1_31)</v>
      </c>
    </row>
    <row r="166" spans="1:12" ht="28.5" x14ac:dyDescent="0.35">
      <c r="A166" s="59">
        <v>165</v>
      </c>
      <c r="B166" s="60" t="s">
        <v>9574</v>
      </c>
      <c r="C166" s="47" t="str">
        <f t="shared" si="20"/>
        <v>E2_3_1_35_mRNA : E2_3_1_35_mRNA</v>
      </c>
      <c r="D166" s="61" t="str">
        <f t="shared" si="21"/>
        <v>E2_3_1_35 : E2_3_1_35</v>
      </c>
      <c r="E166" s="62" t="str">
        <f t="shared" si="22"/>
        <v>E2_3_1_35_mRNA : 0</v>
      </c>
      <c r="F166" s="63" t="str">
        <f t="shared" si="23"/>
        <v>E2_3_1_35 : 0</v>
      </c>
      <c r="G166" s="62" t="str">
        <f t="shared" si="24"/>
        <v>E2_3_1_35_kcat : 13.7</v>
      </c>
      <c r="H166" s="63" t="str">
        <f t="shared" si="25"/>
        <v>E2_3_1_35_km : 1</v>
      </c>
      <c r="I166" s="64" t="str">
        <f t="shared" si="26"/>
        <v>0.00292 - (0.0093 * E2_3_1_35_mRNA)</v>
      </c>
      <c r="J166" s="60" t="str">
        <f t="shared" si="27"/>
        <v>(0.278 * E2_3_1_35_mRNA) - (0.00000278 * E2_3_1_35)</v>
      </c>
      <c r="K166" s="47" t="str">
        <f t="shared" si="28"/>
        <v>mRNA165:  -&gt; E2_3_1_35_mRNA | 0.00292 - (0.0093 * E2_3_1_35_mRNA)</v>
      </c>
      <c r="L166" s="65" t="str">
        <f t="shared" si="29"/>
        <v>Peptide165: -&gt; E2_3_1_35 | (0.278 * E2_3_1_35_mRNA) - (0.00000278 * E2_3_1_35)</v>
      </c>
    </row>
    <row r="167" spans="1:12" ht="28.5" x14ac:dyDescent="0.35">
      <c r="A167" s="59">
        <v>166</v>
      </c>
      <c r="B167" s="60" t="s">
        <v>9453</v>
      </c>
      <c r="C167" s="47" t="str">
        <f t="shared" si="20"/>
        <v>E2_3_1_39_mRNA : E2_3_1_39_mRNA</v>
      </c>
      <c r="D167" s="61" t="str">
        <f t="shared" si="21"/>
        <v>E2_3_1_39 : E2_3_1_39</v>
      </c>
      <c r="E167" s="62" t="str">
        <f t="shared" si="22"/>
        <v>E2_3_1_39_mRNA : 0</v>
      </c>
      <c r="F167" s="63" t="str">
        <f t="shared" si="23"/>
        <v>E2_3_1_39 : 0</v>
      </c>
      <c r="G167" s="62" t="str">
        <f t="shared" si="24"/>
        <v>E2_3_1_39_kcat : 13.7</v>
      </c>
      <c r="H167" s="63" t="str">
        <f t="shared" si="25"/>
        <v>E2_3_1_39_km : 1</v>
      </c>
      <c r="I167" s="64" t="str">
        <f t="shared" si="26"/>
        <v>0.00292 - (0.0093 * E2_3_1_39_mRNA)</v>
      </c>
      <c r="J167" s="60" t="str">
        <f t="shared" si="27"/>
        <v>(0.278 * E2_3_1_39_mRNA) - (0.00000278 * E2_3_1_39)</v>
      </c>
      <c r="K167" s="47" t="str">
        <f t="shared" si="28"/>
        <v>mRNA166:  -&gt; E2_3_1_39_mRNA | 0.00292 - (0.0093 * E2_3_1_39_mRNA)</v>
      </c>
      <c r="L167" s="65" t="str">
        <f t="shared" si="29"/>
        <v>Peptide166: -&gt; E2_3_1_39 | (0.278 * E2_3_1_39_mRNA) - (0.00000278 * E2_3_1_39)</v>
      </c>
    </row>
    <row r="168" spans="1:12" ht="28.5" x14ac:dyDescent="0.35">
      <c r="A168" s="59">
        <v>167</v>
      </c>
      <c r="B168" s="60" t="s">
        <v>9228</v>
      </c>
      <c r="C168" s="47" t="str">
        <f t="shared" si="20"/>
        <v>E2_3_1_47_mRNA : E2_3_1_47_mRNA</v>
      </c>
      <c r="D168" s="61" t="str">
        <f t="shared" si="21"/>
        <v>E2_3_1_47 : E2_3_1_47</v>
      </c>
      <c r="E168" s="62" t="str">
        <f t="shared" si="22"/>
        <v>E2_3_1_47_mRNA : 0</v>
      </c>
      <c r="F168" s="63" t="str">
        <f t="shared" si="23"/>
        <v>E2_3_1_47 : 0</v>
      </c>
      <c r="G168" s="62" t="str">
        <f t="shared" si="24"/>
        <v>E2_3_1_47_kcat : 13.7</v>
      </c>
      <c r="H168" s="63" t="str">
        <f t="shared" si="25"/>
        <v>E2_3_1_47_km : 1</v>
      </c>
      <c r="I168" s="64" t="str">
        <f t="shared" si="26"/>
        <v>0.00292 - (0.0093 * E2_3_1_47_mRNA)</v>
      </c>
      <c r="J168" s="60" t="str">
        <f t="shared" si="27"/>
        <v>(0.278 * E2_3_1_47_mRNA) - (0.00000278 * E2_3_1_47)</v>
      </c>
      <c r="K168" s="47" t="str">
        <f t="shared" si="28"/>
        <v>mRNA167:  -&gt; E2_3_1_47_mRNA | 0.00292 - (0.0093 * E2_3_1_47_mRNA)</v>
      </c>
      <c r="L168" s="65" t="str">
        <f t="shared" si="29"/>
        <v>Peptide167: -&gt; E2_3_1_47 | (0.278 * E2_3_1_47_mRNA) - (0.00000278 * E2_3_1_47)</v>
      </c>
    </row>
    <row r="169" spans="1:12" ht="28.5" x14ac:dyDescent="0.35">
      <c r="A169" s="59">
        <v>168</v>
      </c>
      <c r="B169" s="60" t="s">
        <v>9592</v>
      </c>
      <c r="C169" s="47" t="str">
        <f t="shared" si="20"/>
        <v>E2_3_1_51_mRNA : E2_3_1_51_mRNA</v>
      </c>
      <c r="D169" s="61" t="str">
        <f t="shared" si="21"/>
        <v>E2_3_1_51 : E2_3_1_51</v>
      </c>
      <c r="E169" s="62" t="str">
        <f t="shared" si="22"/>
        <v>E2_3_1_51_mRNA : 0</v>
      </c>
      <c r="F169" s="63" t="str">
        <f t="shared" si="23"/>
        <v>E2_3_1_51 : 0</v>
      </c>
      <c r="G169" s="62" t="str">
        <f t="shared" si="24"/>
        <v>E2_3_1_51_kcat : 13.7</v>
      </c>
      <c r="H169" s="63" t="str">
        <f t="shared" si="25"/>
        <v>E2_3_1_51_km : 1</v>
      </c>
      <c r="I169" s="64" t="str">
        <f t="shared" si="26"/>
        <v>0.00292 - (0.0093 * E2_3_1_51_mRNA)</v>
      </c>
      <c r="J169" s="60" t="str">
        <f t="shared" si="27"/>
        <v>(0.278 * E2_3_1_51_mRNA) - (0.00000278 * E2_3_1_51)</v>
      </c>
      <c r="K169" s="47" t="str">
        <f t="shared" si="28"/>
        <v>mRNA168:  -&gt; E2_3_1_51_mRNA | 0.00292 - (0.0093 * E2_3_1_51_mRNA)</v>
      </c>
      <c r="L169" s="65" t="str">
        <f t="shared" si="29"/>
        <v>Peptide168: -&gt; E2_3_1_51 | (0.278 * E2_3_1_51_mRNA) - (0.00000278 * E2_3_1_51)</v>
      </c>
    </row>
    <row r="170" spans="1:12" ht="28.5" x14ac:dyDescent="0.35">
      <c r="A170" s="59">
        <v>169</v>
      </c>
      <c r="B170" s="60" t="s">
        <v>9842</v>
      </c>
      <c r="C170" s="47" t="str">
        <f t="shared" si="20"/>
        <v>E2_3_1_57_mRNA : E2_3_1_57_mRNA</v>
      </c>
      <c r="D170" s="61" t="str">
        <f t="shared" si="21"/>
        <v>E2_3_1_57 : E2_3_1_57</v>
      </c>
      <c r="E170" s="62" t="str">
        <f t="shared" si="22"/>
        <v>E2_3_1_57_mRNA : 0</v>
      </c>
      <c r="F170" s="63" t="str">
        <f t="shared" si="23"/>
        <v>E2_3_1_57 : 0</v>
      </c>
      <c r="G170" s="62" t="str">
        <f t="shared" si="24"/>
        <v>E2_3_1_57_kcat : 13.7</v>
      </c>
      <c r="H170" s="63" t="str">
        <f t="shared" si="25"/>
        <v>E2_3_1_57_km : 1</v>
      </c>
      <c r="I170" s="64" t="str">
        <f t="shared" si="26"/>
        <v>0.00292 - (0.0093 * E2_3_1_57_mRNA)</v>
      </c>
      <c r="J170" s="60" t="str">
        <f t="shared" si="27"/>
        <v>(0.278 * E2_3_1_57_mRNA) - (0.00000278 * E2_3_1_57)</v>
      </c>
      <c r="K170" s="47" t="str">
        <f t="shared" si="28"/>
        <v>mRNA169:  -&gt; E2_3_1_57_mRNA | 0.00292 - (0.0093 * E2_3_1_57_mRNA)</v>
      </c>
      <c r="L170" s="65" t="str">
        <f t="shared" si="29"/>
        <v>Peptide169: -&gt; E2_3_1_57 | (0.278 * E2_3_1_57_mRNA) - (0.00000278 * E2_3_1_57)</v>
      </c>
    </row>
    <row r="171" spans="1:12" ht="28.5" x14ac:dyDescent="0.35">
      <c r="A171" s="59">
        <v>170</v>
      </c>
      <c r="B171" s="60" t="s">
        <v>9429</v>
      </c>
      <c r="C171" s="47" t="str">
        <f t="shared" si="20"/>
        <v>E2_3_1_61_mRNA : E2_3_1_61_mRNA</v>
      </c>
      <c r="D171" s="61" t="str">
        <f t="shared" si="21"/>
        <v>E2_3_1_61 : E2_3_1_61</v>
      </c>
      <c r="E171" s="62" t="str">
        <f t="shared" si="22"/>
        <v>E2_3_1_61_mRNA : 0</v>
      </c>
      <c r="F171" s="63" t="str">
        <f t="shared" si="23"/>
        <v>E2_3_1_61 : 0</v>
      </c>
      <c r="G171" s="62" t="str">
        <f t="shared" si="24"/>
        <v>E2_3_1_61_kcat : 13.7</v>
      </c>
      <c r="H171" s="63" t="str">
        <f t="shared" si="25"/>
        <v>E2_3_1_61_km : 1</v>
      </c>
      <c r="I171" s="64" t="str">
        <f t="shared" si="26"/>
        <v>0.00292 - (0.0093 * E2_3_1_61_mRNA)</v>
      </c>
      <c r="J171" s="60" t="str">
        <f t="shared" si="27"/>
        <v>(0.278 * E2_3_1_61_mRNA) - (0.00000278 * E2_3_1_61)</v>
      </c>
      <c r="K171" s="47" t="str">
        <f t="shared" si="28"/>
        <v>mRNA170:  -&gt; E2_3_1_61_mRNA | 0.00292 - (0.0093 * E2_3_1_61_mRNA)</v>
      </c>
      <c r="L171" s="65" t="str">
        <f t="shared" si="29"/>
        <v>Peptide170: -&gt; E2_3_1_61 | (0.278 * E2_3_1_61_mRNA) - (0.00000278 * E2_3_1_61)</v>
      </c>
    </row>
    <row r="172" spans="1:12" ht="28.5" x14ac:dyDescent="0.35">
      <c r="A172" s="59">
        <v>171</v>
      </c>
      <c r="B172" s="60" t="s">
        <v>9772</v>
      </c>
      <c r="C172" s="47" t="str">
        <f t="shared" si="20"/>
        <v>E2_3_1_8_mRNA : E2_3_1_8_mRNA</v>
      </c>
      <c r="D172" s="61" t="str">
        <f t="shared" si="21"/>
        <v>E2_3_1_8 : E2_3_1_8</v>
      </c>
      <c r="E172" s="62" t="str">
        <f t="shared" si="22"/>
        <v>E2_3_1_8_mRNA : 0</v>
      </c>
      <c r="F172" s="63" t="str">
        <f t="shared" si="23"/>
        <v>E2_3_1_8 : 0</v>
      </c>
      <c r="G172" s="62" t="str">
        <f t="shared" si="24"/>
        <v>E2_3_1_8_kcat : 13.7</v>
      </c>
      <c r="H172" s="63" t="str">
        <f t="shared" si="25"/>
        <v>E2_3_1_8_km : 1</v>
      </c>
      <c r="I172" s="64" t="str">
        <f t="shared" si="26"/>
        <v>0.00292 - (0.0093 * E2_3_1_8_mRNA)</v>
      </c>
      <c r="J172" s="60" t="str">
        <f t="shared" si="27"/>
        <v>(0.278 * E2_3_1_8_mRNA) - (0.00000278 * E2_3_1_8)</v>
      </c>
      <c r="K172" s="47" t="str">
        <f t="shared" si="28"/>
        <v>mRNA171:  -&gt; E2_3_1_8_mRNA | 0.00292 - (0.0093 * E2_3_1_8_mRNA)</v>
      </c>
      <c r="L172" s="65" t="str">
        <f t="shared" si="29"/>
        <v>Peptide171: -&gt; E2_3_1_8 | (0.278 * E2_3_1_8_mRNA) - (0.00000278 * E2_3_1_8)</v>
      </c>
    </row>
    <row r="173" spans="1:12" ht="28.5" x14ac:dyDescent="0.35">
      <c r="A173" s="59">
        <v>172</v>
      </c>
      <c r="B173" s="60" t="s">
        <v>9528</v>
      </c>
      <c r="C173" s="47" t="str">
        <f t="shared" si="20"/>
        <v>E2_3_1_89_mRNA : E2_3_1_89_mRNA</v>
      </c>
      <c r="D173" s="61" t="str">
        <f t="shared" si="21"/>
        <v>E2_3_1_89 : E2_3_1_89</v>
      </c>
      <c r="E173" s="62" t="str">
        <f t="shared" si="22"/>
        <v>E2_3_1_89_mRNA : 0</v>
      </c>
      <c r="F173" s="63" t="str">
        <f t="shared" si="23"/>
        <v>E2_3_1_89 : 0</v>
      </c>
      <c r="G173" s="62" t="str">
        <f t="shared" si="24"/>
        <v>E2_3_1_89_kcat : 13.7</v>
      </c>
      <c r="H173" s="63" t="str">
        <f t="shared" si="25"/>
        <v>E2_3_1_89_km : 1</v>
      </c>
      <c r="I173" s="64" t="str">
        <f t="shared" si="26"/>
        <v>0.00292 - (0.0093 * E2_3_1_89_mRNA)</v>
      </c>
      <c r="J173" s="60" t="str">
        <f t="shared" si="27"/>
        <v>(0.278 * E2_3_1_89_mRNA) - (0.00000278 * E2_3_1_89)</v>
      </c>
      <c r="K173" s="47" t="str">
        <f t="shared" si="28"/>
        <v>mRNA172:  -&gt; E2_3_1_89_mRNA | 0.00292 - (0.0093 * E2_3_1_89_mRNA)</v>
      </c>
      <c r="L173" s="65" t="str">
        <f t="shared" si="29"/>
        <v>Peptide172: -&gt; E2_3_1_89 | (0.278 * E2_3_1_89_mRNA) - (0.00000278 * E2_3_1_89)</v>
      </c>
    </row>
    <row r="174" spans="1:12" ht="28.5" x14ac:dyDescent="0.35">
      <c r="A174" s="59">
        <v>173</v>
      </c>
      <c r="B174" s="60" t="s">
        <v>9343</v>
      </c>
      <c r="C174" s="47" t="str">
        <f t="shared" si="20"/>
        <v>E2_3_1_9_mRNA : E2_3_1_9_mRNA</v>
      </c>
      <c r="D174" s="61" t="str">
        <f t="shared" si="21"/>
        <v>E2_3_1_9 : E2_3_1_9</v>
      </c>
      <c r="E174" s="62" t="str">
        <f t="shared" si="22"/>
        <v>E2_3_1_9_mRNA : 0</v>
      </c>
      <c r="F174" s="63" t="str">
        <f t="shared" si="23"/>
        <v>E2_3_1_9 : 0</v>
      </c>
      <c r="G174" s="62" t="str">
        <f t="shared" si="24"/>
        <v>E2_3_1_9_kcat : 13.7</v>
      </c>
      <c r="H174" s="63" t="str">
        <f t="shared" si="25"/>
        <v>E2_3_1_9_km : 1</v>
      </c>
      <c r="I174" s="64" t="str">
        <f t="shared" si="26"/>
        <v>0.00292 - (0.0093 * E2_3_1_9_mRNA)</v>
      </c>
      <c r="J174" s="60" t="str">
        <f t="shared" si="27"/>
        <v>(0.278 * E2_3_1_9_mRNA) - (0.00000278 * E2_3_1_9)</v>
      </c>
      <c r="K174" s="47" t="str">
        <f t="shared" si="28"/>
        <v>mRNA173:  -&gt; E2_3_1_9_mRNA | 0.00292 - (0.0093 * E2_3_1_9_mRNA)</v>
      </c>
      <c r="L174" s="65" t="str">
        <f t="shared" si="29"/>
        <v>Peptide173: -&gt; E2_3_1_9 | (0.278 * E2_3_1_9_mRNA) - (0.00000278 * E2_3_1_9)</v>
      </c>
    </row>
    <row r="175" spans="1:12" ht="28.5" x14ac:dyDescent="0.35">
      <c r="A175" s="59">
        <v>174</v>
      </c>
      <c r="B175" s="60" t="s">
        <v>9851</v>
      </c>
      <c r="C175" s="47" t="str">
        <f t="shared" si="20"/>
        <v>E2_3_2_13_mRNA : E2_3_2_13_mRNA</v>
      </c>
      <c r="D175" s="61" t="str">
        <f t="shared" si="21"/>
        <v>E2_3_2_13 : E2_3_2_13</v>
      </c>
      <c r="E175" s="62" t="str">
        <f t="shared" si="22"/>
        <v>E2_3_2_13_mRNA : 0</v>
      </c>
      <c r="F175" s="63" t="str">
        <f t="shared" si="23"/>
        <v>E2_3_2_13 : 0</v>
      </c>
      <c r="G175" s="62" t="str">
        <f t="shared" si="24"/>
        <v>E2_3_2_13_kcat : 13.7</v>
      </c>
      <c r="H175" s="63" t="str">
        <f t="shared" si="25"/>
        <v>E2_3_2_13_km : 1</v>
      </c>
      <c r="I175" s="64" t="str">
        <f t="shared" si="26"/>
        <v>0.00292 - (0.0093 * E2_3_2_13_mRNA)</v>
      </c>
      <c r="J175" s="60" t="str">
        <f t="shared" si="27"/>
        <v>(0.278 * E2_3_2_13_mRNA) - (0.00000278 * E2_3_2_13)</v>
      </c>
      <c r="K175" s="47" t="str">
        <f t="shared" si="28"/>
        <v>mRNA174:  -&gt; E2_3_2_13_mRNA | 0.00292 - (0.0093 * E2_3_2_13_mRNA)</v>
      </c>
      <c r="L175" s="65" t="str">
        <f t="shared" si="29"/>
        <v>Peptide174: -&gt; E2_3_2_13 | (0.278 * E2_3_2_13_mRNA) - (0.00000278 * E2_3_2_13)</v>
      </c>
    </row>
    <row r="176" spans="1:12" ht="28.5" x14ac:dyDescent="0.35">
      <c r="A176" s="59">
        <v>175</v>
      </c>
      <c r="B176" s="60" t="s">
        <v>9439</v>
      </c>
      <c r="C176" s="47" t="str">
        <f t="shared" si="20"/>
        <v>E2_3_2_2_mRNA : E2_3_2_2_mRNA</v>
      </c>
      <c r="D176" s="61" t="str">
        <f t="shared" si="21"/>
        <v>E2_3_2_2 : E2_3_2_2</v>
      </c>
      <c r="E176" s="62" t="str">
        <f t="shared" si="22"/>
        <v>E2_3_2_2_mRNA : 0</v>
      </c>
      <c r="F176" s="63" t="str">
        <f t="shared" si="23"/>
        <v>E2_3_2_2 : 0</v>
      </c>
      <c r="G176" s="62" t="str">
        <f t="shared" si="24"/>
        <v>E2_3_2_2_kcat : 13.7</v>
      </c>
      <c r="H176" s="63" t="str">
        <f t="shared" si="25"/>
        <v>E2_3_2_2_km : 1</v>
      </c>
      <c r="I176" s="64" t="str">
        <f t="shared" si="26"/>
        <v>0.00292 - (0.0093 * E2_3_2_2_mRNA)</v>
      </c>
      <c r="J176" s="60" t="str">
        <f t="shared" si="27"/>
        <v>(0.278 * E2_3_2_2_mRNA) - (0.00000278 * E2_3_2_2)</v>
      </c>
      <c r="K176" s="47" t="str">
        <f t="shared" si="28"/>
        <v>mRNA175:  -&gt; E2_3_2_2_mRNA | 0.00292 - (0.0093 * E2_3_2_2_mRNA)</v>
      </c>
      <c r="L176" s="65" t="str">
        <f t="shared" si="29"/>
        <v>Peptide175: -&gt; E2_3_2_2 | (0.278 * E2_3_2_2_mRNA) - (0.00000278 * E2_3_2_2)</v>
      </c>
    </row>
    <row r="177" spans="1:12" ht="28.5" x14ac:dyDescent="0.35">
      <c r="A177" s="59">
        <v>176</v>
      </c>
      <c r="B177" s="60" t="s">
        <v>9803</v>
      </c>
      <c r="C177" s="47" t="str">
        <f t="shared" si="20"/>
        <v>E2_3_2_22_mRNA : E2_3_2_22_mRNA</v>
      </c>
      <c r="D177" s="61" t="str">
        <f t="shared" si="21"/>
        <v>E2_3_2_22 : E2_3_2_22</v>
      </c>
      <c r="E177" s="62" t="str">
        <f t="shared" si="22"/>
        <v>E2_3_2_22_mRNA : 0</v>
      </c>
      <c r="F177" s="63" t="str">
        <f t="shared" si="23"/>
        <v>E2_3_2_22 : 0</v>
      </c>
      <c r="G177" s="62" t="str">
        <f t="shared" si="24"/>
        <v>E2_3_2_22_kcat : 13.7</v>
      </c>
      <c r="H177" s="63" t="str">
        <f t="shared" si="25"/>
        <v>E2_3_2_22_km : 1</v>
      </c>
      <c r="I177" s="64" t="str">
        <f t="shared" si="26"/>
        <v>0.00292 - (0.0093 * E2_3_2_22_mRNA)</v>
      </c>
      <c r="J177" s="60" t="str">
        <f t="shared" si="27"/>
        <v>(0.278 * E2_3_2_22_mRNA) - (0.00000278 * E2_3_2_22)</v>
      </c>
      <c r="K177" s="47" t="str">
        <f t="shared" si="28"/>
        <v>mRNA176:  -&gt; E2_3_2_22_mRNA | 0.00292 - (0.0093 * E2_3_2_22_mRNA)</v>
      </c>
      <c r="L177" s="65" t="str">
        <f t="shared" si="29"/>
        <v>Peptide176: -&gt; E2_3_2_22 | (0.278 * E2_3_2_22_mRNA) - (0.00000278 * E2_3_2_22)</v>
      </c>
    </row>
    <row r="178" spans="1:12" ht="28.5" x14ac:dyDescent="0.35">
      <c r="A178" s="59">
        <v>177</v>
      </c>
      <c r="B178" s="60" t="s">
        <v>9248</v>
      </c>
      <c r="C178" s="47" t="str">
        <f t="shared" si="20"/>
        <v>E2_3_3_1_mRNA : E2_3_3_1_mRNA</v>
      </c>
      <c r="D178" s="61" t="str">
        <f t="shared" si="21"/>
        <v>E2_3_3_1 : E2_3_3_1</v>
      </c>
      <c r="E178" s="62" t="str">
        <f t="shared" si="22"/>
        <v>E2_3_3_1_mRNA : 0</v>
      </c>
      <c r="F178" s="63" t="str">
        <f t="shared" si="23"/>
        <v>E2_3_3_1 : 0</v>
      </c>
      <c r="G178" s="62" t="str">
        <f t="shared" si="24"/>
        <v>E2_3_3_1_kcat : 13.7</v>
      </c>
      <c r="H178" s="63" t="str">
        <f t="shared" si="25"/>
        <v>E2_3_3_1_km : 1</v>
      </c>
      <c r="I178" s="64" t="str">
        <f t="shared" si="26"/>
        <v>0.00292 - (0.0093 * E2_3_3_1_mRNA)</v>
      </c>
      <c r="J178" s="60" t="str">
        <f t="shared" si="27"/>
        <v>(0.278 * E2_3_3_1_mRNA) - (0.00000278 * E2_3_3_1)</v>
      </c>
      <c r="K178" s="47" t="str">
        <f t="shared" si="28"/>
        <v>mRNA177:  -&gt; E2_3_3_1_mRNA | 0.00292 - (0.0093 * E2_3_3_1_mRNA)</v>
      </c>
      <c r="L178" s="65" t="str">
        <f t="shared" si="29"/>
        <v>Peptide177: -&gt; E2_3_3_1 | (0.278 * E2_3_3_1_mRNA) - (0.00000278 * E2_3_3_1)</v>
      </c>
    </row>
    <row r="179" spans="1:12" ht="28.5" x14ac:dyDescent="0.35">
      <c r="A179" s="59">
        <v>178</v>
      </c>
      <c r="B179" s="60" t="s">
        <v>9272</v>
      </c>
      <c r="C179" s="47" t="str">
        <f t="shared" si="20"/>
        <v>E2_3_3_13_mRNA : E2_3_3_13_mRNA</v>
      </c>
      <c r="D179" s="61" t="str">
        <f t="shared" si="21"/>
        <v>E2_3_3_13 : E2_3_3_13</v>
      </c>
      <c r="E179" s="62" t="str">
        <f t="shared" si="22"/>
        <v>E2_3_3_13_mRNA : 0</v>
      </c>
      <c r="F179" s="63" t="str">
        <f t="shared" si="23"/>
        <v>E2_3_3_13 : 0</v>
      </c>
      <c r="G179" s="62" t="str">
        <f t="shared" si="24"/>
        <v>E2_3_3_13_kcat : 13.7</v>
      </c>
      <c r="H179" s="63" t="str">
        <f t="shared" si="25"/>
        <v>E2_3_3_13_km : 1</v>
      </c>
      <c r="I179" s="64" t="str">
        <f t="shared" si="26"/>
        <v>0.00292 - (0.0093 * E2_3_3_13_mRNA)</v>
      </c>
      <c r="J179" s="60" t="str">
        <f t="shared" si="27"/>
        <v>(0.278 * E2_3_3_13_mRNA) - (0.00000278 * E2_3_3_13)</v>
      </c>
      <c r="K179" s="47" t="str">
        <f t="shared" si="28"/>
        <v>mRNA178:  -&gt; E2_3_3_13_mRNA | 0.00292 - (0.0093 * E2_3_3_13_mRNA)</v>
      </c>
      <c r="L179" s="65" t="str">
        <f t="shared" si="29"/>
        <v>Peptide178: -&gt; E2_3_3_13 | (0.278 * E2_3_3_13_mRNA) - (0.00000278 * E2_3_3_13)</v>
      </c>
    </row>
    <row r="180" spans="1:12" ht="28.5" x14ac:dyDescent="0.35">
      <c r="A180" s="59">
        <v>179</v>
      </c>
      <c r="B180" s="60" t="s">
        <v>9593</v>
      </c>
      <c r="C180" s="47" t="str">
        <f t="shared" si="20"/>
        <v>E2_3_3_16_mRNA : E2_3_3_16_mRNA</v>
      </c>
      <c r="D180" s="61" t="str">
        <f t="shared" si="21"/>
        <v>E2_3_3_16 : E2_3_3_16</v>
      </c>
      <c r="E180" s="62" t="str">
        <f t="shared" si="22"/>
        <v>E2_3_3_16_mRNA : 0</v>
      </c>
      <c r="F180" s="63" t="str">
        <f t="shared" si="23"/>
        <v>E2_3_3_16 : 0</v>
      </c>
      <c r="G180" s="62" t="str">
        <f t="shared" si="24"/>
        <v>E2_3_3_16_kcat : 13.7</v>
      </c>
      <c r="H180" s="63" t="str">
        <f t="shared" si="25"/>
        <v>E2_3_3_16_km : 1</v>
      </c>
      <c r="I180" s="64" t="str">
        <f t="shared" si="26"/>
        <v>0.00292 - (0.0093 * E2_3_3_16_mRNA)</v>
      </c>
      <c r="J180" s="60" t="str">
        <f t="shared" si="27"/>
        <v>(0.278 * E2_3_3_16_mRNA) - (0.00000278 * E2_3_3_16)</v>
      </c>
      <c r="K180" s="47" t="str">
        <f t="shared" si="28"/>
        <v>mRNA179:  -&gt; E2_3_3_16_mRNA | 0.00292 - (0.0093 * E2_3_3_16_mRNA)</v>
      </c>
      <c r="L180" s="65" t="str">
        <f t="shared" si="29"/>
        <v>Peptide179: -&gt; E2_3_3_16 | (0.278 * E2_3_3_16_mRNA) - (0.00000278 * E2_3_3_16)</v>
      </c>
    </row>
    <row r="181" spans="1:12" ht="28.5" x14ac:dyDescent="0.35">
      <c r="A181" s="59">
        <v>180</v>
      </c>
      <c r="B181" s="60" t="s">
        <v>9819</v>
      </c>
      <c r="C181" s="47" t="str">
        <f t="shared" si="20"/>
        <v>E2_4_1_10_mRNA : E2_4_1_10_mRNA</v>
      </c>
      <c r="D181" s="61" t="str">
        <f t="shared" si="21"/>
        <v>E2_4_1_10 : E2_4_1_10</v>
      </c>
      <c r="E181" s="62" t="str">
        <f t="shared" si="22"/>
        <v>E2_4_1_10_mRNA : 0</v>
      </c>
      <c r="F181" s="63" t="str">
        <f t="shared" si="23"/>
        <v>E2_4_1_10 : 0</v>
      </c>
      <c r="G181" s="62" t="str">
        <f t="shared" si="24"/>
        <v>E2_4_1_10_kcat : 13.7</v>
      </c>
      <c r="H181" s="63" t="str">
        <f t="shared" si="25"/>
        <v>E2_4_1_10_km : 1</v>
      </c>
      <c r="I181" s="64" t="str">
        <f t="shared" si="26"/>
        <v>0.00292 - (0.0093 * E2_4_1_10_mRNA)</v>
      </c>
      <c r="J181" s="60" t="str">
        <f t="shared" si="27"/>
        <v>(0.278 * E2_4_1_10_mRNA) - (0.00000278 * E2_4_1_10)</v>
      </c>
      <c r="K181" s="47" t="str">
        <f t="shared" si="28"/>
        <v>mRNA180:  -&gt; E2_4_1_10_mRNA | 0.00292 - (0.0093 * E2_4_1_10_mRNA)</v>
      </c>
      <c r="L181" s="65" t="str">
        <f t="shared" si="29"/>
        <v>Peptide180: -&gt; E2_4_1_10 | (0.278 * E2_4_1_10_mRNA) - (0.00000278 * E2_4_1_10)</v>
      </c>
    </row>
    <row r="182" spans="1:12" ht="28.5" x14ac:dyDescent="0.35">
      <c r="A182" s="59">
        <v>181</v>
      </c>
      <c r="B182" s="60" t="s">
        <v>9209</v>
      </c>
      <c r="C182" s="47" t="str">
        <f t="shared" si="20"/>
        <v>E2_4_1_18_mRNA : E2_4_1_18_mRNA</v>
      </c>
      <c r="D182" s="61" t="str">
        <f t="shared" si="21"/>
        <v>E2_4_1_18 : E2_4_1_18</v>
      </c>
      <c r="E182" s="62" t="str">
        <f t="shared" si="22"/>
        <v>E2_4_1_18_mRNA : 0</v>
      </c>
      <c r="F182" s="63" t="str">
        <f t="shared" si="23"/>
        <v>E2_4_1_18 : 0</v>
      </c>
      <c r="G182" s="62" t="str">
        <f t="shared" si="24"/>
        <v>E2_4_1_18_kcat : 13.7</v>
      </c>
      <c r="H182" s="63" t="str">
        <f t="shared" si="25"/>
        <v>E2_4_1_18_km : 1</v>
      </c>
      <c r="I182" s="64" t="str">
        <f t="shared" si="26"/>
        <v>0.00292 - (0.0093 * E2_4_1_18_mRNA)</v>
      </c>
      <c r="J182" s="60" t="str">
        <f t="shared" si="27"/>
        <v>(0.278 * E2_4_1_18_mRNA) - (0.00000278 * E2_4_1_18)</v>
      </c>
      <c r="K182" s="47" t="str">
        <f t="shared" si="28"/>
        <v>mRNA181:  -&gt; E2_4_1_18_mRNA | 0.00292 - (0.0093 * E2_4_1_18_mRNA)</v>
      </c>
      <c r="L182" s="65" t="str">
        <f t="shared" si="29"/>
        <v>Peptide181: -&gt; E2_4_1_18 | (0.278 * E2_4_1_18_mRNA) - (0.00000278 * E2_4_1_18)</v>
      </c>
    </row>
    <row r="183" spans="1:12" ht="28.5" x14ac:dyDescent="0.35">
      <c r="A183" s="59">
        <v>182</v>
      </c>
      <c r="B183" s="60" t="s">
        <v>9507</v>
      </c>
      <c r="C183" s="47" t="str">
        <f t="shared" si="20"/>
        <v>E2_4_1_227_mRNA : E2_4_1_227_mRNA</v>
      </c>
      <c r="D183" s="61" t="str">
        <f t="shared" si="21"/>
        <v>E2_4_1_227 : E2_4_1_227</v>
      </c>
      <c r="E183" s="62" t="str">
        <f t="shared" si="22"/>
        <v>E2_4_1_227_mRNA : 0</v>
      </c>
      <c r="F183" s="63" t="str">
        <f t="shared" si="23"/>
        <v>E2_4_1_227 : 0</v>
      </c>
      <c r="G183" s="62" t="str">
        <f t="shared" si="24"/>
        <v>E2_4_1_227_kcat : 13.7</v>
      </c>
      <c r="H183" s="63" t="str">
        <f t="shared" si="25"/>
        <v>E2_4_1_227_km : 1</v>
      </c>
      <c r="I183" s="64" t="str">
        <f t="shared" si="26"/>
        <v>0.00292 - (0.0093 * E2_4_1_227_mRNA)</v>
      </c>
      <c r="J183" s="60" t="str">
        <f t="shared" si="27"/>
        <v>(0.278 * E2_4_1_227_mRNA) - (0.00000278 * E2_4_1_227)</v>
      </c>
      <c r="K183" s="47" t="str">
        <f t="shared" si="28"/>
        <v>mRNA182:  -&gt; E2_4_1_227_mRNA | 0.00292 - (0.0093 * E2_4_1_227_mRNA)</v>
      </c>
      <c r="L183" s="65" t="str">
        <f t="shared" si="29"/>
        <v>Peptide182: -&gt; E2_4_1_227 | (0.278 * E2_4_1_227_mRNA) - (0.00000278 * E2_4_1_227)</v>
      </c>
    </row>
    <row r="184" spans="1:12" ht="28.5" x14ac:dyDescent="0.35">
      <c r="A184" s="59">
        <v>183</v>
      </c>
      <c r="B184" s="60" t="s">
        <v>9802</v>
      </c>
      <c r="C184" s="47" t="str">
        <f t="shared" si="20"/>
        <v>E2_4_1_53_mRNA : E2_4_1_53_mRNA</v>
      </c>
      <c r="D184" s="61" t="str">
        <f t="shared" si="21"/>
        <v>E2_4_1_53 : E2_4_1_53</v>
      </c>
      <c r="E184" s="62" t="str">
        <f t="shared" si="22"/>
        <v>E2_4_1_53_mRNA : 0</v>
      </c>
      <c r="F184" s="63" t="str">
        <f t="shared" si="23"/>
        <v>E2_4_1_53 : 0</v>
      </c>
      <c r="G184" s="62" t="str">
        <f t="shared" si="24"/>
        <v>E2_4_1_53_kcat : 13.7</v>
      </c>
      <c r="H184" s="63" t="str">
        <f t="shared" si="25"/>
        <v>E2_4_1_53_km : 1</v>
      </c>
      <c r="I184" s="64" t="str">
        <f t="shared" si="26"/>
        <v>0.00292 - (0.0093 * E2_4_1_53_mRNA)</v>
      </c>
      <c r="J184" s="60" t="str">
        <f t="shared" si="27"/>
        <v>(0.278 * E2_4_1_53_mRNA) - (0.00000278 * E2_4_1_53)</v>
      </c>
      <c r="K184" s="47" t="str">
        <f t="shared" si="28"/>
        <v>mRNA183:  -&gt; E2_4_1_53_mRNA | 0.00292 - (0.0093 * E2_4_1_53_mRNA)</v>
      </c>
      <c r="L184" s="65" t="str">
        <f t="shared" si="29"/>
        <v>Peptide183: -&gt; E2_4_1_53 | (0.278 * E2_4_1_53_mRNA) - (0.00000278 * E2_4_1_53)</v>
      </c>
    </row>
    <row r="185" spans="1:12" ht="28.5" x14ac:dyDescent="0.35">
      <c r="A185" s="59">
        <v>184</v>
      </c>
      <c r="B185" s="60" t="s">
        <v>9815</v>
      </c>
      <c r="C185" s="47" t="str">
        <f t="shared" si="20"/>
        <v>E2_4_1_8_mRNA : E2_4_1_8_mRNA</v>
      </c>
      <c r="D185" s="61" t="str">
        <f t="shared" si="21"/>
        <v>E2_4_1_8 : E2_4_1_8</v>
      </c>
      <c r="E185" s="62" t="str">
        <f t="shared" si="22"/>
        <v>E2_4_1_8_mRNA : 0</v>
      </c>
      <c r="F185" s="63" t="str">
        <f t="shared" si="23"/>
        <v>E2_4_1_8 : 0</v>
      </c>
      <c r="G185" s="62" t="str">
        <f t="shared" si="24"/>
        <v>E2_4_1_8_kcat : 13.7</v>
      </c>
      <c r="H185" s="63" t="str">
        <f t="shared" si="25"/>
        <v>E2_4_1_8_km : 1</v>
      </c>
      <c r="I185" s="64" t="str">
        <f t="shared" si="26"/>
        <v>0.00292 - (0.0093 * E2_4_1_8_mRNA)</v>
      </c>
      <c r="J185" s="60" t="str">
        <f t="shared" si="27"/>
        <v>(0.278 * E2_4_1_8_mRNA) - (0.00000278 * E2_4_1_8)</v>
      </c>
      <c r="K185" s="47" t="str">
        <f t="shared" si="28"/>
        <v>mRNA184:  -&gt; E2_4_1_8_mRNA | 0.00292 - (0.0093 * E2_4_1_8_mRNA)</v>
      </c>
      <c r="L185" s="65" t="str">
        <f t="shared" si="29"/>
        <v>Peptide184: -&gt; E2_4_1_8 | (0.278 * E2_4_1_8_mRNA) - (0.00000278 * E2_4_1_8)</v>
      </c>
    </row>
    <row r="186" spans="1:12" ht="28.5" x14ac:dyDescent="0.35">
      <c r="A186" s="59">
        <v>185</v>
      </c>
      <c r="B186" s="60" t="s">
        <v>9424</v>
      </c>
      <c r="C186" s="47" t="str">
        <f t="shared" si="20"/>
        <v>E2_4_2_1_mRNA : E2_4_2_1_mRNA</v>
      </c>
      <c r="D186" s="61" t="str">
        <f t="shared" si="21"/>
        <v>E2_4_2_1 : E2_4_2_1</v>
      </c>
      <c r="E186" s="62" t="str">
        <f t="shared" si="22"/>
        <v>E2_4_2_1_mRNA : 0</v>
      </c>
      <c r="F186" s="63" t="str">
        <f t="shared" si="23"/>
        <v>E2_4_2_1 : 0</v>
      </c>
      <c r="G186" s="62" t="str">
        <f t="shared" si="24"/>
        <v>E2_4_2_1_kcat : 13.7</v>
      </c>
      <c r="H186" s="63" t="str">
        <f t="shared" si="25"/>
        <v>E2_4_2_1_km : 1</v>
      </c>
      <c r="I186" s="64" t="str">
        <f t="shared" si="26"/>
        <v>0.00292 - (0.0093 * E2_4_2_1_mRNA)</v>
      </c>
      <c r="J186" s="60" t="str">
        <f t="shared" si="27"/>
        <v>(0.278 * E2_4_2_1_mRNA) - (0.00000278 * E2_4_2_1)</v>
      </c>
      <c r="K186" s="47" t="str">
        <f t="shared" si="28"/>
        <v>mRNA185:  -&gt; E2_4_2_1_mRNA | 0.00292 - (0.0093 * E2_4_2_1_mRNA)</v>
      </c>
      <c r="L186" s="65" t="str">
        <f t="shared" si="29"/>
        <v>Peptide185: -&gt; E2_4_2_1 | (0.278 * E2_4_2_1_mRNA) - (0.00000278 * E2_4_2_1)</v>
      </c>
    </row>
    <row r="187" spans="1:12" ht="28.5" x14ac:dyDescent="0.35">
      <c r="A187" s="59">
        <v>186</v>
      </c>
      <c r="B187" s="60" t="s">
        <v>9497</v>
      </c>
      <c r="C187" s="47" t="str">
        <f t="shared" si="20"/>
        <v>E2_4_2_10_mRNA : E2_4_2_10_mRNA</v>
      </c>
      <c r="D187" s="61" t="str">
        <f t="shared" si="21"/>
        <v>E2_4_2_10 : E2_4_2_10</v>
      </c>
      <c r="E187" s="62" t="str">
        <f t="shared" si="22"/>
        <v>E2_4_2_10_mRNA : 0</v>
      </c>
      <c r="F187" s="63" t="str">
        <f t="shared" si="23"/>
        <v>E2_4_2_10 : 0</v>
      </c>
      <c r="G187" s="62" t="str">
        <f t="shared" si="24"/>
        <v>E2_4_2_10_kcat : 13.7</v>
      </c>
      <c r="H187" s="63" t="str">
        <f t="shared" si="25"/>
        <v>E2_4_2_10_km : 1</v>
      </c>
      <c r="I187" s="64" t="str">
        <f t="shared" si="26"/>
        <v>0.00292 - (0.0093 * E2_4_2_10_mRNA)</v>
      </c>
      <c r="J187" s="60" t="str">
        <f t="shared" si="27"/>
        <v>(0.278 * E2_4_2_10_mRNA) - (0.00000278 * E2_4_2_10)</v>
      </c>
      <c r="K187" s="47" t="str">
        <f t="shared" si="28"/>
        <v>mRNA186:  -&gt; E2_4_2_10_mRNA | 0.00292 - (0.0093 * E2_4_2_10_mRNA)</v>
      </c>
      <c r="L187" s="65" t="str">
        <f t="shared" si="29"/>
        <v>Peptide186: -&gt; E2_4_2_10 | (0.278 * E2_4_2_10_mRNA) - (0.00000278 * E2_4_2_10)</v>
      </c>
    </row>
    <row r="188" spans="1:12" ht="28.5" x14ac:dyDescent="0.35">
      <c r="A188" s="59">
        <v>187</v>
      </c>
      <c r="B188" s="60" t="s">
        <v>9633</v>
      </c>
      <c r="C188" s="47" t="str">
        <f t="shared" si="20"/>
        <v>E2_4_2_14_mRNA : E2_4_2_14_mRNA</v>
      </c>
      <c r="D188" s="61" t="str">
        <f t="shared" si="21"/>
        <v>E2_4_2_14 : E2_4_2_14</v>
      </c>
      <c r="E188" s="62" t="str">
        <f t="shared" si="22"/>
        <v>E2_4_2_14_mRNA : 0</v>
      </c>
      <c r="F188" s="63" t="str">
        <f t="shared" si="23"/>
        <v>E2_4_2_14 : 0</v>
      </c>
      <c r="G188" s="62" t="str">
        <f t="shared" si="24"/>
        <v>E2_4_2_14_kcat : 13.7</v>
      </c>
      <c r="H188" s="63" t="str">
        <f t="shared" si="25"/>
        <v>E2_4_2_14_km : 1</v>
      </c>
      <c r="I188" s="64" t="str">
        <f t="shared" si="26"/>
        <v>0.00292 - (0.0093 * E2_4_2_14_mRNA)</v>
      </c>
      <c r="J188" s="60" t="str">
        <f t="shared" si="27"/>
        <v>(0.278 * E2_4_2_14_mRNA) - (0.00000278 * E2_4_2_14)</v>
      </c>
      <c r="K188" s="47" t="str">
        <f t="shared" si="28"/>
        <v>mRNA187:  -&gt; E2_4_2_14_mRNA | 0.00292 - (0.0093 * E2_4_2_14_mRNA)</v>
      </c>
      <c r="L188" s="65" t="str">
        <f t="shared" si="29"/>
        <v>Peptide187: -&gt; E2_4_2_14 | (0.278 * E2_4_2_14_mRNA) - (0.00000278 * E2_4_2_14)</v>
      </c>
    </row>
    <row r="189" spans="1:12" ht="28.5" x14ac:dyDescent="0.35">
      <c r="A189" s="59">
        <v>188</v>
      </c>
      <c r="B189" s="60" t="s">
        <v>9807</v>
      </c>
      <c r="C189" s="47" t="str">
        <f t="shared" si="20"/>
        <v>E2_4_2_17_mRNA : E2_4_2_17_mRNA</v>
      </c>
      <c r="D189" s="61" t="str">
        <f t="shared" si="21"/>
        <v>E2_4_2_17 : E2_4_2_17</v>
      </c>
      <c r="E189" s="62" t="str">
        <f t="shared" si="22"/>
        <v>E2_4_2_17_mRNA : 0</v>
      </c>
      <c r="F189" s="63" t="str">
        <f t="shared" si="23"/>
        <v>E2_4_2_17 : 0</v>
      </c>
      <c r="G189" s="62" t="str">
        <f t="shared" si="24"/>
        <v>E2_4_2_17_kcat : 13.7</v>
      </c>
      <c r="H189" s="63" t="str">
        <f t="shared" si="25"/>
        <v>E2_4_2_17_km : 1</v>
      </c>
      <c r="I189" s="64" t="str">
        <f t="shared" si="26"/>
        <v>0.00292 - (0.0093 * E2_4_2_17_mRNA)</v>
      </c>
      <c r="J189" s="60" t="str">
        <f t="shared" si="27"/>
        <v>(0.278 * E2_4_2_17_mRNA) - (0.00000278 * E2_4_2_17)</v>
      </c>
      <c r="K189" s="47" t="str">
        <f t="shared" si="28"/>
        <v>mRNA188:  -&gt; E2_4_2_17_mRNA | 0.00292 - (0.0093 * E2_4_2_17_mRNA)</v>
      </c>
      <c r="L189" s="65" t="str">
        <f t="shared" si="29"/>
        <v>Peptide188: -&gt; E2_4_2_17 | (0.278 * E2_4_2_17_mRNA) - (0.00000278 * E2_4_2_17)</v>
      </c>
    </row>
    <row r="190" spans="1:12" ht="28.5" x14ac:dyDescent="0.35">
      <c r="A190" s="59">
        <v>189</v>
      </c>
      <c r="B190" s="60" t="s">
        <v>9389</v>
      </c>
      <c r="C190" s="47" t="str">
        <f t="shared" si="20"/>
        <v>E2_4_2_18_mRNA : E2_4_2_18_mRNA</v>
      </c>
      <c r="D190" s="61" t="str">
        <f t="shared" si="21"/>
        <v>E2_4_2_18 : E2_4_2_18</v>
      </c>
      <c r="E190" s="62" t="str">
        <f t="shared" si="22"/>
        <v>E2_4_2_18_mRNA : 0</v>
      </c>
      <c r="F190" s="63" t="str">
        <f t="shared" si="23"/>
        <v>E2_4_2_18 : 0</v>
      </c>
      <c r="G190" s="62" t="str">
        <f t="shared" si="24"/>
        <v>E2_4_2_18_kcat : 13.7</v>
      </c>
      <c r="H190" s="63" t="str">
        <f t="shared" si="25"/>
        <v>E2_4_2_18_km : 1</v>
      </c>
      <c r="I190" s="64" t="str">
        <f t="shared" si="26"/>
        <v>0.00292 - (0.0093 * E2_4_2_18_mRNA)</v>
      </c>
      <c r="J190" s="60" t="str">
        <f t="shared" si="27"/>
        <v>(0.278 * E2_4_2_18_mRNA) - (0.00000278 * E2_4_2_18)</v>
      </c>
      <c r="K190" s="47" t="str">
        <f t="shared" si="28"/>
        <v>mRNA189:  -&gt; E2_4_2_18_mRNA | 0.00292 - (0.0093 * E2_4_2_18_mRNA)</v>
      </c>
      <c r="L190" s="65" t="str">
        <f t="shared" si="29"/>
        <v>Peptide189: -&gt; E2_4_2_18 | (0.278 * E2_4_2_18_mRNA) - (0.00000278 * E2_4_2_18)</v>
      </c>
    </row>
    <row r="191" spans="1:12" ht="28.5" x14ac:dyDescent="0.35">
      <c r="A191" s="59">
        <v>190</v>
      </c>
      <c r="B191" s="60" t="s">
        <v>9288</v>
      </c>
      <c r="C191" s="47" t="str">
        <f t="shared" si="20"/>
        <v>E2_4_2_19_mRNA : E2_4_2_19_mRNA</v>
      </c>
      <c r="D191" s="61" t="str">
        <f t="shared" si="21"/>
        <v>E2_4_2_19 : E2_4_2_19</v>
      </c>
      <c r="E191" s="62" t="str">
        <f t="shared" si="22"/>
        <v>E2_4_2_19_mRNA : 0</v>
      </c>
      <c r="F191" s="63" t="str">
        <f t="shared" si="23"/>
        <v>E2_4_2_19 : 0</v>
      </c>
      <c r="G191" s="62" t="str">
        <f t="shared" si="24"/>
        <v>E2_4_2_19_kcat : 13.7</v>
      </c>
      <c r="H191" s="63" t="str">
        <f t="shared" si="25"/>
        <v>E2_4_2_19_km : 1</v>
      </c>
      <c r="I191" s="64" t="str">
        <f t="shared" si="26"/>
        <v>0.00292 - (0.0093 * E2_4_2_19_mRNA)</v>
      </c>
      <c r="J191" s="60" t="str">
        <f t="shared" si="27"/>
        <v>(0.278 * E2_4_2_19_mRNA) - (0.00000278 * E2_4_2_19)</v>
      </c>
      <c r="K191" s="47" t="str">
        <f t="shared" si="28"/>
        <v>mRNA190:  -&gt; E2_4_2_19_mRNA | 0.00292 - (0.0093 * E2_4_2_19_mRNA)</v>
      </c>
      <c r="L191" s="65" t="str">
        <f t="shared" si="29"/>
        <v>Peptide190: -&gt; E2_4_2_19 | (0.278 * E2_4_2_19_mRNA) - (0.00000278 * E2_4_2_19)</v>
      </c>
    </row>
    <row r="192" spans="1:12" ht="28.5" x14ac:dyDescent="0.35">
      <c r="A192" s="59">
        <v>191</v>
      </c>
      <c r="B192" s="60" t="s">
        <v>9747</v>
      </c>
      <c r="C192" s="47" t="str">
        <f t="shared" si="20"/>
        <v>E2_4_2_2_mRNA : E2_4_2_2_mRNA</v>
      </c>
      <c r="D192" s="61" t="str">
        <f t="shared" si="21"/>
        <v>E2_4_2_2 : E2_4_2_2</v>
      </c>
      <c r="E192" s="62" t="str">
        <f t="shared" si="22"/>
        <v>E2_4_2_2_mRNA : 0</v>
      </c>
      <c r="F192" s="63" t="str">
        <f t="shared" si="23"/>
        <v>E2_4_2_2 : 0</v>
      </c>
      <c r="G192" s="62" t="str">
        <f t="shared" si="24"/>
        <v>E2_4_2_2_kcat : 13.7</v>
      </c>
      <c r="H192" s="63" t="str">
        <f t="shared" si="25"/>
        <v>E2_4_2_2_km : 1</v>
      </c>
      <c r="I192" s="64" t="str">
        <f t="shared" si="26"/>
        <v>0.00292 - (0.0093 * E2_4_2_2_mRNA)</v>
      </c>
      <c r="J192" s="60" t="str">
        <f t="shared" si="27"/>
        <v>(0.278 * E2_4_2_2_mRNA) - (0.00000278 * E2_4_2_2)</v>
      </c>
      <c r="K192" s="47" t="str">
        <f t="shared" si="28"/>
        <v>mRNA191:  -&gt; E2_4_2_2_mRNA | 0.00292 - (0.0093 * E2_4_2_2_mRNA)</v>
      </c>
      <c r="L192" s="65" t="str">
        <f t="shared" si="29"/>
        <v>Peptide191: -&gt; E2_4_2_2 | (0.278 * E2_4_2_2_mRNA) - (0.00000278 * E2_4_2_2)</v>
      </c>
    </row>
    <row r="193" spans="1:12" ht="28.5" x14ac:dyDescent="0.35">
      <c r="A193" s="59">
        <v>192</v>
      </c>
      <c r="B193" s="60" t="s">
        <v>9412</v>
      </c>
      <c r="C193" s="47" t="str">
        <f t="shared" si="20"/>
        <v>E2_4_2_22_mRNA : E2_4_2_22_mRNA</v>
      </c>
      <c r="D193" s="61" t="str">
        <f t="shared" si="21"/>
        <v>E2_4_2_22 : E2_4_2_22</v>
      </c>
      <c r="E193" s="62" t="str">
        <f t="shared" si="22"/>
        <v>E2_4_2_22_mRNA : 0</v>
      </c>
      <c r="F193" s="63" t="str">
        <f t="shared" si="23"/>
        <v>E2_4_2_22 : 0</v>
      </c>
      <c r="G193" s="62" t="str">
        <f t="shared" si="24"/>
        <v>E2_4_2_22_kcat : 13.7</v>
      </c>
      <c r="H193" s="63" t="str">
        <f t="shared" si="25"/>
        <v>E2_4_2_22_km : 1</v>
      </c>
      <c r="I193" s="64" t="str">
        <f t="shared" si="26"/>
        <v>0.00292 - (0.0093 * E2_4_2_22_mRNA)</v>
      </c>
      <c r="J193" s="60" t="str">
        <f t="shared" si="27"/>
        <v>(0.278 * E2_4_2_22_mRNA) - (0.00000278 * E2_4_2_22)</v>
      </c>
      <c r="K193" s="47" t="str">
        <f t="shared" si="28"/>
        <v>mRNA192:  -&gt; E2_4_2_22_mRNA | 0.00292 - (0.0093 * E2_4_2_22_mRNA)</v>
      </c>
      <c r="L193" s="65" t="str">
        <f t="shared" si="29"/>
        <v>Peptide192: -&gt; E2_4_2_22 | (0.278 * E2_4_2_22_mRNA) - (0.00000278 * E2_4_2_22)</v>
      </c>
    </row>
    <row r="194" spans="1:12" ht="28.5" x14ac:dyDescent="0.35">
      <c r="A194" s="59">
        <v>193</v>
      </c>
      <c r="B194" s="60" t="s">
        <v>9293</v>
      </c>
      <c r="C194" s="47" t="str">
        <f t="shared" ref="C194:C257" si="30">_xlfn.CONCAT(B194,"_mRNA : ",B194,"_mRNA")</f>
        <v>E2_4_2_29_mRNA : E2_4_2_29_mRNA</v>
      </c>
      <c r="D194" s="61" t="str">
        <f t="shared" ref="D194:D257" si="31">_xlfn.CONCAT(B194," : ",B194)</f>
        <v>E2_4_2_29 : E2_4_2_29</v>
      </c>
      <c r="E194" s="62" t="str">
        <f t="shared" ref="E194:E257" si="32">_xlfn.CONCAT(B194,"_mRNA : ",0)</f>
        <v>E2_4_2_29_mRNA : 0</v>
      </c>
      <c r="F194" s="63" t="str">
        <f t="shared" ref="F194:F257" si="33">_xlfn.CONCAT(B194," : ",0)</f>
        <v>E2_4_2_29 : 0</v>
      </c>
      <c r="G194" s="62" t="str">
        <f t="shared" ref="G194:G257" si="34">_xlfn.CONCAT(B194,"_kcat : ",13.7)</f>
        <v>E2_4_2_29_kcat : 13.7</v>
      </c>
      <c r="H194" s="63" t="str">
        <f t="shared" ref="H194:H257" si="35">_xlfn.CONCAT(B194,"_km : ",1)</f>
        <v>E2_4_2_29_km : 1</v>
      </c>
      <c r="I194" s="64" t="str">
        <f t="shared" ref="I194:I257" si="36">_xlfn.CONCAT("0.00292 - (0.0093 * ",B194,"_mRNA)")</f>
        <v>0.00292 - (0.0093 * E2_4_2_29_mRNA)</v>
      </c>
      <c r="J194" s="60" t="str">
        <f t="shared" ref="J194:J257" si="37">_xlfn.CONCAT("(0.278 * ",B194,"_mRNA)"," - (0.00000278 * ",B194,")")</f>
        <v>(0.278 * E2_4_2_29_mRNA) - (0.00000278 * E2_4_2_29)</v>
      </c>
      <c r="K194" s="47" t="str">
        <f t="shared" ref="K194:K257" si="38">_xlfn.CONCAT("mRNA",A194,":  -&gt; ",B194,"_mRNA | ",I194)</f>
        <v>mRNA193:  -&gt; E2_4_2_29_mRNA | 0.00292 - (0.0093 * E2_4_2_29_mRNA)</v>
      </c>
      <c r="L194" s="65" t="str">
        <f t="shared" ref="L194:L257" si="39">_xlfn.CONCAT("Peptide",A194,": -&gt; ",B194," | ",J194)</f>
        <v>Peptide193: -&gt; E2_4_2_29 | (0.278 * E2_4_2_29_mRNA) - (0.00000278 * E2_4_2_29)</v>
      </c>
    </row>
    <row r="195" spans="1:12" ht="28.5" x14ac:dyDescent="0.35">
      <c r="A195" s="59">
        <v>194</v>
      </c>
      <c r="B195" s="60" t="s">
        <v>9294</v>
      </c>
      <c r="C195" s="47" t="str">
        <f t="shared" si="30"/>
        <v>E2_4_2_7_mRNA : E2_4_2_7_mRNA</v>
      </c>
      <c r="D195" s="61" t="str">
        <f t="shared" si="31"/>
        <v>E2_4_2_7 : E2_4_2_7</v>
      </c>
      <c r="E195" s="62" t="str">
        <f t="shared" si="32"/>
        <v>E2_4_2_7_mRNA : 0</v>
      </c>
      <c r="F195" s="63" t="str">
        <f t="shared" si="33"/>
        <v>E2_4_2_7 : 0</v>
      </c>
      <c r="G195" s="62" t="str">
        <f t="shared" si="34"/>
        <v>E2_4_2_7_kcat : 13.7</v>
      </c>
      <c r="H195" s="63" t="str">
        <f t="shared" si="35"/>
        <v>E2_4_2_7_km : 1</v>
      </c>
      <c r="I195" s="64" t="str">
        <f t="shared" si="36"/>
        <v>0.00292 - (0.0093 * E2_4_2_7_mRNA)</v>
      </c>
      <c r="J195" s="60" t="str">
        <f t="shared" si="37"/>
        <v>(0.278 * E2_4_2_7_mRNA) - (0.00000278 * E2_4_2_7)</v>
      </c>
      <c r="K195" s="47" t="str">
        <f t="shared" si="38"/>
        <v>mRNA194:  -&gt; E2_4_2_7_mRNA | 0.00292 - (0.0093 * E2_4_2_7_mRNA)</v>
      </c>
      <c r="L195" s="65" t="str">
        <f t="shared" si="39"/>
        <v>Peptide194: -&gt; E2_4_2_7 | (0.278 * E2_4_2_7_mRNA) - (0.00000278 * E2_4_2_7)</v>
      </c>
    </row>
    <row r="196" spans="1:12" ht="28.5" x14ac:dyDescent="0.35">
      <c r="A196" s="59">
        <v>195</v>
      </c>
      <c r="B196" s="60" t="s">
        <v>9704</v>
      </c>
      <c r="C196" s="47" t="str">
        <f t="shared" si="30"/>
        <v>E2_4_2_8_mRNA : E2_4_2_8_mRNA</v>
      </c>
      <c r="D196" s="61" t="str">
        <f t="shared" si="31"/>
        <v>E2_4_2_8 : E2_4_2_8</v>
      </c>
      <c r="E196" s="62" t="str">
        <f t="shared" si="32"/>
        <v>E2_4_2_8_mRNA : 0</v>
      </c>
      <c r="F196" s="63" t="str">
        <f t="shared" si="33"/>
        <v>E2_4_2_8 : 0</v>
      </c>
      <c r="G196" s="62" t="str">
        <f t="shared" si="34"/>
        <v>E2_4_2_8_kcat : 13.7</v>
      </c>
      <c r="H196" s="63" t="str">
        <f t="shared" si="35"/>
        <v>E2_4_2_8_km : 1</v>
      </c>
      <c r="I196" s="64" t="str">
        <f t="shared" si="36"/>
        <v>0.00292 - (0.0093 * E2_4_2_8_mRNA)</v>
      </c>
      <c r="J196" s="60" t="str">
        <f t="shared" si="37"/>
        <v>(0.278 * E2_4_2_8_mRNA) - (0.00000278 * E2_4_2_8)</v>
      </c>
      <c r="K196" s="47" t="str">
        <f t="shared" si="38"/>
        <v>mRNA195:  -&gt; E2_4_2_8_mRNA | 0.00292 - (0.0093 * E2_4_2_8_mRNA)</v>
      </c>
      <c r="L196" s="65" t="str">
        <f t="shared" si="39"/>
        <v>Peptide195: -&gt; E2_4_2_8 | (0.278 * E2_4_2_8_mRNA) - (0.00000278 * E2_4_2_8)</v>
      </c>
    </row>
    <row r="197" spans="1:12" ht="28.5" x14ac:dyDescent="0.35">
      <c r="A197" s="59">
        <v>196</v>
      </c>
      <c r="B197" s="60" t="s">
        <v>9503</v>
      </c>
      <c r="C197" s="47" t="str">
        <f t="shared" si="30"/>
        <v>E2_4_2_9_mRNA : E2_4_2_9_mRNA</v>
      </c>
      <c r="D197" s="61" t="str">
        <f t="shared" si="31"/>
        <v>E2_4_2_9 : E2_4_2_9</v>
      </c>
      <c r="E197" s="62" t="str">
        <f t="shared" si="32"/>
        <v>E2_4_2_9_mRNA : 0</v>
      </c>
      <c r="F197" s="63" t="str">
        <f t="shared" si="33"/>
        <v>E2_4_2_9 : 0</v>
      </c>
      <c r="G197" s="62" t="str">
        <f t="shared" si="34"/>
        <v>E2_4_2_9_kcat : 13.7</v>
      </c>
      <c r="H197" s="63" t="str">
        <f t="shared" si="35"/>
        <v>E2_4_2_9_km : 1</v>
      </c>
      <c r="I197" s="64" t="str">
        <f t="shared" si="36"/>
        <v>0.00292 - (0.0093 * E2_4_2_9_mRNA)</v>
      </c>
      <c r="J197" s="60" t="str">
        <f t="shared" si="37"/>
        <v>(0.278 * E2_4_2_9_mRNA) - (0.00000278 * E2_4_2_9)</v>
      </c>
      <c r="K197" s="47" t="str">
        <f t="shared" si="38"/>
        <v>mRNA196:  -&gt; E2_4_2_9_mRNA | 0.00292 - (0.0093 * E2_4_2_9_mRNA)</v>
      </c>
      <c r="L197" s="65" t="str">
        <f t="shared" si="39"/>
        <v>Peptide196: -&gt; E2_4_2_9 | (0.278 * E2_4_2_9_mRNA) - (0.00000278 * E2_4_2_9)</v>
      </c>
    </row>
    <row r="198" spans="1:12" ht="28.5" x14ac:dyDescent="0.35">
      <c r="A198" s="59">
        <v>197</v>
      </c>
      <c r="B198" s="60" t="s">
        <v>9292</v>
      </c>
      <c r="C198" s="47" t="str">
        <f t="shared" si="30"/>
        <v>E2_4_99_17_mRNA : E2_4_99_17_mRNA</v>
      </c>
      <c r="D198" s="61" t="str">
        <f t="shared" si="31"/>
        <v>E2_4_99_17 : E2_4_99_17</v>
      </c>
      <c r="E198" s="62" t="str">
        <f t="shared" si="32"/>
        <v>E2_4_99_17_mRNA : 0</v>
      </c>
      <c r="F198" s="63" t="str">
        <f t="shared" si="33"/>
        <v>E2_4_99_17 : 0</v>
      </c>
      <c r="G198" s="62" t="str">
        <f t="shared" si="34"/>
        <v>E2_4_99_17_kcat : 13.7</v>
      </c>
      <c r="H198" s="63" t="str">
        <f t="shared" si="35"/>
        <v>E2_4_99_17_km : 1</v>
      </c>
      <c r="I198" s="64" t="str">
        <f t="shared" si="36"/>
        <v>0.00292 - (0.0093 * E2_4_99_17_mRNA)</v>
      </c>
      <c r="J198" s="60" t="str">
        <f t="shared" si="37"/>
        <v>(0.278 * E2_4_99_17_mRNA) - (0.00000278 * E2_4_99_17)</v>
      </c>
      <c r="K198" s="47" t="str">
        <f t="shared" si="38"/>
        <v>mRNA197:  -&gt; E2_4_99_17_mRNA | 0.00292 - (0.0093 * E2_4_99_17_mRNA)</v>
      </c>
      <c r="L198" s="65" t="str">
        <f t="shared" si="39"/>
        <v>Peptide197: -&gt; E2_4_99_17 | (0.278 * E2_4_99_17_mRNA) - (0.00000278 * E2_4_99_17)</v>
      </c>
    </row>
    <row r="199" spans="1:12" ht="28.5" x14ac:dyDescent="0.35">
      <c r="A199" s="59">
        <v>198</v>
      </c>
      <c r="B199" s="60" t="s">
        <v>9304</v>
      </c>
      <c r="C199" s="47" t="str">
        <f t="shared" si="30"/>
        <v>E2_5_1_134_mRNA : E2_5_1_134_mRNA</v>
      </c>
      <c r="D199" s="61" t="str">
        <f t="shared" si="31"/>
        <v>E2_5_1_134 : E2_5_1_134</v>
      </c>
      <c r="E199" s="62" t="str">
        <f t="shared" si="32"/>
        <v>E2_5_1_134_mRNA : 0</v>
      </c>
      <c r="F199" s="63" t="str">
        <f t="shared" si="33"/>
        <v>E2_5_1_134 : 0</v>
      </c>
      <c r="G199" s="62" t="str">
        <f t="shared" si="34"/>
        <v>E2_5_1_134_kcat : 13.7</v>
      </c>
      <c r="H199" s="63" t="str">
        <f t="shared" si="35"/>
        <v>E2_5_1_134_km : 1</v>
      </c>
      <c r="I199" s="64" t="str">
        <f t="shared" si="36"/>
        <v>0.00292 - (0.0093 * E2_5_1_134_mRNA)</v>
      </c>
      <c r="J199" s="60" t="str">
        <f t="shared" si="37"/>
        <v>(0.278 * E2_5_1_134_mRNA) - (0.00000278 * E2_5_1_134)</v>
      </c>
      <c r="K199" s="47" t="str">
        <f t="shared" si="38"/>
        <v>mRNA198:  -&gt; E2_5_1_134_mRNA | 0.00292 - (0.0093 * E2_5_1_134_mRNA)</v>
      </c>
      <c r="L199" s="65" t="str">
        <f t="shared" si="39"/>
        <v>Peptide198: -&gt; E2_5_1_134 | (0.278 * E2_5_1_134_mRNA) - (0.00000278 * E2_5_1_134)</v>
      </c>
    </row>
    <row r="200" spans="1:12" ht="28.5" x14ac:dyDescent="0.35">
      <c r="A200" s="59">
        <v>199</v>
      </c>
      <c r="B200" s="60" t="s">
        <v>9516</v>
      </c>
      <c r="C200" s="47" t="str">
        <f t="shared" si="30"/>
        <v>E2_5_1_141_mRNA : E2_5_1_141_mRNA</v>
      </c>
      <c r="D200" s="61" t="str">
        <f t="shared" si="31"/>
        <v>E2_5_1_141 : E2_5_1_141</v>
      </c>
      <c r="E200" s="62" t="str">
        <f t="shared" si="32"/>
        <v>E2_5_1_141_mRNA : 0</v>
      </c>
      <c r="F200" s="63" t="str">
        <f t="shared" si="33"/>
        <v>E2_5_1_141 : 0</v>
      </c>
      <c r="G200" s="62" t="str">
        <f t="shared" si="34"/>
        <v>E2_5_1_141_kcat : 13.7</v>
      </c>
      <c r="H200" s="63" t="str">
        <f t="shared" si="35"/>
        <v>E2_5_1_141_km : 1</v>
      </c>
      <c r="I200" s="64" t="str">
        <f t="shared" si="36"/>
        <v>0.00292 - (0.0093 * E2_5_1_141_mRNA)</v>
      </c>
      <c r="J200" s="60" t="str">
        <f t="shared" si="37"/>
        <v>(0.278 * E2_5_1_141_mRNA) - (0.00000278 * E2_5_1_141)</v>
      </c>
      <c r="K200" s="47" t="str">
        <f t="shared" si="38"/>
        <v>mRNA199:  -&gt; E2_5_1_141_mRNA | 0.00292 - (0.0093 * E2_5_1_141_mRNA)</v>
      </c>
      <c r="L200" s="65" t="str">
        <f t="shared" si="39"/>
        <v>Peptide199: -&gt; E2_5_1_141 | (0.278 * E2_5_1_141_mRNA) - (0.00000278 * E2_5_1_141)</v>
      </c>
    </row>
    <row r="201" spans="1:12" ht="28.5" x14ac:dyDescent="0.35">
      <c r="A201" s="59">
        <v>200</v>
      </c>
      <c r="B201" s="60" t="s">
        <v>9806</v>
      </c>
      <c r="C201" s="47" t="str">
        <f t="shared" si="30"/>
        <v>E2_5_1_145_mRNA : E2_5_1_145_mRNA</v>
      </c>
      <c r="D201" s="61" t="str">
        <f t="shared" si="31"/>
        <v>E2_5_1_145 : E2_5_1_145</v>
      </c>
      <c r="E201" s="62" t="str">
        <f t="shared" si="32"/>
        <v>E2_5_1_145_mRNA : 0</v>
      </c>
      <c r="F201" s="63" t="str">
        <f t="shared" si="33"/>
        <v>E2_5_1_145 : 0</v>
      </c>
      <c r="G201" s="62" t="str">
        <f t="shared" si="34"/>
        <v>E2_5_1_145_kcat : 13.7</v>
      </c>
      <c r="H201" s="63" t="str">
        <f t="shared" si="35"/>
        <v>E2_5_1_145_km : 1</v>
      </c>
      <c r="I201" s="64" t="str">
        <f t="shared" si="36"/>
        <v>0.00292 - (0.0093 * E2_5_1_145_mRNA)</v>
      </c>
      <c r="J201" s="60" t="str">
        <f t="shared" si="37"/>
        <v>(0.278 * E2_5_1_145_mRNA) - (0.00000278 * E2_5_1_145)</v>
      </c>
      <c r="K201" s="47" t="str">
        <f t="shared" si="38"/>
        <v>mRNA200:  -&gt; E2_5_1_145_mRNA | 0.00292 - (0.0093 * E2_5_1_145_mRNA)</v>
      </c>
      <c r="L201" s="65" t="str">
        <f t="shared" si="39"/>
        <v>Peptide200: -&gt; E2_5_1_145 | (0.278 * E2_5_1_145_mRNA) - (0.00000278 * E2_5_1_145)</v>
      </c>
    </row>
    <row r="202" spans="1:12" ht="28.5" x14ac:dyDescent="0.35">
      <c r="A202" s="59">
        <v>201</v>
      </c>
      <c r="B202" s="60" t="s">
        <v>9702</v>
      </c>
      <c r="C202" s="47" t="str">
        <f t="shared" si="30"/>
        <v>E2_5_1_15_mRNA : E2_5_1_15_mRNA</v>
      </c>
      <c r="D202" s="61" t="str">
        <f t="shared" si="31"/>
        <v>E2_5_1_15 : E2_5_1_15</v>
      </c>
      <c r="E202" s="62" t="str">
        <f t="shared" si="32"/>
        <v>E2_5_1_15_mRNA : 0</v>
      </c>
      <c r="F202" s="63" t="str">
        <f t="shared" si="33"/>
        <v>E2_5_1_15 : 0</v>
      </c>
      <c r="G202" s="62" t="str">
        <f t="shared" si="34"/>
        <v>E2_5_1_15_kcat : 13.7</v>
      </c>
      <c r="H202" s="63" t="str">
        <f t="shared" si="35"/>
        <v>E2_5_1_15_km : 1</v>
      </c>
      <c r="I202" s="64" t="str">
        <f t="shared" si="36"/>
        <v>0.00292 - (0.0093 * E2_5_1_15_mRNA)</v>
      </c>
      <c r="J202" s="60" t="str">
        <f t="shared" si="37"/>
        <v>(0.278 * E2_5_1_15_mRNA) - (0.00000278 * E2_5_1_15)</v>
      </c>
      <c r="K202" s="47" t="str">
        <f t="shared" si="38"/>
        <v>mRNA201:  -&gt; E2_5_1_15_mRNA | 0.00292 - (0.0093 * E2_5_1_15_mRNA)</v>
      </c>
      <c r="L202" s="65" t="str">
        <f t="shared" si="39"/>
        <v>Peptide201: -&gt; E2_5_1_15 | (0.278 * E2_5_1_15_mRNA) - (0.00000278 * E2_5_1_15)</v>
      </c>
    </row>
    <row r="203" spans="1:12" ht="28.5" x14ac:dyDescent="0.35">
      <c r="A203" s="59">
        <v>202</v>
      </c>
      <c r="B203" s="60" t="s">
        <v>9775</v>
      </c>
      <c r="C203" s="47" t="str">
        <f t="shared" si="30"/>
        <v>E2_5_1_16_mRNA : E2_5_1_16_mRNA</v>
      </c>
      <c r="D203" s="61" t="str">
        <f t="shared" si="31"/>
        <v>E2_5_1_16 : E2_5_1_16</v>
      </c>
      <c r="E203" s="62" t="str">
        <f t="shared" si="32"/>
        <v>E2_5_1_16_mRNA : 0</v>
      </c>
      <c r="F203" s="63" t="str">
        <f t="shared" si="33"/>
        <v>E2_5_1_16 : 0</v>
      </c>
      <c r="G203" s="62" t="str">
        <f t="shared" si="34"/>
        <v>E2_5_1_16_kcat : 13.7</v>
      </c>
      <c r="H203" s="63" t="str">
        <f t="shared" si="35"/>
        <v>E2_5_1_16_km : 1</v>
      </c>
      <c r="I203" s="64" t="str">
        <f t="shared" si="36"/>
        <v>0.00292 - (0.0093 * E2_5_1_16_mRNA)</v>
      </c>
      <c r="J203" s="60" t="str">
        <f t="shared" si="37"/>
        <v>(0.278 * E2_5_1_16_mRNA) - (0.00000278 * E2_5_1_16)</v>
      </c>
      <c r="K203" s="47" t="str">
        <f t="shared" si="38"/>
        <v>mRNA202:  -&gt; E2_5_1_16_mRNA | 0.00292 - (0.0093 * E2_5_1_16_mRNA)</v>
      </c>
      <c r="L203" s="65" t="str">
        <f t="shared" si="39"/>
        <v>Peptide202: -&gt; E2_5_1_16 | (0.278 * E2_5_1_16_mRNA) - (0.00000278 * E2_5_1_16)</v>
      </c>
    </row>
    <row r="204" spans="1:12" ht="28.5" x14ac:dyDescent="0.35">
      <c r="A204" s="59">
        <v>203</v>
      </c>
      <c r="B204" s="60" t="s">
        <v>9830</v>
      </c>
      <c r="C204" s="47" t="str">
        <f t="shared" si="30"/>
        <v>E2_5_1_17_mRNA : E2_5_1_17_mRNA</v>
      </c>
      <c r="D204" s="61" t="str">
        <f t="shared" si="31"/>
        <v>E2_5_1_17 : E2_5_1_17</v>
      </c>
      <c r="E204" s="62" t="str">
        <f t="shared" si="32"/>
        <v>E2_5_1_17_mRNA : 0</v>
      </c>
      <c r="F204" s="63" t="str">
        <f t="shared" si="33"/>
        <v>E2_5_1_17 : 0</v>
      </c>
      <c r="G204" s="62" t="str">
        <f t="shared" si="34"/>
        <v>E2_5_1_17_kcat : 13.7</v>
      </c>
      <c r="H204" s="63" t="str">
        <f t="shared" si="35"/>
        <v>E2_5_1_17_km : 1</v>
      </c>
      <c r="I204" s="64" t="str">
        <f t="shared" si="36"/>
        <v>0.00292 - (0.0093 * E2_5_1_17_mRNA)</v>
      </c>
      <c r="J204" s="60" t="str">
        <f t="shared" si="37"/>
        <v>(0.278 * E2_5_1_17_mRNA) - (0.00000278 * E2_5_1_17)</v>
      </c>
      <c r="K204" s="47" t="str">
        <f t="shared" si="38"/>
        <v>mRNA203:  -&gt; E2_5_1_17_mRNA | 0.00292 - (0.0093 * E2_5_1_17_mRNA)</v>
      </c>
      <c r="L204" s="65" t="str">
        <f t="shared" si="39"/>
        <v>Peptide203: -&gt; E2_5_1_17 | (0.278 * E2_5_1_17_mRNA) - (0.00000278 * E2_5_1_17)</v>
      </c>
    </row>
    <row r="205" spans="1:12" ht="28.5" x14ac:dyDescent="0.35">
      <c r="A205" s="59">
        <v>204</v>
      </c>
      <c r="B205" s="60" t="s">
        <v>9395</v>
      </c>
      <c r="C205" s="47" t="str">
        <f t="shared" si="30"/>
        <v>E2_5_1_19_mRNA : E2_5_1_19_mRNA</v>
      </c>
      <c r="D205" s="61" t="str">
        <f t="shared" si="31"/>
        <v>E2_5_1_19 : E2_5_1_19</v>
      </c>
      <c r="E205" s="62" t="str">
        <f t="shared" si="32"/>
        <v>E2_5_1_19_mRNA : 0</v>
      </c>
      <c r="F205" s="63" t="str">
        <f t="shared" si="33"/>
        <v>E2_5_1_19 : 0</v>
      </c>
      <c r="G205" s="62" t="str">
        <f t="shared" si="34"/>
        <v>E2_5_1_19_kcat : 13.7</v>
      </c>
      <c r="H205" s="63" t="str">
        <f t="shared" si="35"/>
        <v>E2_5_1_19_km : 1</v>
      </c>
      <c r="I205" s="64" t="str">
        <f t="shared" si="36"/>
        <v>0.00292 - (0.0093 * E2_5_1_19_mRNA)</v>
      </c>
      <c r="J205" s="60" t="str">
        <f t="shared" si="37"/>
        <v>(0.278 * E2_5_1_19_mRNA) - (0.00000278 * E2_5_1_19)</v>
      </c>
      <c r="K205" s="47" t="str">
        <f t="shared" si="38"/>
        <v>mRNA204:  -&gt; E2_5_1_19_mRNA | 0.00292 - (0.0093 * E2_5_1_19_mRNA)</v>
      </c>
      <c r="L205" s="65" t="str">
        <f t="shared" si="39"/>
        <v>Peptide204: -&gt; E2_5_1_19 | (0.278 * E2_5_1_19_mRNA) - (0.00000278 * E2_5_1_19)</v>
      </c>
    </row>
    <row r="206" spans="1:12" ht="28.5" x14ac:dyDescent="0.35">
      <c r="A206" s="59">
        <v>205</v>
      </c>
      <c r="B206" s="60" t="s">
        <v>9761</v>
      </c>
      <c r="C206" s="47" t="str">
        <f t="shared" si="30"/>
        <v>E2_5_1_3_mRNA : E2_5_1_3_mRNA</v>
      </c>
      <c r="D206" s="61" t="str">
        <f t="shared" si="31"/>
        <v>E2_5_1_3 : E2_5_1_3</v>
      </c>
      <c r="E206" s="62" t="str">
        <f t="shared" si="32"/>
        <v>E2_5_1_3_mRNA : 0</v>
      </c>
      <c r="F206" s="63" t="str">
        <f t="shared" si="33"/>
        <v>E2_5_1_3 : 0</v>
      </c>
      <c r="G206" s="62" t="str">
        <f t="shared" si="34"/>
        <v>E2_5_1_3_kcat : 13.7</v>
      </c>
      <c r="H206" s="63" t="str">
        <f t="shared" si="35"/>
        <v>E2_5_1_3_km : 1</v>
      </c>
      <c r="I206" s="64" t="str">
        <f t="shared" si="36"/>
        <v>0.00292 - (0.0093 * E2_5_1_3_mRNA)</v>
      </c>
      <c r="J206" s="60" t="str">
        <f t="shared" si="37"/>
        <v>(0.278 * E2_5_1_3_mRNA) - (0.00000278 * E2_5_1_3)</v>
      </c>
      <c r="K206" s="47" t="str">
        <f t="shared" si="38"/>
        <v>mRNA205:  -&gt; E2_5_1_3_mRNA | 0.00292 - (0.0093 * E2_5_1_3_mRNA)</v>
      </c>
      <c r="L206" s="65" t="str">
        <f t="shared" si="39"/>
        <v>Peptide205: -&gt; E2_5_1_3 | (0.278 * E2_5_1_3_mRNA) - (0.00000278 * E2_5_1_3)</v>
      </c>
    </row>
    <row r="207" spans="1:12" ht="28.5" x14ac:dyDescent="0.35">
      <c r="A207" s="59">
        <v>206</v>
      </c>
      <c r="B207" s="60" t="s">
        <v>9381</v>
      </c>
      <c r="C207" s="47" t="str">
        <f t="shared" si="30"/>
        <v>E2_5_1_30_mRNA : E2_5_1_30_mRNA</v>
      </c>
      <c r="D207" s="61" t="str">
        <f t="shared" si="31"/>
        <v>E2_5_1_30 : E2_5_1_30</v>
      </c>
      <c r="E207" s="62" t="str">
        <f t="shared" si="32"/>
        <v>E2_5_1_30_mRNA : 0</v>
      </c>
      <c r="F207" s="63" t="str">
        <f t="shared" si="33"/>
        <v>E2_5_1_30 : 0</v>
      </c>
      <c r="G207" s="62" t="str">
        <f t="shared" si="34"/>
        <v>E2_5_1_30_kcat : 13.7</v>
      </c>
      <c r="H207" s="63" t="str">
        <f t="shared" si="35"/>
        <v>E2_5_1_30_km : 1</v>
      </c>
      <c r="I207" s="64" t="str">
        <f t="shared" si="36"/>
        <v>0.00292 - (0.0093 * E2_5_1_30_mRNA)</v>
      </c>
      <c r="J207" s="60" t="str">
        <f t="shared" si="37"/>
        <v>(0.278 * E2_5_1_30_mRNA) - (0.00000278 * E2_5_1_30)</v>
      </c>
      <c r="K207" s="47" t="str">
        <f t="shared" si="38"/>
        <v>mRNA206:  -&gt; E2_5_1_30_mRNA | 0.00292 - (0.0093 * E2_5_1_30_mRNA)</v>
      </c>
      <c r="L207" s="65" t="str">
        <f t="shared" si="39"/>
        <v>Peptide206: -&gt; E2_5_1_30 | (0.278 * E2_5_1_30_mRNA) - (0.00000278 * E2_5_1_30)</v>
      </c>
    </row>
    <row r="208" spans="1:12" ht="28.5" x14ac:dyDescent="0.35">
      <c r="A208" s="59">
        <v>207</v>
      </c>
      <c r="B208" s="60" t="s">
        <v>9232</v>
      </c>
      <c r="C208" s="47" t="str">
        <f t="shared" si="30"/>
        <v>E2_5_1_47_mRNA : E2_5_1_47_mRNA</v>
      </c>
      <c r="D208" s="61" t="str">
        <f t="shared" si="31"/>
        <v>E2_5_1_47 : E2_5_1_47</v>
      </c>
      <c r="E208" s="62" t="str">
        <f t="shared" si="32"/>
        <v>E2_5_1_47_mRNA : 0</v>
      </c>
      <c r="F208" s="63" t="str">
        <f t="shared" si="33"/>
        <v>E2_5_1_47 : 0</v>
      </c>
      <c r="G208" s="62" t="str">
        <f t="shared" si="34"/>
        <v>E2_5_1_47_kcat : 13.7</v>
      </c>
      <c r="H208" s="63" t="str">
        <f t="shared" si="35"/>
        <v>E2_5_1_47_km : 1</v>
      </c>
      <c r="I208" s="64" t="str">
        <f t="shared" si="36"/>
        <v>0.00292 - (0.0093 * E2_5_1_47_mRNA)</v>
      </c>
      <c r="J208" s="60" t="str">
        <f t="shared" si="37"/>
        <v>(0.278 * E2_5_1_47_mRNA) - (0.00000278 * E2_5_1_47)</v>
      </c>
      <c r="K208" s="47" t="str">
        <f t="shared" si="38"/>
        <v>mRNA207:  -&gt; E2_5_1_47_mRNA | 0.00292 - (0.0093 * E2_5_1_47_mRNA)</v>
      </c>
      <c r="L208" s="65" t="str">
        <f t="shared" si="39"/>
        <v>Peptide207: -&gt; E2_5_1_47 | (0.278 * E2_5_1_47_mRNA) - (0.00000278 * E2_5_1_47)</v>
      </c>
    </row>
    <row r="209" spans="1:12" ht="28.5" x14ac:dyDescent="0.35">
      <c r="A209" s="59">
        <v>208</v>
      </c>
      <c r="B209" s="60" t="s">
        <v>9220</v>
      </c>
      <c r="C209" s="47" t="str">
        <f t="shared" si="30"/>
        <v>E2_5_1_6_mRNA : E2_5_1_6_mRNA</v>
      </c>
      <c r="D209" s="61" t="str">
        <f t="shared" si="31"/>
        <v>E2_5_1_6 : E2_5_1_6</v>
      </c>
      <c r="E209" s="62" t="str">
        <f t="shared" si="32"/>
        <v>E2_5_1_6_mRNA : 0</v>
      </c>
      <c r="F209" s="63" t="str">
        <f t="shared" si="33"/>
        <v>E2_5_1_6 : 0</v>
      </c>
      <c r="G209" s="62" t="str">
        <f t="shared" si="34"/>
        <v>E2_5_1_6_kcat : 13.7</v>
      </c>
      <c r="H209" s="63" t="str">
        <f t="shared" si="35"/>
        <v>E2_5_1_6_km : 1</v>
      </c>
      <c r="I209" s="64" t="str">
        <f t="shared" si="36"/>
        <v>0.00292 - (0.0093 * E2_5_1_6_mRNA)</v>
      </c>
      <c r="J209" s="60" t="str">
        <f t="shared" si="37"/>
        <v>(0.278 * E2_5_1_6_mRNA) - (0.00000278 * E2_5_1_6)</v>
      </c>
      <c r="K209" s="47" t="str">
        <f t="shared" si="38"/>
        <v>mRNA208:  -&gt; E2_5_1_6_mRNA | 0.00292 - (0.0093 * E2_5_1_6_mRNA)</v>
      </c>
      <c r="L209" s="65" t="str">
        <f t="shared" si="39"/>
        <v>Peptide208: -&gt; E2_5_1_6 | (0.278 * E2_5_1_6_mRNA) - (0.00000278 * E2_5_1_6)</v>
      </c>
    </row>
    <row r="210" spans="1:12" ht="28.5" x14ac:dyDescent="0.35">
      <c r="A210" s="59">
        <v>209</v>
      </c>
      <c r="B210" s="60" t="s">
        <v>9279</v>
      </c>
      <c r="C210" s="47" t="str">
        <f t="shared" si="30"/>
        <v>E2_5_1_61_mRNA : E2_5_1_61_mRNA</v>
      </c>
      <c r="D210" s="61" t="str">
        <f t="shared" si="31"/>
        <v>E2_5_1_61 : E2_5_1_61</v>
      </c>
      <c r="E210" s="62" t="str">
        <f t="shared" si="32"/>
        <v>E2_5_1_61_mRNA : 0</v>
      </c>
      <c r="F210" s="63" t="str">
        <f t="shared" si="33"/>
        <v>E2_5_1_61 : 0</v>
      </c>
      <c r="G210" s="62" t="str">
        <f t="shared" si="34"/>
        <v>E2_5_1_61_kcat : 13.7</v>
      </c>
      <c r="H210" s="63" t="str">
        <f t="shared" si="35"/>
        <v>E2_5_1_61_km : 1</v>
      </c>
      <c r="I210" s="64" t="str">
        <f t="shared" si="36"/>
        <v>0.00292 - (0.0093 * E2_5_1_61_mRNA)</v>
      </c>
      <c r="J210" s="60" t="str">
        <f t="shared" si="37"/>
        <v>(0.278 * E2_5_1_61_mRNA) - (0.00000278 * E2_5_1_61)</v>
      </c>
      <c r="K210" s="47" t="str">
        <f t="shared" si="38"/>
        <v>mRNA209:  -&gt; E2_5_1_61_mRNA | 0.00292 - (0.0093 * E2_5_1_61_mRNA)</v>
      </c>
      <c r="L210" s="65" t="str">
        <f t="shared" si="39"/>
        <v>Peptide209: -&gt; E2_5_1_61 | (0.278 * E2_5_1_61_mRNA) - (0.00000278 * E2_5_1_61)</v>
      </c>
    </row>
    <row r="211" spans="1:12" ht="28.5" x14ac:dyDescent="0.35">
      <c r="A211" s="59">
        <v>210</v>
      </c>
      <c r="B211" s="60" t="s">
        <v>9780</v>
      </c>
      <c r="C211" s="47" t="str">
        <f t="shared" si="30"/>
        <v>E2_5_1_7_mRNA : E2_5_1_7_mRNA</v>
      </c>
      <c r="D211" s="61" t="str">
        <f t="shared" si="31"/>
        <v>E2_5_1_7 : E2_5_1_7</v>
      </c>
      <c r="E211" s="62" t="str">
        <f t="shared" si="32"/>
        <v>E2_5_1_7_mRNA : 0</v>
      </c>
      <c r="F211" s="63" t="str">
        <f t="shared" si="33"/>
        <v>E2_5_1_7 : 0</v>
      </c>
      <c r="G211" s="62" t="str">
        <f t="shared" si="34"/>
        <v>E2_5_1_7_kcat : 13.7</v>
      </c>
      <c r="H211" s="63" t="str">
        <f t="shared" si="35"/>
        <v>E2_5_1_7_km : 1</v>
      </c>
      <c r="I211" s="64" t="str">
        <f t="shared" si="36"/>
        <v>0.00292 - (0.0093 * E2_5_1_7_mRNA)</v>
      </c>
      <c r="J211" s="60" t="str">
        <f t="shared" si="37"/>
        <v>(0.278 * E2_5_1_7_mRNA) - (0.00000278 * E2_5_1_7)</v>
      </c>
      <c r="K211" s="47" t="str">
        <f t="shared" si="38"/>
        <v>mRNA210:  -&gt; E2_5_1_7_mRNA | 0.00292 - (0.0093 * E2_5_1_7_mRNA)</v>
      </c>
      <c r="L211" s="65" t="str">
        <f t="shared" si="39"/>
        <v>Peptide210: -&gt; E2_5_1_7 | (0.278 * E2_5_1_7_mRNA) - (0.00000278 * E2_5_1_7)</v>
      </c>
    </row>
    <row r="212" spans="1:12" ht="28.5" x14ac:dyDescent="0.35">
      <c r="A212" s="59">
        <v>211</v>
      </c>
      <c r="B212" s="60" t="s">
        <v>9289</v>
      </c>
      <c r="C212" s="47" t="str">
        <f t="shared" si="30"/>
        <v>E2_5_1_72_mRNA : E2_5_1_72_mRNA</v>
      </c>
      <c r="D212" s="61" t="str">
        <f t="shared" si="31"/>
        <v>E2_5_1_72 : E2_5_1_72</v>
      </c>
      <c r="E212" s="62" t="str">
        <f t="shared" si="32"/>
        <v>E2_5_1_72_mRNA : 0</v>
      </c>
      <c r="F212" s="63" t="str">
        <f t="shared" si="33"/>
        <v>E2_5_1_72 : 0</v>
      </c>
      <c r="G212" s="62" t="str">
        <f t="shared" si="34"/>
        <v>E2_5_1_72_kcat : 13.7</v>
      </c>
      <c r="H212" s="63" t="str">
        <f t="shared" si="35"/>
        <v>E2_5_1_72_km : 1</v>
      </c>
      <c r="I212" s="64" t="str">
        <f t="shared" si="36"/>
        <v>0.00292 - (0.0093 * E2_5_1_72_mRNA)</v>
      </c>
      <c r="J212" s="60" t="str">
        <f t="shared" si="37"/>
        <v>(0.278 * E2_5_1_72_mRNA) - (0.00000278 * E2_5_1_72)</v>
      </c>
      <c r="K212" s="47" t="str">
        <f t="shared" si="38"/>
        <v>mRNA211:  -&gt; E2_5_1_72_mRNA | 0.00292 - (0.0093 * E2_5_1_72_mRNA)</v>
      </c>
      <c r="L212" s="65" t="str">
        <f t="shared" si="39"/>
        <v>Peptide211: -&gt; E2_5_1_72 | (0.278 * E2_5_1_72_mRNA) - (0.00000278 * E2_5_1_72)</v>
      </c>
    </row>
    <row r="213" spans="1:12" ht="28.5" x14ac:dyDescent="0.35">
      <c r="A213" s="59">
        <v>212</v>
      </c>
      <c r="B213" s="60" t="s">
        <v>9757</v>
      </c>
      <c r="C213" s="47" t="str">
        <f t="shared" si="30"/>
        <v>E2_5_1_74_mRNA : E2_5_1_74_mRNA</v>
      </c>
      <c r="D213" s="61" t="str">
        <f t="shared" si="31"/>
        <v>E2_5_1_74 : E2_5_1_74</v>
      </c>
      <c r="E213" s="62" t="str">
        <f t="shared" si="32"/>
        <v>E2_5_1_74_mRNA : 0</v>
      </c>
      <c r="F213" s="63" t="str">
        <f t="shared" si="33"/>
        <v>E2_5_1_74 : 0</v>
      </c>
      <c r="G213" s="62" t="str">
        <f t="shared" si="34"/>
        <v>E2_5_1_74_kcat : 13.7</v>
      </c>
      <c r="H213" s="63" t="str">
        <f t="shared" si="35"/>
        <v>E2_5_1_74_km : 1</v>
      </c>
      <c r="I213" s="64" t="str">
        <f t="shared" si="36"/>
        <v>0.00292 - (0.0093 * E2_5_1_74_mRNA)</v>
      </c>
      <c r="J213" s="60" t="str">
        <f t="shared" si="37"/>
        <v>(0.278 * E2_5_1_74_mRNA) - (0.00000278 * E2_5_1_74)</v>
      </c>
      <c r="K213" s="47" t="str">
        <f t="shared" si="38"/>
        <v>mRNA212:  -&gt; E2_5_1_74_mRNA | 0.00292 - (0.0093 * E2_5_1_74_mRNA)</v>
      </c>
      <c r="L213" s="65" t="str">
        <f t="shared" si="39"/>
        <v>Peptide212: -&gt; E2_5_1_74 | (0.278 * E2_5_1_74_mRNA) - (0.00000278 * E2_5_1_74)</v>
      </c>
    </row>
    <row r="214" spans="1:12" ht="28.5" x14ac:dyDescent="0.35">
      <c r="A214" s="59">
        <v>213</v>
      </c>
      <c r="B214" s="60" t="s">
        <v>9451</v>
      </c>
      <c r="C214" s="47" t="str">
        <f t="shared" si="30"/>
        <v>E2_5_1_75_mRNA : E2_5_1_75_mRNA</v>
      </c>
      <c r="D214" s="61" t="str">
        <f t="shared" si="31"/>
        <v>E2_5_1_75 : E2_5_1_75</v>
      </c>
      <c r="E214" s="62" t="str">
        <f t="shared" si="32"/>
        <v>E2_5_1_75_mRNA : 0</v>
      </c>
      <c r="F214" s="63" t="str">
        <f t="shared" si="33"/>
        <v>E2_5_1_75 : 0</v>
      </c>
      <c r="G214" s="62" t="str">
        <f t="shared" si="34"/>
        <v>E2_5_1_75_kcat : 13.7</v>
      </c>
      <c r="H214" s="63" t="str">
        <f t="shared" si="35"/>
        <v>E2_5_1_75_km : 1</v>
      </c>
      <c r="I214" s="64" t="str">
        <f t="shared" si="36"/>
        <v>0.00292 - (0.0093 * E2_5_1_75_mRNA)</v>
      </c>
      <c r="J214" s="60" t="str">
        <f t="shared" si="37"/>
        <v>(0.278 * E2_5_1_75_mRNA) - (0.00000278 * E2_5_1_75)</v>
      </c>
      <c r="K214" s="47" t="str">
        <f t="shared" si="38"/>
        <v>mRNA213:  -&gt; E2_5_1_75_mRNA | 0.00292 - (0.0093 * E2_5_1_75_mRNA)</v>
      </c>
      <c r="L214" s="65" t="str">
        <f t="shared" si="39"/>
        <v>Peptide213: -&gt; E2_5_1_75 | (0.278 * E2_5_1_75_mRNA) - (0.00000278 * E2_5_1_75)</v>
      </c>
    </row>
    <row r="215" spans="1:12" ht="28.5" x14ac:dyDescent="0.35">
      <c r="A215" s="59">
        <v>214</v>
      </c>
      <c r="B215" s="60" t="s">
        <v>9372</v>
      </c>
      <c r="C215" s="47" t="str">
        <f t="shared" si="30"/>
        <v>E2_5_1_78_mRNA : E2_5_1_78_mRNA</v>
      </c>
      <c r="D215" s="61" t="str">
        <f t="shared" si="31"/>
        <v>E2_5_1_78 : E2_5_1_78</v>
      </c>
      <c r="E215" s="62" t="str">
        <f t="shared" si="32"/>
        <v>E2_5_1_78_mRNA : 0</v>
      </c>
      <c r="F215" s="63" t="str">
        <f t="shared" si="33"/>
        <v>E2_5_1_78 : 0</v>
      </c>
      <c r="G215" s="62" t="str">
        <f t="shared" si="34"/>
        <v>E2_5_1_78_kcat : 13.7</v>
      </c>
      <c r="H215" s="63" t="str">
        <f t="shared" si="35"/>
        <v>E2_5_1_78_km : 1</v>
      </c>
      <c r="I215" s="64" t="str">
        <f t="shared" si="36"/>
        <v>0.00292 - (0.0093 * E2_5_1_78_mRNA)</v>
      </c>
      <c r="J215" s="60" t="str">
        <f t="shared" si="37"/>
        <v>(0.278 * E2_5_1_78_mRNA) - (0.00000278 * E2_5_1_78)</v>
      </c>
      <c r="K215" s="47" t="str">
        <f t="shared" si="38"/>
        <v>mRNA214:  -&gt; E2_5_1_78_mRNA | 0.00292 - (0.0093 * E2_5_1_78_mRNA)</v>
      </c>
      <c r="L215" s="65" t="str">
        <f t="shared" si="39"/>
        <v>Peptide214: -&gt; E2_5_1_78 | (0.278 * E2_5_1_78_mRNA) - (0.00000278 * E2_5_1_78)</v>
      </c>
    </row>
    <row r="216" spans="1:12" ht="28.5" x14ac:dyDescent="0.35">
      <c r="A216" s="59">
        <v>215</v>
      </c>
      <c r="B216" s="60" t="s">
        <v>9369</v>
      </c>
      <c r="C216" s="47" t="str">
        <f t="shared" si="30"/>
        <v>E2_5_1_9_mRNA : E2_5_1_9_mRNA</v>
      </c>
      <c r="D216" s="61" t="str">
        <f t="shared" si="31"/>
        <v>E2_5_1_9 : E2_5_1_9</v>
      </c>
      <c r="E216" s="62" t="str">
        <f t="shared" si="32"/>
        <v>E2_5_1_9_mRNA : 0</v>
      </c>
      <c r="F216" s="63" t="str">
        <f t="shared" si="33"/>
        <v>E2_5_1_9 : 0</v>
      </c>
      <c r="G216" s="62" t="str">
        <f t="shared" si="34"/>
        <v>E2_5_1_9_kcat : 13.7</v>
      </c>
      <c r="H216" s="63" t="str">
        <f t="shared" si="35"/>
        <v>E2_5_1_9_km : 1</v>
      </c>
      <c r="I216" s="64" t="str">
        <f t="shared" si="36"/>
        <v>0.00292 - (0.0093 * E2_5_1_9_mRNA)</v>
      </c>
      <c r="J216" s="60" t="str">
        <f t="shared" si="37"/>
        <v>(0.278 * E2_5_1_9_mRNA) - (0.00000278 * E2_5_1_9)</v>
      </c>
      <c r="K216" s="47" t="str">
        <f t="shared" si="38"/>
        <v>mRNA215:  -&gt; E2_5_1_9_mRNA | 0.00292 - (0.0093 * E2_5_1_9_mRNA)</v>
      </c>
      <c r="L216" s="65" t="str">
        <f t="shared" si="39"/>
        <v>Peptide215: -&gt; E2_5_1_9 | (0.278 * E2_5_1_9_mRNA) - (0.00000278 * E2_5_1_9)</v>
      </c>
    </row>
    <row r="217" spans="1:12" ht="28.5" x14ac:dyDescent="0.35">
      <c r="A217" s="59">
        <v>216</v>
      </c>
      <c r="B217" s="60" t="s">
        <v>9627</v>
      </c>
      <c r="C217" s="47" t="str">
        <f t="shared" si="30"/>
        <v>E2_5_1_n9_mRNA : E2_5_1_n9_mRNA</v>
      </c>
      <c r="D217" s="61" t="str">
        <f t="shared" si="31"/>
        <v>E2_5_1_n9 : E2_5_1_n9</v>
      </c>
      <c r="E217" s="62" t="str">
        <f t="shared" si="32"/>
        <v>E2_5_1_n9_mRNA : 0</v>
      </c>
      <c r="F217" s="63" t="str">
        <f t="shared" si="33"/>
        <v>E2_5_1_n9 : 0</v>
      </c>
      <c r="G217" s="62" t="str">
        <f t="shared" si="34"/>
        <v>E2_5_1_n9_kcat : 13.7</v>
      </c>
      <c r="H217" s="63" t="str">
        <f t="shared" si="35"/>
        <v>E2_5_1_n9_km : 1</v>
      </c>
      <c r="I217" s="64" t="str">
        <f t="shared" si="36"/>
        <v>0.00292 - (0.0093 * E2_5_1_n9_mRNA)</v>
      </c>
      <c r="J217" s="60" t="str">
        <f t="shared" si="37"/>
        <v>(0.278 * E2_5_1_n9_mRNA) - (0.00000278 * E2_5_1_n9)</v>
      </c>
      <c r="K217" s="47" t="str">
        <f t="shared" si="38"/>
        <v>mRNA216:  -&gt; E2_5_1_n9_mRNA | 0.00292 - (0.0093 * E2_5_1_n9_mRNA)</v>
      </c>
      <c r="L217" s="65" t="str">
        <f t="shared" si="39"/>
        <v>Peptide216: -&gt; E2_5_1_n9 | (0.278 * E2_5_1_n9_mRNA) - (0.00000278 * E2_5_1_n9)</v>
      </c>
    </row>
    <row r="218" spans="1:12" ht="28.5" x14ac:dyDescent="0.35">
      <c r="A218" s="59">
        <v>217</v>
      </c>
      <c r="B218" s="60" t="s">
        <v>9403</v>
      </c>
      <c r="C218" s="47" t="str">
        <f t="shared" si="30"/>
        <v>E2_6_1_1_mRNA : E2_6_1_1_mRNA</v>
      </c>
      <c r="D218" s="61" t="str">
        <f t="shared" si="31"/>
        <v>E2_6_1_1 : E2_6_1_1</v>
      </c>
      <c r="E218" s="62" t="str">
        <f t="shared" si="32"/>
        <v>E2_6_1_1_mRNA : 0</v>
      </c>
      <c r="F218" s="63" t="str">
        <f t="shared" si="33"/>
        <v>E2_6_1_1 : 0</v>
      </c>
      <c r="G218" s="62" t="str">
        <f t="shared" si="34"/>
        <v>E2_6_1_1_kcat : 13.7</v>
      </c>
      <c r="H218" s="63" t="str">
        <f t="shared" si="35"/>
        <v>E2_6_1_1_km : 1</v>
      </c>
      <c r="I218" s="64" t="str">
        <f t="shared" si="36"/>
        <v>0.00292 - (0.0093 * E2_6_1_1_mRNA)</v>
      </c>
      <c r="J218" s="60" t="str">
        <f t="shared" si="37"/>
        <v>(0.278 * E2_6_1_1_mRNA) - (0.00000278 * E2_6_1_1)</v>
      </c>
      <c r="K218" s="47" t="str">
        <f t="shared" si="38"/>
        <v>mRNA217:  -&gt; E2_6_1_1_mRNA | 0.00292 - (0.0093 * E2_6_1_1_mRNA)</v>
      </c>
      <c r="L218" s="65" t="str">
        <f t="shared" si="39"/>
        <v>Peptide217: -&gt; E2_6_1_1 | (0.278 * E2_6_1_1_mRNA) - (0.00000278 * E2_6_1_1)</v>
      </c>
    </row>
    <row r="219" spans="1:12" ht="28.5" x14ac:dyDescent="0.35">
      <c r="A219" s="59">
        <v>218</v>
      </c>
      <c r="B219" s="60" t="s">
        <v>9580</v>
      </c>
      <c r="C219" s="47" t="str">
        <f t="shared" si="30"/>
        <v>E2_6_1_104_mRNA : E2_6_1_104_mRNA</v>
      </c>
      <c r="D219" s="61" t="str">
        <f t="shared" si="31"/>
        <v>E2_6_1_104 : E2_6_1_104</v>
      </c>
      <c r="E219" s="62" t="str">
        <f t="shared" si="32"/>
        <v>E2_6_1_104_mRNA : 0</v>
      </c>
      <c r="F219" s="63" t="str">
        <f t="shared" si="33"/>
        <v>E2_6_1_104 : 0</v>
      </c>
      <c r="G219" s="62" t="str">
        <f t="shared" si="34"/>
        <v>E2_6_1_104_kcat : 13.7</v>
      </c>
      <c r="H219" s="63" t="str">
        <f t="shared" si="35"/>
        <v>E2_6_1_104_km : 1</v>
      </c>
      <c r="I219" s="64" t="str">
        <f t="shared" si="36"/>
        <v>0.00292 - (0.0093 * E2_6_1_104_mRNA)</v>
      </c>
      <c r="J219" s="60" t="str">
        <f t="shared" si="37"/>
        <v>(0.278 * E2_6_1_104_mRNA) - (0.00000278 * E2_6_1_104)</v>
      </c>
      <c r="K219" s="47" t="str">
        <f t="shared" si="38"/>
        <v>mRNA218:  -&gt; E2_6_1_104_mRNA | 0.00292 - (0.0093 * E2_6_1_104_mRNA)</v>
      </c>
      <c r="L219" s="65" t="str">
        <f t="shared" si="39"/>
        <v>Peptide218: -&gt; E2_6_1_104 | (0.278 * E2_6_1_104_mRNA) - (0.00000278 * E2_6_1_104)</v>
      </c>
    </row>
    <row r="220" spans="1:12" ht="28.5" x14ac:dyDescent="0.35">
      <c r="A220" s="59">
        <v>219</v>
      </c>
      <c r="B220" s="60" t="s">
        <v>9571</v>
      </c>
      <c r="C220" s="47" t="str">
        <f t="shared" si="30"/>
        <v>E2_6_1_11_mRNA : E2_6_1_11_mRNA</v>
      </c>
      <c r="D220" s="61" t="str">
        <f t="shared" si="31"/>
        <v>E2_6_1_11 : E2_6_1_11</v>
      </c>
      <c r="E220" s="62" t="str">
        <f t="shared" si="32"/>
        <v>E2_6_1_11_mRNA : 0</v>
      </c>
      <c r="F220" s="63" t="str">
        <f t="shared" si="33"/>
        <v>E2_6_1_11 : 0</v>
      </c>
      <c r="G220" s="62" t="str">
        <f t="shared" si="34"/>
        <v>E2_6_1_11_kcat : 13.7</v>
      </c>
      <c r="H220" s="63" t="str">
        <f t="shared" si="35"/>
        <v>E2_6_1_11_km : 1</v>
      </c>
      <c r="I220" s="64" t="str">
        <f t="shared" si="36"/>
        <v>0.00292 - (0.0093 * E2_6_1_11_mRNA)</v>
      </c>
      <c r="J220" s="60" t="str">
        <f t="shared" si="37"/>
        <v>(0.278 * E2_6_1_11_mRNA) - (0.00000278 * E2_6_1_11)</v>
      </c>
      <c r="K220" s="47" t="str">
        <f t="shared" si="38"/>
        <v>mRNA219:  -&gt; E2_6_1_11_mRNA | 0.00292 - (0.0093 * E2_6_1_11_mRNA)</v>
      </c>
      <c r="L220" s="65" t="str">
        <f t="shared" si="39"/>
        <v>Peptide219: -&gt; E2_6_1_11 | (0.278 * E2_6_1_11_mRNA) - (0.00000278 * E2_6_1_11)</v>
      </c>
    </row>
    <row r="221" spans="1:12" ht="28.5" x14ac:dyDescent="0.35">
      <c r="A221" s="59">
        <v>220</v>
      </c>
      <c r="B221" s="60" t="s">
        <v>9729</v>
      </c>
      <c r="C221" s="47" t="str">
        <f t="shared" si="30"/>
        <v>E2_6_1_13_mRNA : E2_6_1_13_mRNA</v>
      </c>
      <c r="D221" s="61" t="str">
        <f t="shared" si="31"/>
        <v>E2_6_1_13 : E2_6_1_13</v>
      </c>
      <c r="E221" s="62" t="str">
        <f t="shared" si="32"/>
        <v>E2_6_1_13_mRNA : 0</v>
      </c>
      <c r="F221" s="63" t="str">
        <f t="shared" si="33"/>
        <v>E2_6_1_13 : 0</v>
      </c>
      <c r="G221" s="62" t="str">
        <f t="shared" si="34"/>
        <v>E2_6_1_13_kcat : 13.7</v>
      </c>
      <c r="H221" s="63" t="str">
        <f t="shared" si="35"/>
        <v>E2_6_1_13_km : 1</v>
      </c>
      <c r="I221" s="64" t="str">
        <f t="shared" si="36"/>
        <v>0.00292 - (0.0093 * E2_6_1_13_mRNA)</v>
      </c>
      <c r="J221" s="60" t="str">
        <f t="shared" si="37"/>
        <v>(0.278 * E2_6_1_13_mRNA) - (0.00000278 * E2_6_1_13)</v>
      </c>
      <c r="K221" s="47" t="str">
        <f t="shared" si="38"/>
        <v>mRNA220:  -&gt; E2_6_1_13_mRNA | 0.00292 - (0.0093 * E2_6_1_13_mRNA)</v>
      </c>
      <c r="L221" s="65" t="str">
        <f t="shared" si="39"/>
        <v>Peptide220: -&gt; E2_6_1_13 | (0.278 * E2_6_1_13_mRNA) - (0.00000278 * E2_6_1_13)</v>
      </c>
    </row>
    <row r="222" spans="1:12" ht="28.5" x14ac:dyDescent="0.35">
      <c r="A222" s="59">
        <v>221</v>
      </c>
      <c r="B222" s="60" t="s">
        <v>9686</v>
      </c>
      <c r="C222" s="47" t="str">
        <f t="shared" si="30"/>
        <v>E2_6_1_16_mRNA : E2_6_1_16_mRNA</v>
      </c>
      <c r="D222" s="61" t="str">
        <f t="shared" si="31"/>
        <v>E2_6_1_16 : E2_6_1_16</v>
      </c>
      <c r="E222" s="62" t="str">
        <f t="shared" si="32"/>
        <v>E2_6_1_16_mRNA : 0</v>
      </c>
      <c r="F222" s="63" t="str">
        <f t="shared" si="33"/>
        <v>E2_6_1_16 : 0</v>
      </c>
      <c r="G222" s="62" t="str">
        <f t="shared" si="34"/>
        <v>E2_6_1_16_kcat : 13.7</v>
      </c>
      <c r="H222" s="63" t="str">
        <f t="shared" si="35"/>
        <v>E2_6_1_16_km : 1</v>
      </c>
      <c r="I222" s="64" t="str">
        <f t="shared" si="36"/>
        <v>0.00292 - (0.0093 * E2_6_1_16_mRNA)</v>
      </c>
      <c r="J222" s="60" t="str">
        <f t="shared" si="37"/>
        <v>(0.278 * E2_6_1_16_mRNA) - (0.00000278 * E2_6_1_16)</v>
      </c>
      <c r="K222" s="47" t="str">
        <f t="shared" si="38"/>
        <v>mRNA221:  -&gt; E2_6_1_16_mRNA | 0.00292 - (0.0093 * E2_6_1_16_mRNA)</v>
      </c>
      <c r="L222" s="65" t="str">
        <f t="shared" si="39"/>
        <v>Peptide221: -&gt; E2_6_1_16 | (0.278 * E2_6_1_16_mRNA) - (0.00000278 * E2_6_1_16)</v>
      </c>
    </row>
    <row r="223" spans="1:12" ht="28.5" x14ac:dyDescent="0.35">
      <c r="A223" s="59">
        <v>222</v>
      </c>
      <c r="B223" s="60" t="s">
        <v>9663</v>
      </c>
      <c r="C223" s="47" t="str">
        <f t="shared" si="30"/>
        <v>E2_6_1_19_mRNA : E2_6_1_19_mRNA</v>
      </c>
      <c r="D223" s="61" t="str">
        <f t="shared" si="31"/>
        <v>E2_6_1_19 : E2_6_1_19</v>
      </c>
      <c r="E223" s="62" t="str">
        <f t="shared" si="32"/>
        <v>E2_6_1_19_mRNA : 0</v>
      </c>
      <c r="F223" s="63" t="str">
        <f t="shared" si="33"/>
        <v>E2_6_1_19 : 0</v>
      </c>
      <c r="G223" s="62" t="str">
        <f t="shared" si="34"/>
        <v>E2_6_1_19_kcat : 13.7</v>
      </c>
      <c r="H223" s="63" t="str">
        <f t="shared" si="35"/>
        <v>E2_6_1_19_km : 1</v>
      </c>
      <c r="I223" s="64" t="str">
        <f t="shared" si="36"/>
        <v>0.00292 - (0.0093 * E2_6_1_19_mRNA)</v>
      </c>
      <c r="J223" s="60" t="str">
        <f t="shared" si="37"/>
        <v>(0.278 * E2_6_1_19_mRNA) - (0.00000278 * E2_6_1_19)</v>
      </c>
      <c r="K223" s="47" t="str">
        <f t="shared" si="38"/>
        <v>mRNA222:  -&gt; E2_6_1_19_mRNA | 0.00292 - (0.0093 * E2_6_1_19_mRNA)</v>
      </c>
      <c r="L223" s="65" t="str">
        <f t="shared" si="39"/>
        <v>Peptide222: -&gt; E2_6_1_19 | (0.278 * E2_6_1_19_mRNA) - (0.00000278 * E2_6_1_19)</v>
      </c>
    </row>
    <row r="224" spans="1:12" ht="28.5" x14ac:dyDescent="0.35">
      <c r="A224" s="59">
        <v>223</v>
      </c>
      <c r="B224" s="60" t="s">
        <v>9591</v>
      </c>
      <c r="C224" s="47" t="str">
        <f t="shared" si="30"/>
        <v>E2_6_1_21_mRNA : E2_6_1_21_mRNA</v>
      </c>
      <c r="D224" s="61" t="str">
        <f t="shared" si="31"/>
        <v>E2_6_1_21 : E2_6_1_21</v>
      </c>
      <c r="E224" s="62" t="str">
        <f t="shared" si="32"/>
        <v>E2_6_1_21_mRNA : 0</v>
      </c>
      <c r="F224" s="63" t="str">
        <f t="shared" si="33"/>
        <v>E2_6_1_21 : 0</v>
      </c>
      <c r="G224" s="62" t="str">
        <f t="shared" si="34"/>
        <v>E2_6_1_21_kcat : 13.7</v>
      </c>
      <c r="H224" s="63" t="str">
        <f t="shared" si="35"/>
        <v>E2_6_1_21_km : 1</v>
      </c>
      <c r="I224" s="64" t="str">
        <f t="shared" si="36"/>
        <v>0.00292 - (0.0093 * E2_6_1_21_mRNA)</v>
      </c>
      <c r="J224" s="60" t="str">
        <f t="shared" si="37"/>
        <v>(0.278 * E2_6_1_21_mRNA) - (0.00000278 * E2_6_1_21)</v>
      </c>
      <c r="K224" s="47" t="str">
        <f t="shared" si="38"/>
        <v>mRNA223:  -&gt; E2_6_1_21_mRNA | 0.00292 - (0.0093 * E2_6_1_21_mRNA)</v>
      </c>
      <c r="L224" s="65" t="str">
        <f t="shared" si="39"/>
        <v>Peptide223: -&gt; E2_6_1_21 | (0.278 * E2_6_1_21_mRNA) - (0.00000278 * E2_6_1_21)</v>
      </c>
    </row>
    <row r="225" spans="1:12" ht="28.5" x14ac:dyDescent="0.35">
      <c r="A225" s="59">
        <v>224</v>
      </c>
      <c r="B225" s="60" t="s">
        <v>9679</v>
      </c>
      <c r="C225" s="47" t="str">
        <f t="shared" si="30"/>
        <v>E2_6_1_42_mRNA : E2_6_1_42_mRNA</v>
      </c>
      <c r="D225" s="61" t="str">
        <f t="shared" si="31"/>
        <v>E2_6_1_42 : E2_6_1_42</v>
      </c>
      <c r="E225" s="62" t="str">
        <f t="shared" si="32"/>
        <v>E2_6_1_42_mRNA : 0</v>
      </c>
      <c r="F225" s="63" t="str">
        <f t="shared" si="33"/>
        <v>E2_6_1_42 : 0</v>
      </c>
      <c r="G225" s="62" t="str">
        <f t="shared" si="34"/>
        <v>E2_6_1_42_kcat : 13.7</v>
      </c>
      <c r="H225" s="63" t="str">
        <f t="shared" si="35"/>
        <v>E2_6_1_42_km : 1</v>
      </c>
      <c r="I225" s="64" t="str">
        <f t="shared" si="36"/>
        <v>0.00292 - (0.0093 * E2_6_1_42_mRNA)</v>
      </c>
      <c r="J225" s="60" t="str">
        <f t="shared" si="37"/>
        <v>(0.278 * E2_6_1_42_mRNA) - (0.00000278 * E2_6_1_42)</v>
      </c>
      <c r="K225" s="47" t="str">
        <f t="shared" si="38"/>
        <v>mRNA224:  -&gt; E2_6_1_42_mRNA | 0.00292 - (0.0093 * E2_6_1_42_mRNA)</v>
      </c>
      <c r="L225" s="65" t="str">
        <f t="shared" si="39"/>
        <v>Peptide224: -&gt; E2_6_1_42 | (0.278 * E2_6_1_42_mRNA) - (0.00000278 * E2_6_1_42)</v>
      </c>
    </row>
    <row r="226" spans="1:12" ht="28.5" x14ac:dyDescent="0.35">
      <c r="A226" s="59">
        <v>225</v>
      </c>
      <c r="B226" s="60" t="s">
        <v>9590</v>
      </c>
      <c r="C226" s="47" t="str">
        <f t="shared" si="30"/>
        <v>E2_6_1_52_mRNA : E2_6_1_52_mRNA</v>
      </c>
      <c r="D226" s="61" t="str">
        <f t="shared" si="31"/>
        <v>E2_6_1_52 : E2_6_1_52</v>
      </c>
      <c r="E226" s="62" t="str">
        <f t="shared" si="32"/>
        <v>E2_6_1_52_mRNA : 0</v>
      </c>
      <c r="F226" s="63" t="str">
        <f t="shared" si="33"/>
        <v>E2_6_1_52 : 0</v>
      </c>
      <c r="G226" s="62" t="str">
        <f t="shared" si="34"/>
        <v>E2_6_1_52_kcat : 13.7</v>
      </c>
      <c r="H226" s="63" t="str">
        <f t="shared" si="35"/>
        <v>E2_6_1_52_km : 1</v>
      </c>
      <c r="I226" s="64" t="str">
        <f t="shared" si="36"/>
        <v>0.00292 - (0.0093 * E2_6_1_52_mRNA)</v>
      </c>
      <c r="J226" s="60" t="str">
        <f t="shared" si="37"/>
        <v>(0.278 * E2_6_1_52_mRNA) - (0.00000278 * E2_6_1_52)</v>
      </c>
      <c r="K226" s="47" t="str">
        <f t="shared" si="38"/>
        <v>mRNA225:  -&gt; E2_6_1_52_mRNA | 0.00292 - (0.0093 * E2_6_1_52_mRNA)</v>
      </c>
      <c r="L226" s="65" t="str">
        <f t="shared" si="39"/>
        <v>Peptide225: -&gt; E2_6_1_52 | (0.278 * E2_6_1_52_mRNA) - (0.00000278 * E2_6_1_52)</v>
      </c>
    </row>
    <row r="227" spans="1:12" ht="28.5" x14ac:dyDescent="0.35">
      <c r="A227" s="59">
        <v>226</v>
      </c>
      <c r="B227" s="60" t="s">
        <v>9227</v>
      </c>
      <c r="C227" s="47" t="str">
        <f t="shared" si="30"/>
        <v>E2_6_1_62_mRNA : E2_6_1_62_mRNA</v>
      </c>
      <c r="D227" s="61" t="str">
        <f t="shared" si="31"/>
        <v>E2_6_1_62 : E2_6_1_62</v>
      </c>
      <c r="E227" s="62" t="str">
        <f t="shared" si="32"/>
        <v>E2_6_1_62_mRNA : 0</v>
      </c>
      <c r="F227" s="63" t="str">
        <f t="shared" si="33"/>
        <v>E2_6_1_62 : 0</v>
      </c>
      <c r="G227" s="62" t="str">
        <f t="shared" si="34"/>
        <v>E2_6_1_62_kcat : 13.7</v>
      </c>
      <c r="H227" s="63" t="str">
        <f t="shared" si="35"/>
        <v>E2_6_1_62_km : 1</v>
      </c>
      <c r="I227" s="64" t="str">
        <f t="shared" si="36"/>
        <v>0.00292 - (0.0093 * E2_6_1_62_mRNA)</v>
      </c>
      <c r="J227" s="60" t="str">
        <f t="shared" si="37"/>
        <v>(0.278 * E2_6_1_62_mRNA) - (0.00000278 * E2_6_1_62)</v>
      </c>
      <c r="K227" s="47" t="str">
        <f t="shared" si="38"/>
        <v>mRNA226:  -&gt; E2_6_1_62_mRNA | 0.00292 - (0.0093 * E2_6_1_62_mRNA)</v>
      </c>
      <c r="L227" s="65" t="str">
        <f t="shared" si="39"/>
        <v>Peptide226: -&gt; E2_6_1_62 | (0.278 * E2_6_1_62_mRNA) - (0.00000278 * E2_6_1_62)</v>
      </c>
    </row>
    <row r="228" spans="1:12" ht="28.5" x14ac:dyDescent="0.35">
      <c r="A228" s="59">
        <v>227</v>
      </c>
      <c r="B228" s="60" t="s">
        <v>9393</v>
      </c>
      <c r="C228" s="47" t="str">
        <f t="shared" si="30"/>
        <v>E2_6_1_9_mRNA : E2_6_1_9_mRNA</v>
      </c>
      <c r="D228" s="61" t="str">
        <f t="shared" si="31"/>
        <v>E2_6_1_9 : E2_6_1_9</v>
      </c>
      <c r="E228" s="62" t="str">
        <f t="shared" si="32"/>
        <v>E2_6_1_9_mRNA : 0</v>
      </c>
      <c r="F228" s="63" t="str">
        <f t="shared" si="33"/>
        <v>E2_6_1_9 : 0</v>
      </c>
      <c r="G228" s="62" t="str">
        <f t="shared" si="34"/>
        <v>E2_6_1_9_kcat : 13.7</v>
      </c>
      <c r="H228" s="63" t="str">
        <f t="shared" si="35"/>
        <v>E2_6_1_9_km : 1</v>
      </c>
      <c r="I228" s="64" t="str">
        <f t="shared" si="36"/>
        <v>0.00292 - (0.0093 * E2_6_1_9_mRNA)</v>
      </c>
      <c r="J228" s="60" t="str">
        <f t="shared" si="37"/>
        <v>(0.278 * E2_6_1_9_mRNA) - (0.00000278 * E2_6_1_9)</v>
      </c>
      <c r="K228" s="47" t="str">
        <f t="shared" si="38"/>
        <v>mRNA227:  -&gt; E2_6_1_9_mRNA | 0.00292 - (0.0093 * E2_6_1_9_mRNA)</v>
      </c>
      <c r="L228" s="65" t="str">
        <f t="shared" si="39"/>
        <v>Peptide227: -&gt; E2_6_1_9 | (0.278 * E2_6_1_9_mRNA) - (0.00000278 * E2_6_1_9)</v>
      </c>
    </row>
    <row r="229" spans="1:12" ht="28.5" x14ac:dyDescent="0.35">
      <c r="A229" s="59">
        <v>228</v>
      </c>
      <c r="B229" s="60" t="s">
        <v>9542</v>
      </c>
      <c r="C229" s="47" t="str">
        <f t="shared" si="30"/>
        <v>E2_7_1_100_mRNA : E2_7_1_100_mRNA</v>
      </c>
      <c r="D229" s="61" t="str">
        <f t="shared" si="31"/>
        <v>E2_7_1_100 : E2_7_1_100</v>
      </c>
      <c r="E229" s="62" t="str">
        <f t="shared" si="32"/>
        <v>E2_7_1_100_mRNA : 0</v>
      </c>
      <c r="F229" s="63" t="str">
        <f t="shared" si="33"/>
        <v>E2_7_1_100 : 0</v>
      </c>
      <c r="G229" s="62" t="str">
        <f t="shared" si="34"/>
        <v>E2_7_1_100_kcat : 13.7</v>
      </c>
      <c r="H229" s="63" t="str">
        <f t="shared" si="35"/>
        <v>E2_7_1_100_km : 1</v>
      </c>
      <c r="I229" s="64" t="str">
        <f t="shared" si="36"/>
        <v>0.00292 - (0.0093 * E2_7_1_100_mRNA)</v>
      </c>
      <c r="J229" s="60" t="str">
        <f t="shared" si="37"/>
        <v>(0.278 * E2_7_1_100_mRNA) - (0.00000278 * E2_7_1_100)</v>
      </c>
      <c r="K229" s="47" t="str">
        <f t="shared" si="38"/>
        <v>mRNA228:  -&gt; E2_7_1_100_mRNA | 0.00292 - (0.0093 * E2_7_1_100_mRNA)</v>
      </c>
      <c r="L229" s="65" t="str">
        <f t="shared" si="39"/>
        <v>Peptide228: -&gt; E2_7_1_100 | (0.278 * E2_7_1_100_mRNA) - (0.00000278 * E2_7_1_100)</v>
      </c>
    </row>
    <row r="230" spans="1:12" ht="28.5" x14ac:dyDescent="0.35">
      <c r="A230" s="59">
        <v>229</v>
      </c>
      <c r="B230" s="60" t="s">
        <v>9625</v>
      </c>
      <c r="C230" s="47" t="str">
        <f t="shared" si="30"/>
        <v>E2_7_1_107_mRNA : E2_7_1_107_mRNA</v>
      </c>
      <c r="D230" s="61" t="str">
        <f t="shared" si="31"/>
        <v>E2_7_1_107 : E2_7_1_107</v>
      </c>
      <c r="E230" s="62" t="str">
        <f t="shared" si="32"/>
        <v>E2_7_1_107_mRNA : 0</v>
      </c>
      <c r="F230" s="63" t="str">
        <f t="shared" si="33"/>
        <v>E2_7_1_107 : 0</v>
      </c>
      <c r="G230" s="62" t="str">
        <f t="shared" si="34"/>
        <v>E2_7_1_107_kcat : 13.7</v>
      </c>
      <c r="H230" s="63" t="str">
        <f t="shared" si="35"/>
        <v>E2_7_1_107_km : 1</v>
      </c>
      <c r="I230" s="64" t="str">
        <f t="shared" si="36"/>
        <v>0.00292 - (0.0093 * E2_7_1_107_mRNA)</v>
      </c>
      <c r="J230" s="60" t="str">
        <f t="shared" si="37"/>
        <v>(0.278 * E2_7_1_107_mRNA) - (0.00000278 * E2_7_1_107)</v>
      </c>
      <c r="K230" s="47" t="str">
        <f t="shared" si="38"/>
        <v>mRNA229:  -&gt; E2_7_1_107_mRNA | 0.00292 - (0.0093 * E2_7_1_107_mRNA)</v>
      </c>
      <c r="L230" s="65" t="str">
        <f t="shared" si="39"/>
        <v>Peptide229: -&gt; E2_7_1_107 | (0.278 * E2_7_1_107_mRNA) - (0.00000278 * E2_7_1_107)</v>
      </c>
    </row>
    <row r="231" spans="1:12" ht="28.5" x14ac:dyDescent="0.35">
      <c r="A231" s="59">
        <v>230</v>
      </c>
      <c r="B231" s="60" t="s">
        <v>9246</v>
      </c>
      <c r="C231" s="47" t="str">
        <f t="shared" si="30"/>
        <v>E2_7_1_11_mRNA : E2_7_1_11_mRNA</v>
      </c>
      <c r="D231" s="61" t="str">
        <f t="shared" si="31"/>
        <v>E2_7_1_11 : E2_7_1_11</v>
      </c>
      <c r="E231" s="62" t="str">
        <f t="shared" si="32"/>
        <v>E2_7_1_11_mRNA : 0</v>
      </c>
      <c r="F231" s="63" t="str">
        <f t="shared" si="33"/>
        <v>E2_7_1_11 : 0</v>
      </c>
      <c r="G231" s="62" t="str">
        <f t="shared" si="34"/>
        <v>E2_7_1_11_kcat : 13.7</v>
      </c>
      <c r="H231" s="63" t="str">
        <f t="shared" si="35"/>
        <v>E2_7_1_11_km : 1</v>
      </c>
      <c r="I231" s="64" t="str">
        <f t="shared" si="36"/>
        <v>0.00292 - (0.0093 * E2_7_1_11_mRNA)</v>
      </c>
      <c r="J231" s="60" t="str">
        <f t="shared" si="37"/>
        <v>(0.278 * E2_7_1_11_mRNA) - (0.00000278 * E2_7_1_11)</v>
      </c>
      <c r="K231" s="47" t="str">
        <f t="shared" si="38"/>
        <v>mRNA230:  -&gt; E2_7_1_11_mRNA | 0.00292 - (0.0093 * E2_7_1_11_mRNA)</v>
      </c>
      <c r="L231" s="65" t="str">
        <f t="shared" si="39"/>
        <v>Peptide230: -&gt; E2_7_1_11 | (0.278 * E2_7_1_11_mRNA) - (0.00000278 * E2_7_1_11)</v>
      </c>
    </row>
    <row r="232" spans="1:12" ht="28.5" x14ac:dyDescent="0.35">
      <c r="A232" s="59">
        <v>231</v>
      </c>
      <c r="B232" s="60" t="s">
        <v>9719</v>
      </c>
      <c r="C232" s="47" t="str">
        <f t="shared" si="30"/>
        <v>E2_7_1_113_mRNA : E2_7_1_113_mRNA</v>
      </c>
      <c r="D232" s="61" t="str">
        <f t="shared" si="31"/>
        <v>E2_7_1_113 : E2_7_1_113</v>
      </c>
      <c r="E232" s="62" t="str">
        <f t="shared" si="32"/>
        <v>E2_7_1_113_mRNA : 0</v>
      </c>
      <c r="F232" s="63" t="str">
        <f t="shared" si="33"/>
        <v>E2_7_1_113 : 0</v>
      </c>
      <c r="G232" s="62" t="str">
        <f t="shared" si="34"/>
        <v>E2_7_1_113_kcat : 13.7</v>
      </c>
      <c r="H232" s="63" t="str">
        <f t="shared" si="35"/>
        <v>E2_7_1_113_km : 1</v>
      </c>
      <c r="I232" s="64" t="str">
        <f t="shared" si="36"/>
        <v>0.00292 - (0.0093 * E2_7_1_113_mRNA)</v>
      </c>
      <c r="J232" s="60" t="str">
        <f t="shared" si="37"/>
        <v>(0.278 * E2_7_1_113_mRNA) - (0.00000278 * E2_7_1_113)</v>
      </c>
      <c r="K232" s="47" t="str">
        <f t="shared" si="38"/>
        <v>mRNA231:  -&gt; E2_7_1_113_mRNA | 0.00292 - (0.0093 * E2_7_1_113_mRNA)</v>
      </c>
      <c r="L232" s="65" t="str">
        <f t="shared" si="39"/>
        <v>Peptide231: -&gt; E2_7_1_113 | (0.278 * E2_7_1_113_mRNA) - (0.00000278 * E2_7_1_113)</v>
      </c>
    </row>
    <row r="233" spans="1:12" ht="28.5" x14ac:dyDescent="0.35">
      <c r="A233" s="59">
        <v>232</v>
      </c>
      <c r="B233" s="60" t="s">
        <v>9734</v>
      </c>
      <c r="C233" s="47" t="str">
        <f t="shared" si="30"/>
        <v>E2_7_1_12_mRNA : E2_7_1_12_mRNA</v>
      </c>
      <c r="D233" s="61" t="str">
        <f t="shared" si="31"/>
        <v>E2_7_1_12 : E2_7_1_12</v>
      </c>
      <c r="E233" s="62" t="str">
        <f t="shared" si="32"/>
        <v>E2_7_1_12_mRNA : 0</v>
      </c>
      <c r="F233" s="63" t="str">
        <f t="shared" si="33"/>
        <v>E2_7_1_12 : 0</v>
      </c>
      <c r="G233" s="62" t="str">
        <f t="shared" si="34"/>
        <v>E2_7_1_12_kcat : 13.7</v>
      </c>
      <c r="H233" s="63" t="str">
        <f t="shared" si="35"/>
        <v>E2_7_1_12_km : 1</v>
      </c>
      <c r="I233" s="64" t="str">
        <f t="shared" si="36"/>
        <v>0.00292 - (0.0093 * E2_7_1_12_mRNA)</v>
      </c>
      <c r="J233" s="60" t="str">
        <f t="shared" si="37"/>
        <v>(0.278 * E2_7_1_12_mRNA) - (0.00000278 * E2_7_1_12)</v>
      </c>
      <c r="K233" s="47" t="str">
        <f t="shared" si="38"/>
        <v>mRNA232:  -&gt; E2_7_1_12_mRNA | 0.00292 - (0.0093 * E2_7_1_12_mRNA)</v>
      </c>
      <c r="L233" s="65" t="str">
        <f t="shared" si="39"/>
        <v>Peptide232: -&gt; E2_7_1_12 | (0.278 * E2_7_1_12_mRNA) - (0.00000278 * E2_7_1_12)</v>
      </c>
    </row>
    <row r="234" spans="1:12" ht="28.5" x14ac:dyDescent="0.35">
      <c r="A234" s="59">
        <v>233</v>
      </c>
      <c r="B234" s="60" t="s">
        <v>9712</v>
      </c>
      <c r="C234" s="47" t="str">
        <f t="shared" si="30"/>
        <v>E2_7_1_148_mRNA : E2_7_1_148_mRNA</v>
      </c>
      <c r="D234" s="61" t="str">
        <f t="shared" si="31"/>
        <v>E2_7_1_148 : E2_7_1_148</v>
      </c>
      <c r="E234" s="62" t="str">
        <f t="shared" si="32"/>
        <v>E2_7_1_148_mRNA : 0</v>
      </c>
      <c r="F234" s="63" t="str">
        <f t="shared" si="33"/>
        <v>E2_7_1_148 : 0</v>
      </c>
      <c r="G234" s="62" t="str">
        <f t="shared" si="34"/>
        <v>E2_7_1_148_kcat : 13.7</v>
      </c>
      <c r="H234" s="63" t="str">
        <f t="shared" si="35"/>
        <v>E2_7_1_148_km : 1</v>
      </c>
      <c r="I234" s="64" t="str">
        <f t="shared" si="36"/>
        <v>0.00292 - (0.0093 * E2_7_1_148_mRNA)</v>
      </c>
      <c r="J234" s="60" t="str">
        <f t="shared" si="37"/>
        <v>(0.278 * E2_7_1_148_mRNA) - (0.00000278 * E2_7_1_148)</v>
      </c>
      <c r="K234" s="47" t="str">
        <f t="shared" si="38"/>
        <v>mRNA233:  -&gt; E2_7_1_148_mRNA | 0.00292 - (0.0093 * E2_7_1_148_mRNA)</v>
      </c>
      <c r="L234" s="65" t="str">
        <f t="shared" si="39"/>
        <v>Peptide233: -&gt; E2_7_1_148 | (0.278 * E2_7_1_148_mRNA) - (0.00000278 * E2_7_1_148)</v>
      </c>
    </row>
    <row r="235" spans="1:12" ht="28.5" x14ac:dyDescent="0.35">
      <c r="A235" s="59">
        <v>234</v>
      </c>
      <c r="B235" s="60" t="s">
        <v>9799</v>
      </c>
      <c r="C235" s="47" t="str">
        <f t="shared" si="30"/>
        <v>E2_7_1_15_mRNA : E2_7_1_15_mRNA</v>
      </c>
      <c r="D235" s="61" t="str">
        <f t="shared" si="31"/>
        <v>E2_7_1_15 : E2_7_1_15</v>
      </c>
      <c r="E235" s="62" t="str">
        <f t="shared" si="32"/>
        <v>E2_7_1_15_mRNA : 0</v>
      </c>
      <c r="F235" s="63" t="str">
        <f t="shared" si="33"/>
        <v>E2_7_1_15 : 0</v>
      </c>
      <c r="G235" s="62" t="str">
        <f t="shared" si="34"/>
        <v>E2_7_1_15_kcat : 13.7</v>
      </c>
      <c r="H235" s="63" t="str">
        <f t="shared" si="35"/>
        <v>E2_7_1_15_km : 1</v>
      </c>
      <c r="I235" s="64" t="str">
        <f t="shared" si="36"/>
        <v>0.00292 - (0.0093 * E2_7_1_15_mRNA)</v>
      </c>
      <c r="J235" s="60" t="str">
        <f t="shared" si="37"/>
        <v>(0.278 * E2_7_1_15_mRNA) - (0.00000278 * E2_7_1_15)</v>
      </c>
      <c r="K235" s="47" t="str">
        <f t="shared" si="38"/>
        <v>mRNA234:  -&gt; E2_7_1_15_mRNA | 0.00292 - (0.0093 * E2_7_1_15_mRNA)</v>
      </c>
      <c r="L235" s="65" t="str">
        <f t="shared" si="39"/>
        <v>Peptide234: -&gt; E2_7_1_15 | (0.278 * E2_7_1_15_mRNA) - (0.00000278 * E2_7_1_15)</v>
      </c>
    </row>
    <row r="236" spans="1:12" ht="28.5" x14ac:dyDescent="0.35">
      <c r="A236" s="59">
        <v>235</v>
      </c>
      <c r="B236" s="60" t="s">
        <v>9258</v>
      </c>
      <c r="C236" s="47" t="str">
        <f t="shared" si="30"/>
        <v>E2_7_1_16_mRNA : E2_7_1_16_mRNA</v>
      </c>
      <c r="D236" s="61" t="str">
        <f t="shared" si="31"/>
        <v>E2_7_1_16 : E2_7_1_16</v>
      </c>
      <c r="E236" s="62" t="str">
        <f t="shared" si="32"/>
        <v>E2_7_1_16_mRNA : 0</v>
      </c>
      <c r="F236" s="63" t="str">
        <f t="shared" si="33"/>
        <v>E2_7_1_16 : 0</v>
      </c>
      <c r="G236" s="62" t="str">
        <f t="shared" si="34"/>
        <v>E2_7_1_16_kcat : 13.7</v>
      </c>
      <c r="H236" s="63" t="str">
        <f t="shared" si="35"/>
        <v>E2_7_1_16_km : 1</v>
      </c>
      <c r="I236" s="64" t="str">
        <f t="shared" si="36"/>
        <v>0.00292 - (0.0093 * E2_7_1_16_mRNA)</v>
      </c>
      <c r="J236" s="60" t="str">
        <f t="shared" si="37"/>
        <v>(0.278 * E2_7_1_16_mRNA) - (0.00000278 * E2_7_1_16)</v>
      </c>
      <c r="K236" s="47" t="str">
        <f t="shared" si="38"/>
        <v>mRNA235:  -&gt; E2_7_1_16_mRNA | 0.00292 - (0.0093 * E2_7_1_16_mRNA)</v>
      </c>
      <c r="L236" s="65" t="str">
        <f t="shared" si="39"/>
        <v>Peptide235: -&gt; E2_7_1_16 | (0.278 * E2_7_1_16_mRNA) - (0.00000278 * E2_7_1_16)</v>
      </c>
    </row>
    <row r="237" spans="1:12" ht="28.5" x14ac:dyDescent="0.35">
      <c r="A237" s="59">
        <v>236</v>
      </c>
      <c r="B237" s="60" t="s">
        <v>9447</v>
      </c>
      <c r="C237" s="47" t="str">
        <f t="shared" si="30"/>
        <v>E2_7_1_17_mRNA : E2_7_1_17_mRNA</v>
      </c>
      <c r="D237" s="61" t="str">
        <f t="shared" si="31"/>
        <v>E2_7_1_17 : E2_7_1_17</v>
      </c>
      <c r="E237" s="62" t="str">
        <f t="shared" si="32"/>
        <v>E2_7_1_17_mRNA : 0</v>
      </c>
      <c r="F237" s="63" t="str">
        <f t="shared" si="33"/>
        <v>E2_7_1_17 : 0</v>
      </c>
      <c r="G237" s="62" t="str">
        <f t="shared" si="34"/>
        <v>E2_7_1_17_kcat : 13.7</v>
      </c>
      <c r="H237" s="63" t="str">
        <f t="shared" si="35"/>
        <v>E2_7_1_17_km : 1</v>
      </c>
      <c r="I237" s="64" t="str">
        <f t="shared" si="36"/>
        <v>0.00292 - (0.0093 * E2_7_1_17_mRNA)</v>
      </c>
      <c r="J237" s="60" t="str">
        <f t="shared" si="37"/>
        <v>(0.278 * E2_7_1_17_mRNA) - (0.00000278 * E2_7_1_17)</v>
      </c>
      <c r="K237" s="47" t="str">
        <f t="shared" si="38"/>
        <v>mRNA236:  -&gt; E2_7_1_17_mRNA | 0.00292 - (0.0093 * E2_7_1_17_mRNA)</v>
      </c>
      <c r="L237" s="65" t="str">
        <f t="shared" si="39"/>
        <v>Peptide236: -&gt; E2_7_1_17 | (0.278 * E2_7_1_17_mRNA) - (0.00000278 * E2_7_1_17)</v>
      </c>
    </row>
    <row r="238" spans="1:12" ht="28.5" x14ac:dyDescent="0.35">
      <c r="A238" s="59">
        <v>237</v>
      </c>
      <c r="B238" s="60" t="s">
        <v>9613</v>
      </c>
      <c r="C238" s="47" t="str">
        <f t="shared" si="30"/>
        <v>E2_7_1_193_mRNA : E2_7_1_193_mRNA</v>
      </c>
      <c r="D238" s="61" t="str">
        <f t="shared" si="31"/>
        <v>E2_7_1_193 : E2_7_1_193</v>
      </c>
      <c r="E238" s="62" t="str">
        <f t="shared" si="32"/>
        <v>E2_7_1_193_mRNA : 0</v>
      </c>
      <c r="F238" s="63" t="str">
        <f t="shared" si="33"/>
        <v>E2_7_1_193 : 0</v>
      </c>
      <c r="G238" s="62" t="str">
        <f t="shared" si="34"/>
        <v>E2_7_1_193_kcat : 13.7</v>
      </c>
      <c r="H238" s="63" t="str">
        <f t="shared" si="35"/>
        <v>E2_7_1_193_km : 1</v>
      </c>
      <c r="I238" s="64" t="str">
        <f t="shared" si="36"/>
        <v>0.00292 - (0.0093 * E2_7_1_193_mRNA)</v>
      </c>
      <c r="J238" s="60" t="str">
        <f t="shared" si="37"/>
        <v>(0.278 * E2_7_1_193_mRNA) - (0.00000278 * E2_7_1_193)</v>
      </c>
      <c r="K238" s="47" t="str">
        <f t="shared" si="38"/>
        <v>mRNA237:  -&gt; E2_7_1_193_mRNA | 0.00292 - (0.0093 * E2_7_1_193_mRNA)</v>
      </c>
      <c r="L238" s="65" t="str">
        <f t="shared" si="39"/>
        <v>Peptide237: -&gt; E2_7_1_193 | (0.278 * E2_7_1_193_mRNA) - (0.00000278 * E2_7_1_193)</v>
      </c>
    </row>
    <row r="239" spans="1:12" ht="28.5" x14ac:dyDescent="0.35">
      <c r="A239" s="59">
        <v>238</v>
      </c>
      <c r="B239" s="60" t="s">
        <v>9533</v>
      </c>
      <c r="C239" s="47" t="str">
        <f t="shared" si="30"/>
        <v>E2_7_1_199_mRNA : E2_7_1_199_mRNA</v>
      </c>
      <c r="D239" s="61" t="str">
        <f t="shared" si="31"/>
        <v>E2_7_1_199 : E2_7_1_199</v>
      </c>
      <c r="E239" s="62" t="str">
        <f t="shared" si="32"/>
        <v>E2_7_1_199_mRNA : 0</v>
      </c>
      <c r="F239" s="63" t="str">
        <f t="shared" si="33"/>
        <v>E2_7_1_199 : 0</v>
      </c>
      <c r="G239" s="62" t="str">
        <f t="shared" si="34"/>
        <v>E2_7_1_199_kcat : 13.7</v>
      </c>
      <c r="H239" s="63" t="str">
        <f t="shared" si="35"/>
        <v>E2_7_1_199_km : 1</v>
      </c>
      <c r="I239" s="64" t="str">
        <f t="shared" si="36"/>
        <v>0.00292 - (0.0093 * E2_7_1_199_mRNA)</v>
      </c>
      <c r="J239" s="60" t="str">
        <f t="shared" si="37"/>
        <v>(0.278 * E2_7_1_199_mRNA) - (0.00000278 * E2_7_1_199)</v>
      </c>
      <c r="K239" s="47" t="str">
        <f t="shared" si="38"/>
        <v>mRNA238:  -&gt; E2_7_1_199_mRNA | 0.00292 - (0.0093 * E2_7_1_199_mRNA)</v>
      </c>
      <c r="L239" s="65" t="str">
        <f t="shared" si="39"/>
        <v>Peptide238: -&gt; E2_7_1_199 | (0.278 * E2_7_1_199_mRNA) - (0.00000278 * E2_7_1_199)</v>
      </c>
    </row>
    <row r="240" spans="1:12" ht="28.5" x14ac:dyDescent="0.35">
      <c r="A240" s="59">
        <v>239</v>
      </c>
      <c r="B240" s="60" t="s">
        <v>9331</v>
      </c>
      <c r="C240" s="47" t="str">
        <f t="shared" si="30"/>
        <v>E2_7_1_2_mRNA : E2_7_1_2_mRNA</v>
      </c>
      <c r="D240" s="61" t="str">
        <f t="shared" si="31"/>
        <v>E2_7_1_2 : E2_7_1_2</v>
      </c>
      <c r="E240" s="62" t="str">
        <f t="shared" si="32"/>
        <v>E2_7_1_2_mRNA : 0</v>
      </c>
      <c r="F240" s="63" t="str">
        <f t="shared" si="33"/>
        <v>E2_7_1_2 : 0</v>
      </c>
      <c r="G240" s="62" t="str">
        <f t="shared" si="34"/>
        <v>E2_7_1_2_kcat : 13.7</v>
      </c>
      <c r="H240" s="63" t="str">
        <f t="shared" si="35"/>
        <v>E2_7_1_2_km : 1</v>
      </c>
      <c r="I240" s="64" t="str">
        <f t="shared" si="36"/>
        <v>0.00292 - (0.0093 * E2_7_1_2_mRNA)</v>
      </c>
      <c r="J240" s="60" t="str">
        <f t="shared" si="37"/>
        <v>(0.278 * E2_7_1_2_mRNA) - (0.00000278 * E2_7_1_2)</v>
      </c>
      <c r="K240" s="47" t="str">
        <f t="shared" si="38"/>
        <v>mRNA239:  -&gt; E2_7_1_2_mRNA | 0.00292 - (0.0093 * E2_7_1_2_mRNA)</v>
      </c>
      <c r="L240" s="65" t="str">
        <f t="shared" si="39"/>
        <v>Peptide239: -&gt; E2_7_1_2 | (0.278 * E2_7_1_2_mRNA) - (0.00000278 * E2_7_1_2)</v>
      </c>
    </row>
    <row r="241" spans="1:12" ht="28.5" x14ac:dyDescent="0.35">
      <c r="A241" s="59">
        <v>240</v>
      </c>
      <c r="B241" s="60" t="s">
        <v>9612</v>
      </c>
      <c r="C241" s="47" t="str">
        <f t="shared" si="30"/>
        <v>E2_7_1_201_mRNA : E2_7_1_201_mRNA</v>
      </c>
      <c r="D241" s="61" t="str">
        <f t="shared" si="31"/>
        <v>E2_7_1_201 : E2_7_1_201</v>
      </c>
      <c r="E241" s="62" t="str">
        <f t="shared" si="32"/>
        <v>E2_7_1_201_mRNA : 0</v>
      </c>
      <c r="F241" s="63" t="str">
        <f t="shared" si="33"/>
        <v>E2_7_1_201 : 0</v>
      </c>
      <c r="G241" s="62" t="str">
        <f t="shared" si="34"/>
        <v>E2_7_1_201_kcat : 13.7</v>
      </c>
      <c r="H241" s="63" t="str">
        <f t="shared" si="35"/>
        <v>E2_7_1_201_km : 1</v>
      </c>
      <c r="I241" s="64" t="str">
        <f t="shared" si="36"/>
        <v>0.00292 - (0.0093 * E2_7_1_201_mRNA)</v>
      </c>
      <c r="J241" s="60" t="str">
        <f t="shared" si="37"/>
        <v>(0.278 * E2_7_1_201_mRNA) - (0.00000278 * E2_7_1_201)</v>
      </c>
      <c r="K241" s="47" t="str">
        <f t="shared" si="38"/>
        <v>mRNA240:  -&gt; E2_7_1_201_mRNA | 0.00292 - (0.0093 * E2_7_1_201_mRNA)</v>
      </c>
      <c r="L241" s="65" t="str">
        <f t="shared" si="39"/>
        <v>Peptide240: -&gt; E2_7_1_201 | (0.278 * E2_7_1_201_mRNA) - (0.00000278 * E2_7_1_201)</v>
      </c>
    </row>
    <row r="242" spans="1:12" ht="28.5" x14ac:dyDescent="0.35">
      <c r="A242" s="59">
        <v>241</v>
      </c>
      <c r="B242" s="60" t="s">
        <v>9648</v>
      </c>
      <c r="C242" s="47" t="str">
        <f t="shared" si="30"/>
        <v>E2_7_1_205_mRNA : E2_7_1_205_mRNA</v>
      </c>
      <c r="D242" s="61" t="str">
        <f t="shared" si="31"/>
        <v>E2_7_1_205 : E2_7_1_205</v>
      </c>
      <c r="E242" s="62" t="str">
        <f t="shared" si="32"/>
        <v>E2_7_1_205_mRNA : 0</v>
      </c>
      <c r="F242" s="63" t="str">
        <f t="shared" si="33"/>
        <v>E2_7_1_205 : 0</v>
      </c>
      <c r="G242" s="62" t="str">
        <f t="shared" si="34"/>
        <v>E2_7_1_205_kcat : 13.7</v>
      </c>
      <c r="H242" s="63" t="str">
        <f t="shared" si="35"/>
        <v>E2_7_1_205_km : 1</v>
      </c>
      <c r="I242" s="64" t="str">
        <f t="shared" si="36"/>
        <v>0.00292 - (0.0093 * E2_7_1_205_mRNA)</v>
      </c>
      <c r="J242" s="60" t="str">
        <f t="shared" si="37"/>
        <v>(0.278 * E2_7_1_205_mRNA) - (0.00000278 * E2_7_1_205)</v>
      </c>
      <c r="K242" s="47" t="str">
        <f t="shared" si="38"/>
        <v>mRNA241:  -&gt; E2_7_1_205_mRNA | 0.00292 - (0.0093 * E2_7_1_205_mRNA)</v>
      </c>
      <c r="L242" s="65" t="str">
        <f t="shared" si="39"/>
        <v>Peptide241: -&gt; E2_7_1_205 | (0.278 * E2_7_1_205_mRNA) - (0.00000278 * E2_7_1_205)</v>
      </c>
    </row>
    <row r="243" spans="1:12" ht="28.5" x14ac:dyDescent="0.35">
      <c r="A243" s="59">
        <v>242</v>
      </c>
      <c r="B243" s="60" t="s">
        <v>9782</v>
      </c>
      <c r="C243" s="47" t="str">
        <f t="shared" si="30"/>
        <v>E2_7_1_21_mRNA : E2_7_1_21_mRNA</v>
      </c>
      <c r="D243" s="61" t="str">
        <f t="shared" si="31"/>
        <v>E2_7_1_21 : E2_7_1_21</v>
      </c>
      <c r="E243" s="62" t="str">
        <f t="shared" si="32"/>
        <v>E2_7_1_21_mRNA : 0</v>
      </c>
      <c r="F243" s="63" t="str">
        <f t="shared" si="33"/>
        <v>E2_7_1_21 : 0</v>
      </c>
      <c r="G243" s="62" t="str">
        <f t="shared" si="34"/>
        <v>E2_7_1_21_kcat : 13.7</v>
      </c>
      <c r="H243" s="63" t="str">
        <f t="shared" si="35"/>
        <v>E2_7_1_21_km : 1</v>
      </c>
      <c r="I243" s="64" t="str">
        <f t="shared" si="36"/>
        <v>0.00292 - (0.0093 * E2_7_1_21_mRNA)</v>
      </c>
      <c r="J243" s="60" t="str">
        <f t="shared" si="37"/>
        <v>(0.278 * E2_7_1_21_mRNA) - (0.00000278 * E2_7_1_21)</v>
      </c>
      <c r="K243" s="47" t="str">
        <f t="shared" si="38"/>
        <v>mRNA242:  -&gt; E2_7_1_21_mRNA | 0.00292 - (0.0093 * E2_7_1_21_mRNA)</v>
      </c>
      <c r="L243" s="65" t="str">
        <f t="shared" si="39"/>
        <v>Peptide242: -&gt; E2_7_1_21 | (0.278 * E2_7_1_21_mRNA) - (0.00000278 * E2_7_1_21)</v>
      </c>
    </row>
    <row r="244" spans="1:12" ht="28.5" x14ac:dyDescent="0.35">
      <c r="A244" s="59">
        <v>243</v>
      </c>
      <c r="B244" s="60" t="s">
        <v>9566</v>
      </c>
      <c r="C244" s="47" t="str">
        <f t="shared" si="30"/>
        <v>E2_7_1_23_mRNA : E2_7_1_23_mRNA</v>
      </c>
      <c r="D244" s="61" t="str">
        <f t="shared" si="31"/>
        <v>E2_7_1_23 : E2_7_1_23</v>
      </c>
      <c r="E244" s="62" t="str">
        <f t="shared" si="32"/>
        <v>E2_7_1_23_mRNA : 0</v>
      </c>
      <c r="F244" s="63" t="str">
        <f t="shared" si="33"/>
        <v>E2_7_1_23 : 0</v>
      </c>
      <c r="G244" s="62" t="str">
        <f t="shared" si="34"/>
        <v>E2_7_1_23_kcat : 13.7</v>
      </c>
      <c r="H244" s="63" t="str">
        <f t="shared" si="35"/>
        <v>E2_7_1_23_km : 1</v>
      </c>
      <c r="I244" s="64" t="str">
        <f t="shared" si="36"/>
        <v>0.00292 - (0.0093 * E2_7_1_23_mRNA)</v>
      </c>
      <c r="J244" s="60" t="str">
        <f t="shared" si="37"/>
        <v>(0.278 * E2_7_1_23_mRNA) - (0.00000278 * E2_7_1_23)</v>
      </c>
      <c r="K244" s="47" t="str">
        <f t="shared" si="38"/>
        <v>mRNA243:  -&gt; E2_7_1_23_mRNA | 0.00292 - (0.0093 * E2_7_1_23_mRNA)</v>
      </c>
      <c r="L244" s="65" t="str">
        <f t="shared" si="39"/>
        <v>Peptide243: -&gt; E2_7_1_23 | (0.278 * E2_7_1_23_mRNA) - (0.00000278 * E2_7_1_23)</v>
      </c>
    </row>
    <row r="245" spans="1:12" ht="28.5" x14ac:dyDescent="0.35">
      <c r="A245" s="59">
        <v>244</v>
      </c>
      <c r="B245" s="60" t="s">
        <v>9253</v>
      </c>
      <c r="C245" s="47" t="str">
        <f t="shared" si="30"/>
        <v>E2_7_1_24_mRNA : E2_7_1_24_mRNA</v>
      </c>
      <c r="D245" s="61" t="str">
        <f t="shared" si="31"/>
        <v>E2_7_1_24 : E2_7_1_24</v>
      </c>
      <c r="E245" s="62" t="str">
        <f t="shared" si="32"/>
        <v>E2_7_1_24_mRNA : 0</v>
      </c>
      <c r="F245" s="63" t="str">
        <f t="shared" si="33"/>
        <v>E2_7_1_24 : 0</v>
      </c>
      <c r="G245" s="62" t="str">
        <f t="shared" si="34"/>
        <v>E2_7_1_24_kcat : 13.7</v>
      </c>
      <c r="H245" s="63" t="str">
        <f t="shared" si="35"/>
        <v>E2_7_1_24_km : 1</v>
      </c>
      <c r="I245" s="64" t="str">
        <f t="shared" si="36"/>
        <v>0.00292 - (0.0093 * E2_7_1_24_mRNA)</v>
      </c>
      <c r="J245" s="60" t="str">
        <f t="shared" si="37"/>
        <v>(0.278 * E2_7_1_24_mRNA) - (0.00000278 * E2_7_1_24)</v>
      </c>
      <c r="K245" s="47" t="str">
        <f t="shared" si="38"/>
        <v>mRNA244:  -&gt; E2_7_1_24_mRNA | 0.00292 - (0.0093 * E2_7_1_24_mRNA)</v>
      </c>
      <c r="L245" s="65" t="str">
        <f t="shared" si="39"/>
        <v>Peptide244: -&gt; E2_7_1_24 | (0.278 * E2_7_1_24_mRNA) - (0.00000278 * E2_7_1_24)</v>
      </c>
    </row>
    <row r="246" spans="1:12" ht="28.5" x14ac:dyDescent="0.35">
      <c r="A246" s="59">
        <v>245</v>
      </c>
      <c r="B246" s="60" t="s">
        <v>9494</v>
      </c>
      <c r="C246" s="47" t="str">
        <f t="shared" si="30"/>
        <v>E2_7_1_25_mRNA : E2_7_1_25_mRNA</v>
      </c>
      <c r="D246" s="61" t="str">
        <f t="shared" si="31"/>
        <v>E2_7_1_25 : E2_7_1_25</v>
      </c>
      <c r="E246" s="62" t="str">
        <f t="shared" si="32"/>
        <v>E2_7_1_25_mRNA : 0</v>
      </c>
      <c r="F246" s="63" t="str">
        <f t="shared" si="33"/>
        <v>E2_7_1_25 : 0</v>
      </c>
      <c r="G246" s="62" t="str">
        <f t="shared" si="34"/>
        <v>E2_7_1_25_kcat : 13.7</v>
      </c>
      <c r="H246" s="63" t="str">
        <f t="shared" si="35"/>
        <v>E2_7_1_25_km : 1</v>
      </c>
      <c r="I246" s="64" t="str">
        <f t="shared" si="36"/>
        <v>0.00292 - (0.0093 * E2_7_1_25_mRNA)</v>
      </c>
      <c r="J246" s="60" t="str">
        <f t="shared" si="37"/>
        <v>(0.278 * E2_7_1_25_mRNA) - (0.00000278 * E2_7_1_25)</v>
      </c>
      <c r="K246" s="47" t="str">
        <f t="shared" si="38"/>
        <v>mRNA245:  -&gt; E2_7_1_25_mRNA | 0.00292 - (0.0093 * E2_7_1_25_mRNA)</v>
      </c>
      <c r="L246" s="65" t="str">
        <f t="shared" si="39"/>
        <v>Peptide245: -&gt; E2_7_1_25 | (0.278 * E2_7_1_25_mRNA) - (0.00000278 * E2_7_1_25)</v>
      </c>
    </row>
    <row r="247" spans="1:12" ht="28.5" x14ac:dyDescent="0.35">
      <c r="A247" s="59">
        <v>246</v>
      </c>
      <c r="B247" s="60" t="s">
        <v>9462</v>
      </c>
      <c r="C247" s="47" t="str">
        <f t="shared" si="30"/>
        <v>E2_7_1_26_mRNA : E2_7_1_26_mRNA</v>
      </c>
      <c r="D247" s="61" t="str">
        <f t="shared" si="31"/>
        <v>E2_7_1_26 : E2_7_1_26</v>
      </c>
      <c r="E247" s="62" t="str">
        <f t="shared" si="32"/>
        <v>E2_7_1_26_mRNA : 0</v>
      </c>
      <c r="F247" s="63" t="str">
        <f t="shared" si="33"/>
        <v>E2_7_1_26 : 0</v>
      </c>
      <c r="G247" s="62" t="str">
        <f t="shared" si="34"/>
        <v>E2_7_1_26_kcat : 13.7</v>
      </c>
      <c r="H247" s="63" t="str">
        <f t="shared" si="35"/>
        <v>E2_7_1_26_km : 1</v>
      </c>
      <c r="I247" s="64" t="str">
        <f t="shared" si="36"/>
        <v>0.00292 - (0.0093 * E2_7_1_26_mRNA)</v>
      </c>
      <c r="J247" s="60" t="str">
        <f t="shared" si="37"/>
        <v>(0.278 * E2_7_1_26_mRNA) - (0.00000278 * E2_7_1_26)</v>
      </c>
      <c r="K247" s="47" t="str">
        <f t="shared" si="38"/>
        <v>mRNA246:  -&gt; E2_7_1_26_mRNA | 0.00292 - (0.0093 * E2_7_1_26_mRNA)</v>
      </c>
      <c r="L247" s="65" t="str">
        <f t="shared" si="39"/>
        <v>Peptide246: -&gt; E2_7_1_26 | (0.278 * E2_7_1_26_mRNA) - (0.00000278 * E2_7_1_26)</v>
      </c>
    </row>
    <row r="248" spans="1:12" ht="28.5" x14ac:dyDescent="0.35">
      <c r="A248" s="59">
        <v>247</v>
      </c>
      <c r="B248" s="60" t="s">
        <v>9597</v>
      </c>
      <c r="C248" s="47" t="str">
        <f t="shared" si="30"/>
        <v>E2_7_1_30_mRNA : E2_7_1_30_mRNA</v>
      </c>
      <c r="D248" s="61" t="str">
        <f t="shared" si="31"/>
        <v>E2_7_1_30 : E2_7_1_30</v>
      </c>
      <c r="E248" s="62" t="str">
        <f t="shared" si="32"/>
        <v>E2_7_1_30_mRNA : 0</v>
      </c>
      <c r="F248" s="63" t="str">
        <f t="shared" si="33"/>
        <v>E2_7_1_30 : 0</v>
      </c>
      <c r="G248" s="62" t="str">
        <f t="shared" si="34"/>
        <v>E2_7_1_30_kcat : 13.7</v>
      </c>
      <c r="H248" s="63" t="str">
        <f t="shared" si="35"/>
        <v>E2_7_1_30_km : 1</v>
      </c>
      <c r="I248" s="64" t="str">
        <f t="shared" si="36"/>
        <v>0.00292 - (0.0093 * E2_7_1_30_mRNA)</v>
      </c>
      <c r="J248" s="60" t="str">
        <f t="shared" si="37"/>
        <v>(0.278 * E2_7_1_30_mRNA) - (0.00000278 * E2_7_1_30)</v>
      </c>
      <c r="K248" s="47" t="str">
        <f t="shared" si="38"/>
        <v>mRNA247:  -&gt; E2_7_1_30_mRNA | 0.00292 - (0.0093 * E2_7_1_30_mRNA)</v>
      </c>
      <c r="L248" s="65" t="str">
        <f t="shared" si="39"/>
        <v>Peptide247: -&gt; E2_7_1_30 | (0.278 * E2_7_1_30_mRNA) - (0.00000278 * E2_7_1_30)</v>
      </c>
    </row>
    <row r="249" spans="1:12" ht="28.5" x14ac:dyDescent="0.35">
      <c r="A249" s="59">
        <v>248</v>
      </c>
      <c r="B249" s="60" t="s">
        <v>9735</v>
      </c>
      <c r="C249" s="47" t="str">
        <f t="shared" si="30"/>
        <v>E2_7_1_31_mRNA : E2_7_1_31_mRNA</v>
      </c>
      <c r="D249" s="61" t="str">
        <f t="shared" si="31"/>
        <v>E2_7_1_31 : E2_7_1_31</v>
      </c>
      <c r="E249" s="62" t="str">
        <f t="shared" si="32"/>
        <v>E2_7_1_31_mRNA : 0</v>
      </c>
      <c r="F249" s="63" t="str">
        <f t="shared" si="33"/>
        <v>E2_7_1_31 : 0</v>
      </c>
      <c r="G249" s="62" t="str">
        <f t="shared" si="34"/>
        <v>E2_7_1_31_kcat : 13.7</v>
      </c>
      <c r="H249" s="63" t="str">
        <f t="shared" si="35"/>
        <v>E2_7_1_31_km : 1</v>
      </c>
      <c r="I249" s="64" t="str">
        <f t="shared" si="36"/>
        <v>0.00292 - (0.0093 * E2_7_1_31_mRNA)</v>
      </c>
      <c r="J249" s="60" t="str">
        <f t="shared" si="37"/>
        <v>(0.278 * E2_7_1_31_mRNA) - (0.00000278 * E2_7_1_31)</v>
      </c>
      <c r="K249" s="47" t="str">
        <f t="shared" si="38"/>
        <v>mRNA248:  -&gt; E2_7_1_31_mRNA | 0.00292 - (0.0093 * E2_7_1_31_mRNA)</v>
      </c>
      <c r="L249" s="65" t="str">
        <f t="shared" si="39"/>
        <v>Peptide248: -&gt; E2_7_1_31 | (0.278 * E2_7_1_31_mRNA) - (0.00000278 * E2_7_1_31)</v>
      </c>
    </row>
    <row r="250" spans="1:12" ht="28.5" x14ac:dyDescent="0.35">
      <c r="A250" s="59">
        <v>249</v>
      </c>
      <c r="B250" s="60" t="s">
        <v>9360</v>
      </c>
      <c r="C250" s="47" t="str">
        <f t="shared" si="30"/>
        <v>E2_7_1_33_mRNA : E2_7_1_33_mRNA</v>
      </c>
      <c r="D250" s="61" t="str">
        <f t="shared" si="31"/>
        <v>E2_7_1_33 : E2_7_1_33</v>
      </c>
      <c r="E250" s="62" t="str">
        <f t="shared" si="32"/>
        <v>E2_7_1_33_mRNA : 0</v>
      </c>
      <c r="F250" s="63" t="str">
        <f t="shared" si="33"/>
        <v>E2_7_1_33 : 0</v>
      </c>
      <c r="G250" s="62" t="str">
        <f t="shared" si="34"/>
        <v>E2_7_1_33_kcat : 13.7</v>
      </c>
      <c r="H250" s="63" t="str">
        <f t="shared" si="35"/>
        <v>E2_7_1_33_km : 1</v>
      </c>
      <c r="I250" s="64" t="str">
        <f t="shared" si="36"/>
        <v>0.00292 - (0.0093 * E2_7_1_33_mRNA)</v>
      </c>
      <c r="J250" s="60" t="str">
        <f t="shared" si="37"/>
        <v>(0.278 * E2_7_1_33_mRNA) - (0.00000278 * E2_7_1_33)</v>
      </c>
      <c r="K250" s="47" t="str">
        <f t="shared" si="38"/>
        <v>mRNA249:  -&gt; E2_7_1_33_mRNA | 0.00292 - (0.0093 * E2_7_1_33_mRNA)</v>
      </c>
      <c r="L250" s="65" t="str">
        <f t="shared" si="39"/>
        <v>Peptide249: -&gt; E2_7_1_33 | (0.278 * E2_7_1_33_mRNA) - (0.00000278 * E2_7_1_33)</v>
      </c>
    </row>
    <row r="251" spans="1:12" ht="28.5" x14ac:dyDescent="0.35">
      <c r="A251" s="59">
        <v>250</v>
      </c>
      <c r="B251" s="60" t="s">
        <v>9840</v>
      </c>
      <c r="C251" s="47" t="str">
        <f t="shared" si="30"/>
        <v>E2_7_1_39_mRNA : E2_7_1_39_mRNA</v>
      </c>
      <c r="D251" s="61" t="str">
        <f t="shared" si="31"/>
        <v>E2_7_1_39 : E2_7_1_39</v>
      </c>
      <c r="E251" s="62" t="str">
        <f t="shared" si="32"/>
        <v>E2_7_1_39_mRNA : 0</v>
      </c>
      <c r="F251" s="63" t="str">
        <f t="shared" si="33"/>
        <v>E2_7_1_39 : 0</v>
      </c>
      <c r="G251" s="62" t="str">
        <f t="shared" si="34"/>
        <v>E2_7_1_39_kcat : 13.7</v>
      </c>
      <c r="H251" s="63" t="str">
        <f t="shared" si="35"/>
        <v>E2_7_1_39_km : 1</v>
      </c>
      <c r="I251" s="64" t="str">
        <f t="shared" si="36"/>
        <v>0.00292 - (0.0093 * E2_7_1_39_mRNA)</v>
      </c>
      <c r="J251" s="60" t="str">
        <f t="shared" si="37"/>
        <v>(0.278 * E2_7_1_39_mRNA) - (0.00000278 * E2_7_1_39)</v>
      </c>
      <c r="K251" s="47" t="str">
        <f t="shared" si="38"/>
        <v>mRNA250:  -&gt; E2_7_1_39_mRNA | 0.00292 - (0.0093 * E2_7_1_39_mRNA)</v>
      </c>
      <c r="L251" s="65" t="str">
        <f t="shared" si="39"/>
        <v>Peptide250: -&gt; E2_7_1_39 | (0.278 * E2_7_1_39_mRNA) - (0.00000278 * E2_7_1_39)</v>
      </c>
    </row>
    <row r="252" spans="1:12" ht="28.5" x14ac:dyDescent="0.35">
      <c r="A252" s="59">
        <v>251</v>
      </c>
      <c r="B252" s="60" t="s">
        <v>9247</v>
      </c>
      <c r="C252" s="47" t="str">
        <f t="shared" si="30"/>
        <v>E2_7_1_40_mRNA : E2_7_1_40_mRNA</v>
      </c>
      <c r="D252" s="61" t="str">
        <f t="shared" si="31"/>
        <v>E2_7_1_40 : E2_7_1_40</v>
      </c>
      <c r="E252" s="62" t="str">
        <f t="shared" si="32"/>
        <v>E2_7_1_40_mRNA : 0</v>
      </c>
      <c r="F252" s="63" t="str">
        <f t="shared" si="33"/>
        <v>E2_7_1_40 : 0</v>
      </c>
      <c r="G252" s="62" t="str">
        <f t="shared" si="34"/>
        <v>E2_7_1_40_kcat : 13.7</v>
      </c>
      <c r="H252" s="63" t="str">
        <f t="shared" si="35"/>
        <v>E2_7_1_40_km : 1</v>
      </c>
      <c r="I252" s="64" t="str">
        <f t="shared" si="36"/>
        <v>0.00292 - (0.0093 * E2_7_1_40_mRNA)</v>
      </c>
      <c r="J252" s="60" t="str">
        <f t="shared" si="37"/>
        <v>(0.278 * E2_7_1_40_mRNA) - (0.00000278 * E2_7_1_40)</v>
      </c>
      <c r="K252" s="47" t="str">
        <f t="shared" si="38"/>
        <v>mRNA251:  -&gt; E2_7_1_40_mRNA | 0.00292 - (0.0093 * E2_7_1_40_mRNA)</v>
      </c>
      <c r="L252" s="65" t="str">
        <f t="shared" si="39"/>
        <v>Peptide251: -&gt; E2_7_1_40 | (0.278 * E2_7_1_40_mRNA) - (0.00000278 * E2_7_1_40)</v>
      </c>
    </row>
    <row r="253" spans="1:12" ht="28.5" x14ac:dyDescent="0.35">
      <c r="A253" s="59">
        <v>252</v>
      </c>
      <c r="B253" s="60" t="s">
        <v>9408</v>
      </c>
      <c r="C253" s="47" t="str">
        <f t="shared" si="30"/>
        <v>E2_7_1_45_mRNA : E2_7_1_45_mRNA</v>
      </c>
      <c r="D253" s="61" t="str">
        <f t="shared" si="31"/>
        <v>E2_7_1_45 : E2_7_1_45</v>
      </c>
      <c r="E253" s="62" t="str">
        <f t="shared" si="32"/>
        <v>E2_7_1_45_mRNA : 0</v>
      </c>
      <c r="F253" s="63" t="str">
        <f t="shared" si="33"/>
        <v>E2_7_1_45 : 0</v>
      </c>
      <c r="G253" s="62" t="str">
        <f t="shared" si="34"/>
        <v>E2_7_1_45_kcat : 13.7</v>
      </c>
      <c r="H253" s="63" t="str">
        <f t="shared" si="35"/>
        <v>E2_7_1_45_km : 1</v>
      </c>
      <c r="I253" s="64" t="str">
        <f t="shared" si="36"/>
        <v>0.00292 - (0.0093 * E2_7_1_45_mRNA)</v>
      </c>
      <c r="J253" s="60" t="str">
        <f t="shared" si="37"/>
        <v>(0.278 * E2_7_1_45_mRNA) - (0.00000278 * E2_7_1_45)</v>
      </c>
      <c r="K253" s="47" t="str">
        <f t="shared" si="38"/>
        <v>mRNA252:  -&gt; E2_7_1_45_mRNA | 0.00292 - (0.0093 * E2_7_1_45_mRNA)</v>
      </c>
      <c r="L253" s="65" t="str">
        <f t="shared" si="39"/>
        <v>Peptide252: -&gt; E2_7_1_45 | (0.278 * E2_7_1_45_mRNA) - (0.00000278 * E2_7_1_45)</v>
      </c>
    </row>
    <row r="254" spans="1:12" ht="28.5" x14ac:dyDescent="0.35">
      <c r="A254" s="59">
        <v>253</v>
      </c>
      <c r="B254" s="60" t="s">
        <v>9301</v>
      </c>
      <c r="C254" s="47" t="str">
        <f t="shared" si="30"/>
        <v>E2_7_1_48_mRNA : E2_7_1_48_mRNA</v>
      </c>
      <c r="D254" s="61" t="str">
        <f t="shared" si="31"/>
        <v>E2_7_1_48 : E2_7_1_48</v>
      </c>
      <c r="E254" s="62" t="str">
        <f t="shared" si="32"/>
        <v>E2_7_1_48_mRNA : 0</v>
      </c>
      <c r="F254" s="63" t="str">
        <f t="shared" si="33"/>
        <v>E2_7_1_48 : 0</v>
      </c>
      <c r="G254" s="62" t="str">
        <f t="shared" si="34"/>
        <v>E2_7_1_48_kcat : 13.7</v>
      </c>
      <c r="H254" s="63" t="str">
        <f t="shared" si="35"/>
        <v>E2_7_1_48_km : 1</v>
      </c>
      <c r="I254" s="64" t="str">
        <f t="shared" si="36"/>
        <v>0.00292 - (0.0093 * E2_7_1_48_mRNA)</v>
      </c>
      <c r="J254" s="60" t="str">
        <f t="shared" si="37"/>
        <v>(0.278 * E2_7_1_48_mRNA) - (0.00000278 * E2_7_1_48)</v>
      </c>
      <c r="K254" s="47" t="str">
        <f t="shared" si="38"/>
        <v>mRNA253:  -&gt; E2_7_1_48_mRNA | 0.00292 - (0.0093 * E2_7_1_48_mRNA)</v>
      </c>
      <c r="L254" s="65" t="str">
        <f t="shared" si="39"/>
        <v>Peptide253: -&gt; E2_7_1_48 | (0.278 * E2_7_1_48_mRNA) - (0.00000278 * E2_7_1_48)</v>
      </c>
    </row>
    <row r="255" spans="1:12" ht="28.5" x14ac:dyDescent="0.35">
      <c r="A255" s="59">
        <v>254</v>
      </c>
      <c r="B255" s="60" t="s">
        <v>9560</v>
      </c>
      <c r="C255" s="47" t="str">
        <f t="shared" si="30"/>
        <v>E2_7_1_49_mRNA : E2_7_1_49_mRNA</v>
      </c>
      <c r="D255" s="61" t="str">
        <f t="shared" si="31"/>
        <v>E2_7_1_49 : E2_7_1_49</v>
      </c>
      <c r="E255" s="62" t="str">
        <f t="shared" si="32"/>
        <v>E2_7_1_49_mRNA : 0</v>
      </c>
      <c r="F255" s="63" t="str">
        <f t="shared" si="33"/>
        <v>E2_7_1_49 : 0</v>
      </c>
      <c r="G255" s="62" t="str">
        <f t="shared" si="34"/>
        <v>E2_7_1_49_kcat : 13.7</v>
      </c>
      <c r="H255" s="63" t="str">
        <f t="shared" si="35"/>
        <v>E2_7_1_49_km : 1</v>
      </c>
      <c r="I255" s="64" t="str">
        <f t="shared" si="36"/>
        <v>0.00292 - (0.0093 * E2_7_1_49_mRNA)</v>
      </c>
      <c r="J255" s="60" t="str">
        <f t="shared" si="37"/>
        <v>(0.278 * E2_7_1_49_mRNA) - (0.00000278 * E2_7_1_49)</v>
      </c>
      <c r="K255" s="47" t="str">
        <f t="shared" si="38"/>
        <v>mRNA254:  -&gt; E2_7_1_49_mRNA | 0.00292 - (0.0093 * E2_7_1_49_mRNA)</v>
      </c>
      <c r="L255" s="65" t="str">
        <f t="shared" si="39"/>
        <v>Peptide254: -&gt; E2_7_1_49 | (0.278 * E2_7_1_49_mRNA) - (0.00000278 * E2_7_1_49)</v>
      </c>
    </row>
    <row r="256" spans="1:12" ht="28.5" x14ac:dyDescent="0.35">
      <c r="A256" s="59">
        <v>255</v>
      </c>
      <c r="B256" s="60" t="s">
        <v>9852</v>
      </c>
      <c r="C256" s="47" t="str">
        <f t="shared" si="30"/>
        <v>E2_7_1_5_mRNA : E2_7_1_5_mRNA</v>
      </c>
      <c r="D256" s="61" t="str">
        <f t="shared" si="31"/>
        <v>E2_7_1_5 : E2_7_1_5</v>
      </c>
      <c r="E256" s="62" t="str">
        <f t="shared" si="32"/>
        <v>E2_7_1_5_mRNA : 0</v>
      </c>
      <c r="F256" s="63" t="str">
        <f t="shared" si="33"/>
        <v>E2_7_1_5 : 0</v>
      </c>
      <c r="G256" s="62" t="str">
        <f t="shared" si="34"/>
        <v>E2_7_1_5_kcat : 13.7</v>
      </c>
      <c r="H256" s="63" t="str">
        <f t="shared" si="35"/>
        <v>E2_7_1_5_km : 1</v>
      </c>
      <c r="I256" s="64" t="str">
        <f t="shared" si="36"/>
        <v>0.00292 - (0.0093 * E2_7_1_5_mRNA)</v>
      </c>
      <c r="J256" s="60" t="str">
        <f t="shared" si="37"/>
        <v>(0.278 * E2_7_1_5_mRNA) - (0.00000278 * E2_7_1_5)</v>
      </c>
      <c r="K256" s="47" t="str">
        <f t="shared" si="38"/>
        <v>mRNA255:  -&gt; E2_7_1_5_mRNA | 0.00292 - (0.0093 * E2_7_1_5_mRNA)</v>
      </c>
      <c r="L256" s="65" t="str">
        <f t="shared" si="39"/>
        <v>Peptide255: -&gt; E2_7_1_5 | (0.278 * E2_7_1_5_mRNA) - (0.00000278 * E2_7_1_5)</v>
      </c>
    </row>
    <row r="257" spans="1:12" ht="28.5" x14ac:dyDescent="0.35">
      <c r="A257" s="59">
        <v>256</v>
      </c>
      <c r="B257" s="60" t="s">
        <v>9760</v>
      </c>
      <c r="C257" s="47" t="str">
        <f t="shared" si="30"/>
        <v>E2_7_1_50_mRNA : E2_7_1_50_mRNA</v>
      </c>
      <c r="D257" s="61" t="str">
        <f t="shared" si="31"/>
        <v>E2_7_1_50 : E2_7_1_50</v>
      </c>
      <c r="E257" s="62" t="str">
        <f t="shared" si="32"/>
        <v>E2_7_1_50_mRNA : 0</v>
      </c>
      <c r="F257" s="63" t="str">
        <f t="shared" si="33"/>
        <v>E2_7_1_50 : 0</v>
      </c>
      <c r="G257" s="62" t="str">
        <f t="shared" si="34"/>
        <v>E2_7_1_50_kcat : 13.7</v>
      </c>
      <c r="H257" s="63" t="str">
        <f t="shared" si="35"/>
        <v>E2_7_1_50_km : 1</v>
      </c>
      <c r="I257" s="64" t="str">
        <f t="shared" si="36"/>
        <v>0.00292 - (0.0093 * E2_7_1_50_mRNA)</v>
      </c>
      <c r="J257" s="60" t="str">
        <f t="shared" si="37"/>
        <v>(0.278 * E2_7_1_50_mRNA) - (0.00000278 * E2_7_1_50)</v>
      </c>
      <c r="K257" s="47" t="str">
        <f t="shared" si="38"/>
        <v>mRNA256:  -&gt; E2_7_1_50_mRNA | 0.00292 - (0.0093 * E2_7_1_50_mRNA)</v>
      </c>
      <c r="L257" s="65" t="str">
        <f t="shared" si="39"/>
        <v>Peptide256: -&gt; E2_7_1_50 | (0.278 * E2_7_1_50_mRNA) - (0.00000278 * E2_7_1_50)</v>
      </c>
    </row>
    <row r="258" spans="1:12" ht="28.5" x14ac:dyDescent="0.35">
      <c r="A258" s="59">
        <v>257</v>
      </c>
      <c r="B258" s="60" t="s">
        <v>9524</v>
      </c>
      <c r="C258" s="47" t="str">
        <f t="shared" ref="C258:C321" si="40">_xlfn.CONCAT(B258,"_mRNA : ",B258,"_mRNA")</f>
        <v>E2_7_1_56_mRNA : E2_7_1_56_mRNA</v>
      </c>
      <c r="D258" s="61" t="str">
        <f t="shared" ref="D258:D321" si="41">_xlfn.CONCAT(B258," : ",B258)</f>
        <v>E2_7_1_56 : E2_7_1_56</v>
      </c>
      <c r="E258" s="62" t="str">
        <f t="shared" ref="E258:E321" si="42">_xlfn.CONCAT(B258,"_mRNA : ",0)</f>
        <v>E2_7_1_56_mRNA : 0</v>
      </c>
      <c r="F258" s="63" t="str">
        <f t="shared" ref="F258:F321" si="43">_xlfn.CONCAT(B258," : ",0)</f>
        <v>E2_7_1_56 : 0</v>
      </c>
      <c r="G258" s="62" t="str">
        <f t="shared" ref="G258:G321" si="44">_xlfn.CONCAT(B258,"_kcat : ",13.7)</f>
        <v>E2_7_1_56_kcat : 13.7</v>
      </c>
      <c r="H258" s="63" t="str">
        <f t="shared" ref="H258:H321" si="45">_xlfn.CONCAT(B258,"_km : ",1)</f>
        <v>E2_7_1_56_km : 1</v>
      </c>
      <c r="I258" s="64" t="str">
        <f t="shared" ref="I258:I321" si="46">_xlfn.CONCAT("0.00292 - (0.0093 * ",B258,"_mRNA)")</f>
        <v>0.00292 - (0.0093 * E2_7_1_56_mRNA)</v>
      </c>
      <c r="J258" s="60" t="str">
        <f t="shared" ref="J258:J321" si="47">_xlfn.CONCAT("(0.278 * ",B258,"_mRNA)"," - (0.00000278 * ",B258,")")</f>
        <v>(0.278 * E2_7_1_56_mRNA) - (0.00000278 * E2_7_1_56)</v>
      </c>
      <c r="K258" s="47" t="str">
        <f t="shared" ref="K258:K321" si="48">_xlfn.CONCAT("mRNA",A258,":  -&gt; ",B258,"_mRNA | ",I258)</f>
        <v>mRNA257:  -&gt; E2_7_1_56_mRNA | 0.00292 - (0.0093 * E2_7_1_56_mRNA)</v>
      </c>
      <c r="L258" s="65" t="str">
        <f t="shared" ref="L258:L321" si="49">_xlfn.CONCAT("Peptide",A258,": -&gt; ",B258," | ",J258)</f>
        <v>Peptide257: -&gt; E2_7_1_56 | (0.278 * E2_7_1_56_mRNA) - (0.00000278 * E2_7_1_56)</v>
      </c>
    </row>
    <row r="259" spans="1:12" ht="28.5" x14ac:dyDescent="0.35">
      <c r="A259" s="59">
        <v>258</v>
      </c>
      <c r="B259" s="60" t="s">
        <v>9762</v>
      </c>
      <c r="C259" s="47" t="str">
        <f t="shared" si="40"/>
        <v>E2_7_1_6_mRNA : E2_7_1_6_mRNA</v>
      </c>
      <c r="D259" s="61" t="str">
        <f t="shared" si="41"/>
        <v>E2_7_1_6 : E2_7_1_6</v>
      </c>
      <c r="E259" s="62" t="str">
        <f t="shared" si="42"/>
        <v>E2_7_1_6_mRNA : 0</v>
      </c>
      <c r="F259" s="63" t="str">
        <f t="shared" si="43"/>
        <v>E2_7_1_6 : 0</v>
      </c>
      <c r="G259" s="62" t="str">
        <f t="shared" si="44"/>
        <v>E2_7_1_6_kcat : 13.7</v>
      </c>
      <c r="H259" s="63" t="str">
        <f t="shared" si="45"/>
        <v>E2_7_1_6_km : 1</v>
      </c>
      <c r="I259" s="64" t="str">
        <f t="shared" si="46"/>
        <v>0.00292 - (0.0093 * E2_7_1_6_mRNA)</v>
      </c>
      <c r="J259" s="60" t="str">
        <f t="shared" si="47"/>
        <v>(0.278 * E2_7_1_6_mRNA) - (0.00000278 * E2_7_1_6)</v>
      </c>
      <c r="K259" s="47" t="str">
        <f t="shared" si="48"/>
        <v>mRNA258:  -&gt; E2_7_1_6_mRNA | 0.00292 - (0.0093 * E2_7_1_6_mRNA)</v>
      </c>
      <c r="L259" s="65" t="str">
        <f t="shared" si="49"/>
        <v>Peptide258: -&gt; E2_7_1_6 | (0.278 * E2_7_1_6_mRNA) - (0.00000278 * E2_7_1_6)</v>
      </c>
    </row>
    <row r="260" spans="1:12" ht="28.5" x14ac:dyDescent="0.35">
      <c r="A260" s="59">
        <v>259</v>
      </c>
      <c r="B260" s="60" t="s">
        <v>9670</v>
      </c>
      <c r="C260" s="47" t="str">
        <f t="shared" si="40"/>
        <v>E2_7_1_71_mRNA : E2_7_1_71_mRNA</v>
      </c>
      <c r="D260" s="61" t="str">
        <f t="shared" si="41"/>
        <v>E2_7_1_71 : E2_7_1_71</v>
      </c>
      <c r="E260" s="62" t="str">
        <f t="shared" si="42"/>
        <v>E2_7_1_71_mRNA : 0</v>
      </c>
      <c r="F260" s="63" t="str">
        <f t="shared" si="43"/>
        <v>E2_7_1_71 : 0</v>
      </c>
      <c r="G260" s="62" t="str">
        <f t="shared" si="44"/>
        <v>E2_7_1_71_kcat : 13.7</v>
      </c>
      <c r="H260" s="63" t="str">
        <f t="shared" si="45"/>
        <v>E2_7_1_71_km : 1</v>
      </c>
      <c r="I260" s="64" t="str">
        <f t="shared" si="46"/>
        <v>0.00292 - (0.0093 * E2_7_1_71_mRNA)</v>
      </c>
      <c r="J260" s="60" t="str">
        <f t="shared" si="47"/>
        <v>(0.278 * E2_7_1_71_mRNA) - (0.00000278 * E2_7_1_71)</v>
      </c>
      <c r="K260" s="47" t="str">
        <f t="shared" si="48"/>
        <v>mRNA259:  -&gt; E2_7_1_71_mRNA | 0.00292 - (0.0093 * E2_7_1_71_mRNA)</v>
      </c>
      <c r="L260" s="65" t="str">
        <f t="shared" si="49"/>
        <v>Peptide259: -&gt; E2_7_1_71 | (0.278 * E2_7_1_71_mRNA) - (0.00000278 * E2_7_1_71)</v>
      </c>
    </row>
    <row r="261" spans="1:12" ht="28.5" x14ac:dyDescent="0.35">
      <c r="A261" s="59">
        <v>260</v>
      </c>
      <c r="B261" s="60" t="s">
        <v>9720</v>
      </c>
      <c r="C261" s="47" t="str">
        <f t="shared" si="40"/>
        <v>E2_7_1_76_mRNA : E2_7_1_76_mRNA</v>
      </c>
      <c r="D261" s="61" t="str">
        <f t="shared" si="41"/>
        <v>E2_7_1_76 : E2_7_1_76</v>
      </c>
      <c r="E261" s="62" t="str">
        <f t="shared" si="42"/>
        <v>E2_7_1_76_mRNA : 0</v>
      </c>
      <c r="F261" s="63" t="str">
        <f t="shared" si="43"/>
        <v>E2_7_1_76 : 0</v>
      </c>
      <c r="G261" s="62" t="str">
        <f t="shared" si="44"/>
        <v>E2_7_1_76_kcat : 13.7</v>
      </c>
      <c r="H261" s="63" t="str">
        <f t="shared" si="45"/>
        <v>E2_7_1_76_km : 1</v>
      </c>
      <c r="I261" s="64" t="str">
        <f t="shared" si="46"/>
        <v>0.00292 - (0.0093 * E2_7_1_76_mRNA)</v>
      </c>
      <c r="J261" s="60" t="str">
        <f t="shared" si="47"/>
        <v>(0.278 * E2_7_1_76_mRNA) - (0.00000278 * E2_7_1_76)</v>
      </c>
      <c r="K261" s="47" t="str">
        <f t="shared" si="48"/>
        <v>mRNA260:  -&gt; E2_7_1_76_mRNA | 0.00292 - (0.0093 * E2_7_1_76_mRNA)</v>
      </c>
      <c r="L261" s="65" t="str">
        <f t="shared" si="49"/>
        <v>Peptide260: -&gt; E2_7_1_76 | (0.278 * E2_7_1_76_mRNA) - (0.00000278 * E2_7_1_76)</v>
      </c>
    </row>
    <row r="262" spans="1:12" ht="28.5" x14ac:dyDescent="0.35">
      <c r="A262" s="59">
        <v>261</v>
      </c>
      <c r="B262" s="60" t="s">
        <v>9739</v>
      </c>
      <c r="C262" s="47" t="str">
        <f t="shared" si="40"/>
        <v>E2_7_1_92_mRNA : E2_7_1_92_mRNA</v>
      </c>
      <c r="D262" s="61" t="str">
        <f t="shared" si="41"/>
        <v>E2_7_1_92 : E2_7_1_92</v>
      </c>
      <c r="E262" s="62" t="str">
        <f t="shared" si="42"/>
        <v>E2_7_1_92_mRNA : 0</v>
      </c>
      <c r="F262" s="63" t="str">
        <f t="shared" si="43"/>
        <v>E2_7_1_92 : 0</v>
      </c>
      <c r="G262" s="62" t="str">
        <f t="shared" si="44"/>
        <v>E2_7_1_92_kcat : 13.7</v>
      </c>
      <c r="H262" s="63" t="str">
        <f t="shared" si="45"/>
        <v>E2_7_1_92_km : 1</v>
      </c>
      <c r="I262" s="64" t="str">
        <f t="shared" si="46"/>
        <v>0.00292 - (0.0093 * E2_7_1_92_mRNA)</v>
      </c>
      <c r="J262" s="60" t="str">
        <f t="shared" si="47"/>
        <v>(0.278 * E2_7_1_92_mRNA) - (0.00000278 * E2_7_1_92)</v>
      </c>
      <c r="K262" s="47" t="str">
        <f t="shared" si="48"/>
        <v>mRNA261:  -&gt; E2_7_1_92_mRNA | 0.00292 - (0.0093 * E2_7_1_92_mRNA)</v>
      </c>
      <c r="L262" s="65" t="str">
        <f t="shared" si="49"/>
        <v>Peptide261: -&gt; E2_7_1_92 | (0.278 * E2_7_1_92_mRNA) - (0.00000278 * E2_7_1_92)</v>
      </c>
    </row>
    <row r="263" spans="1:12" ht="28.5" x14ac:dyDescent="0.35">
      <c r="A263" s="59">
        <v>262</v>
      </c>
      <c r="B263" s="60" t="s">
        <v>9365</v>
      </c>
      <c r="C263" s="47" t="str">
        <f t="shared" si="40"/>
        <v>E2_7_11_1_mRNA : E2_7_11_1_mRNA</v>
      </c>
      <c r="D263" s="61" t="str">
        <f t="shared" si="41"/>
        <v>E2_7_11_1 : E2_7_11_1</v>
      </c>
      <c r="E263" s="62" t="str">
        <f t="shared" si="42"/>
        <v>E2_7_11_1_mRNA : 0</v>
      </c>
      <c r="F263" s="63" t="str">
        <f t="shared" si="43"/>
        <v>E2_7_11_1 : 0</v>
      </c>
      <c r="G263" s="62" t="str">
        <f t="shared" si="44"/>
        <v>E2_7_11_1_kcat : 13.7</v>
      </c>
      <c r="H263" s="63" t="str">
        <f t="shared" si="45"/>
        <v>E2_7_11_1_km : 1</v>
      </c>
      <c r="I263" s="64" t="str">
        <f t="shared" si="46"/>
        <v>0.00292 - (0.0093 * E2_7_11_1_mRNA)</v>
      </c>
      <c r="J263" s="60" t="str">
        <f t="shared" si="47"/>
        <v>(0.278 * E2_7_11_1_mRNA) - (0.00000278 * E2_7_11_1)</v>
      </c>
      <c r="K263" s="47" t="str">
        <f t="shared" si="48"/>
        <v>mRNA262:  -&gt; E2_7_11_1_mRNA | 0.00292 - (0.0093 * E2_7_11_1_mRNA)</v>
      </c>
      <c r="L263" s="65" t="str">
        <f t="shared" si="49"/>
        <v>Peptide262: -&gt; E2_7_11_1 | (0.278 * E2_7_11_1_mRNA) - (0.00000278 * E2_7_11_1)</v>
      </c>
    </row>
    <row r="264" spans="1:12" ht="28.5" x14ac:dyDescent="0.35">
      <c r="A264" s="59">
        <v>263</v>
      </c>
      <c r="B264" s="60" t="s">
        <v>9321</v>
      </c>
      <c r="C264" s="47" t="str">
        <f t="shared" si="40"/>
        <v>E2_7_11_33_mRNA : E2_7_11_33_mRNA</v>
      </c>
      <c r="D264" s="61" t="str">
        <f t="shared" si="41"/>
        <v>E2_7_11_33 : E2_7_11_33</v>
      </c>
      <c r="E264" s="62" t="str">
        <f t="shared" si="42"/>
        <v>E2_7_11_33_mRNA : 0</v>
      </c>
      <c r="F264" s="63" t="str">
        <f t="shared" si="43"/>
        <v>E2_7_11_33 : 0</v>
      </c>
      <c r="G264" s="62" t="str">
        <f t="shared" si="44"/>
        <v>E2_7_11_33_kcat : 13.7</v>
      </c>
      <c r="H264" s="63" t="str">
        <f t="shared" si="45"/>
        <v>E2_7_11_33_km : 1</v>
      </c>
      <c r="I264" s="64" t="str">
        <f t="shared" si="46"/>
        <v>0.00292 - (0.0093 * E2_7_11_33_mRNA)</v>
      </c>
      <c r="J264" s="60" t="str">
        <f t="shared" si="47"/>
        <v>(0.278 * E2_7_11_33_mRNA) - (0.00000278 * E2_7_11_33)</v>
      </c>
      <c r="K264" s="47" t="str">
        <f t="shared" si="48"/>
        <v>mRNA263:  -&gt; E2_7_11_33_mRNA | 0.00292 - (0.0093 * E2_7_11_33_mRNA)</v>
      </c>
      <c r="L264" s="65" t="str">
        <f t="shared" si="49"/>
        <v>Peptide263: -&gt; E2_7_11_33 | (0.278 * E2_7_11_33_mRNA) - (0.00000278 * E2_7_11_33)</v>
      </c>
    </row>
    <row r="265" spans="1:12" ht="28.5" x14ac:dyDescent="0.35">
      <c r="A265" s="59">
        <v>264</v>
      </c>
      <c r="B265" s="60" t="s">
        <v>9250</v>
      </c>
      <c r="C265" s="47" t="str">
        <f t="shared" si="40"/>
        <v>E2_7_13_3_mRNA : E2_7_13_3_mRNA</v>
      </c>
      <c r="D265" s="61" t="str">
        <f t="shared" si="41"/>
        <v>E2_7_13_3 : E2_7_13_3</v>
      </c>
      <c r="E265" s="62" t="str">
        <f t="shared" si="42"/>
        <v>E2_7_13_3_mRNA : 0</v>
      </c>
      <c r="F265" s="63" t="str">
        <f t="shared" si="43"/>
        <v>E2_7_13_3 : 0</v>
      </c>
      <c r="G265" s="62" t="str">
        <f t="shared" si="44"/>
        <v>E2_7_13_3_kcat : 13.7</v>
      </c>
      <c r="H265" s="63" t="str">
        <f t="shared" si="45"/>
        <v>E2_7_13_3_km : 1</v>
      </c>
      <c r="I265" s="64" t="str">
        <f t="shared" si="46"/>
        <v>0.00292 - (0.0093 * E2_7_13_3_mRNA)</v>
      </c>
      <c r="J265" s="60" t="str">
        <f t="shared" si="47"/>
        <v>(0.278 * E2_7_13_3_mRNA) - (0.00000278 * E2_7_13_3)</v>
      </c>
      <c r="K265" s="47" t="str">
        <f t="shared" si="48"/>
        <v>mRNA264:  -&gt; E2_7_13_3_mRNA | 0.00292 - (0.0093 * E2_7_13_3_mRNA)</v>
      </c>
      <c r="L265" s="65" t="str">
        <f t="shared" si="49"/>
        <v>Peptide264: -&gt; E2_7_13_3 | (0.278 * E2_7_13_3_mRNA) - (0.00000278 * E2_7_13_3)</v>
      </c>
    </row>
    <row r="266" spans="1:12" ht="28.5" x14ac:dyDescent="0.35">
      <c r="A266" s="59">
        <v>265</v>
      </c>
      <c r="B266" s="60" t="s">
        <v>9698</v>
      </c>
      <c r="C266" s="47" t="str">
        <f t="shared" si="40"/>
        <v>E2_7_14_1_mRNA : E2_7_14_1_mRNA</v>
      </c>
      <c r="D266" s="61" t="str">
        <f t="shared" si="41"/>
        <v>E2_7_14_1 : E2_7_14_1</v>
      </c>
      <c r="E266" s="62" t="str">
        <f t="shared" si="42"/>
        <v>E2_7_14_1_mRNA : 0</v>
      </c>
      <c r="F266" s="63" t="str">
        <f t="shared" si="43"/>
        <v>E2_7_14_1 : 0</v>
      </c>
      <c r="G266" s="62" t="str">
        <f t="shared" si="44"/>
        <v>E2_7_14_1_kcat : 13.7</v>
      </c>
      <c r="H266" s="63" t="str">
        <f t="shared" si="45"/>
        <v>E2_7_14_1_km : 1</v>
      </c>
      <c r="I266" s="64" t="str">
        <f t="shared" si="46"/>
        <v>0.00292 - (0.0093 * E2_7_14_1_mRNA)</v>
      </c>
      <c r="J266" s="60" t="str">
        <f t="shared" si="47"/>
        <v>(0.278 * E2_7_14_1_mRNA) - (0.00000278 * E2_7_14_1)</v>
      </c>
      <c r="K266" s="47" t="str">
        <f t="shared" si="48"/>
        <v>mRNA265:  -&gt; E2_7_14_1_mRNA | 0.00292 - (0.0093 * E2_7_14_1_mRNA)</v>
      </c>
      <c r="L266" s="65" t="str">
        <f t="shared" si="49"/>
        <v>Peptide265: -&gt; E2_7_14_1 | (0.278 * E2_7_14_1_mRNA) - (0.00000278 * E2_7_14_1)</v>
      </c>
    </row>
    <row r="267" spans="1:12" ht="28.5" x14ac:dyDescent="0.35">
      <c r="A267" s="59">
        <v>266</v>
      </c>
      <c r="B267" s="60" t="s">
        <v>9241</v>
      </c>
      <c r="C267" s="47" t="str">
        <f t="shared" si="40"/>
        <v>E2_7_2_1_mRNA : E2_7_2_1_mRNA</v>
      </c>
      <c r="D267" s="61" t="str">
        <f t="shared" si="41"/>
        <v>E2_7_2_1 : E2_7_2_1</v>
      </c>
      <c r="E267" s="62" t="str">
        <f t="shared" si="42"/>
        <v>E2_7_2_1_mRNA : 0</v>
      </c>
      <c r="F267" s="63" t="str">
        <f t="shared" si="43"/>
        <v>E2_7_2_1 : 0</v>
      </c>
      <c r="G267" s="62" t="str">
        <f t="shared" si="44"/>
        <v>E2_7_2_1_kcat : 13.7</v>
      </c>
      <c r="H267" s="63" t="str">
        <f t="shared" si="45"/>
        <v>E2_7_2_1_km : 1</v>
      </c>
      <c r="I267" s="64" t="str">
        <f t="shared" si="46"/>
        <v>0.00292 - (0.0093 * E2_7_2_1_mRNA)</v>
      </c>
      <c r="J267" s="60" t="str">
        <f t="shared" si="47"/>
        <v>(0.278 * E2_7_2_1_mRNA) - (0.00000278 * E2_7_2_1)</v>
      </c>
      <c r="K267" s="47" t="str">
        <f t="shared" si="48"/>
        <v>mRNA266:  -&gt; E2_7_2_1_mRNA | 0.00292 - (0.0093 * E2_7_2_1_mRNA)</v>
      </c>
      <c r="L267" s="65" t="str">
        <f t="shared" si="49"/>
        <v>Peptide266: -&gt; E2_7_2_1 | (0.278 * E2_7_2_1_mRNA) - (0.00000278 * E2_7_2_1)</v>
      </c>
    </row>
    <row r="268" spans="1:12" ht="28.5" x14ac:dyDescent="0.35">
      <c r="A268" s="59">
        <v>267</v>
      </c>
      <c r="B268" s="60" t="s">
        <v>9437</v>
      </c>
      <c r="C268" s="47" t="str">
        <f t="shared" si="40"/>
        <v>E2_7_2_11_mRNA : E2_7_2_11_mRNA</v>
      </c>
      <c r="D268" s="61" t="str">
        <f t="shared" si="41"/>
        <v>E2_7_2_11 : E2_7_2_11</v>
      </c>
      <c r="E268" s="62" t="str">
        <f t="shared" si="42"/>
        <v>E2_7_2_11_mRNA : 0</v>
      </c>
      <c r="F268" s="63" t="str">
        <f t="shared" si="43"/>
        <v>E2_7_2_11 : 0</v>
      </c>
      <c r="G268" s="62" t="str">
        <f t="shared" si="44"/>
        <v>E2_7_2_11_kcat : 13.7</v>
      </c>
      <c r="H268" s="63" t="str">
        <f t="shared" si="45"/>
        <v>E2_7_2_11_km : 1</v>
      </c>
      <c r="I268" s="64" t="str">
        <f t="shared" si="46"/>
        <v>0.00292 - (0.0093 * E2_7_2_11_mRNA)</v>
      </c>
      <c r="J268" s="60" t="str">
        <f t="shared" si="47"/>
        <v>(0.278 * E2_7_2_11_mRNA) - (0.00000278 * E2_7_2_11)</v>
      </c>
      <c r="K268" s="47" t="str">
        <f t="shared" si="48"/>
        <v>mRNA267:  -&gt; E2_7_2_11_mRNA | 0.00292 - (0.0093 * E2_7_2_11_mRNA)</v>
      </c>
      <c r="L268" s="65" t="str">
        <f t="shared" si="49"/>
        <v>Peptide267: -&gt; E2_7_2_11 | (0.278 * E2_7_2_11_mRNA) - (0.00000278 * E2_7_2_11)</v>
      </c>
    </row>
    <row r="269" spans="1:12" ht="28.5" x14ac:dyDescent="0.35">
      <c r="A269" s="59">
        <v>268</v>
      </c>
      <c r="B269" s="60" t="s">
        <v>9823</v>
      </c>
      <c r="C269" s="47" t="str">
        <f t="shared" si="40"/>
        <v>E2_7_2_3_mRNA : E2_7_2_3_mRNA</v>
      </c>
      <c r="D269" s="61" t="str">
        <f t="shared" si="41"/>
        <v>E2_7_2_3 : E2_7_2_3</v>
      </c>
      <c r="E269" s="62" t="str">
        <f t="shared" si="42"/>
        <v>E2_7_2_3_mRNA : 0</v>
      </c>
      <c r="F269" s="63" t="str">
        <f t="shared" si="43"/>
        <v>E2_7_2_3 : 0</v>
      </c>
      <c r="G269" s="62" t="str">
        <f t="shared" si="44"/>
        <v>E2_7_2_3_kcat : 13.7</v>
      </c>
      <c r="H269" s="63" t="str">
        <f t="shared" si="45"/>
        <v>E2_7_2_3_km : 1</v>
      </c>
      <c r="I269" s="64" t="str">
        <f t="shared" si="46"/>
        <v>0.00292 - (0.0093 * E2_7_2_3_mRNA)</v>
      </c>
      <c r="J269" s="60" t="str">
        <f t="shared" si="47"/>
        <v>(0.278 * E2_7_2_3_mRNA) - (0.00000278 * E2_7_2_3)</v>
      </c>
      <c r="K269" s="47" t="str">
        <f t="shared" si="48"/>
        <v>mRNA268:  -&gt; E2_7_2_3_mRNA | 0.00292 - (0.0093 * E2_7_2_3_mRNA)</v>
      </c>
      <c r="L269" s="65" t="str">
        <f t="shared" si="49"/>
        <v>Peptide268: -&gt; E2_7_2_3 | (0.278 * E2_7_2_3_mRNA) - (0.00000278 * E2_7_2_3)</v>
      </c>
    </row>
    <row r="270" spans="1:12" ht="28.5" x14ac:dyDescent="0.35">
      <c r="A270" s="59">
        <v>269</v>
      </c>
      <c r="B270" s="60" t="s">
        <v>9266</v>
      </c>
      <c r="C270" s="47" t="str">
        <f t="shared" si="40"/>
        <v>E2_7_2_4_mRNA : E2_7_2_4_mRNA</v>
      </c>
      <c r="D270" s="61" t="str">
        <f t="shared" si="41"/>
        <v>E2_7_2_4 : E2_7_2_4</v>
      </c>
      <c r="E270" s="62" t="str">
        <f t="shared" si="42"/>
        <v>E2_7_2_4_mRNA : 0</v>
      </c>
      <c r="F270" s="63" t="str">
        <f t="shared" si="43"/>
        <v>E2_7_2_4 : 0</v>
      </c>
      <c r="G270" s="62" t="str">
        <f t="shared" si="44"/>
        <v>E2_7_2_4_kcat : 13.7</v>
      </c>
      <c r="H270" s="63" t="str">
        <f t="shared" si="45"/>
        <v>E2_7_2_4_km : 1</v>
      </c>
      <c r="I270" s="64" t="str">
        <f t="shared" si="46"/>
        <v>0.00292 - (0.0093 * E2_7_2_4_mRNA)</v>
      </c>
      <c r="J270" s="60" t="str">
        <f t="shared" si="47"/>
        <v>(0.278 * E2_7_2_4_mRNA) - (0.00000278 * E2_7_2_4)</v>
      </c>
      <c r="K270" s="47" t="str">
        <f t="shared" si="48"/>
        <v>mRNA269:  -&gt; E2_7_2_4_mRNA | 0.00292 - (0.0093 * E2_7_2_4_mRNA)</v>
      </c>
      <c r="L270" s="65" t="str">
        <f t="shared" si="49"/>
        <v>Peptide269: -&gt; E2_7_2_4 | (0.278 * E2_7_2_4_mRNA) - (0.00000278 * E2_7_2_4)</v>
      </c>
    </row>
    <row r="271" spans="1:12" ht="28.5" x14ac:dyDescent="0.35">
      <c r="A271" s="59">
        <v>270</v>
      </c>
      <c r="B271" s="60" t="s">
        <v>9349</v>
      </c>
      <c r="C271" s="47" t="str">
        <f t="shared" si="40"/>
        <v>E2_7_2_7_mRNA : E2_7_2_7_mRNA</v>
      </c>
      <c r="D271" s="61" t="str">
        <f t="shared" si="41"/>
        <v>E2_7_2_7 : E2_7_2_7</v>
      </c>
      <c r="E271" s="62" t="str">
        <f t="shared" si="42"/>
        <v>E2_7_2_7_mRNA : 0</v>
      </c>
      <c r="F271" s="63" t="str">
        <f t="shared" si="43"/>
        <v>E2_7_2_7 : 0</v>
      </c>
      <c r="G271" s="62" t="str">
        <f t="shared" si="44"/>
        <v>E2_7_2_7_kcat : 13.7</v>
      </c>
      <c r="H271" s="63" t="str">
        <f t="shared" si="45"/>
        <v>E2_7_2_7_km : 1</v>
      </c>
      <c r="I271" s="64" t="str">
        <f t="shared" si="46"/>
        <v>0.00292 - (0.0093 * E2_7_2_7_mRNA)</v>
      </c>
      <c r="J271" s="60" t="str">
        <f t="shared" si="47"/>
        <v>(0.278 * E2_7_2_7_mRNA) - (0.00000278 * E2_7_2_7)</v>
      </c>
      <c r="K271" s="47" t="str">
        <f t="shared" si="48"/>
        <v>mRNA270:  -&gt; E2_7_2_7_mRNA | 0.00292 - (0.0093 * E2_7_2_7_mRNA)</v>
      </c>
      <c r="L271" s="65" t="str">
        <f t="shared" si="49"/>
        <v>Peptide270: -&gt; E2_7_2_7 | (0.278 * E2_7_2_7_mRNA) - (0.00000278 * E2_7_2_7)</v>
      </c>
    </row>
    <row r="272" spans="1:12" ht="28.5" x14ac:dyDescent="0.35">
      <c r="A272" s="59">
        <v>271</v>
      </c>
      <c r="B272" s="60" t="s">
        <v>9572</v>
      </c>
      <c r="C272" s="47" t="str">
        <f t="shared" si="40"/>
        <v>E2_7_2_8_mRNA : E2_7_2_8_mRNA</v>
      </c>
      <c r="D272" s="61" t="str">
        <f t="shared" si="41"/>
        <v>E2_7_2_8 : E2_7_2_8</v>
      </c>
      <c r="E272" s="62" t="str">
        <f t="shared" si="42"/>
        <v>E2_7_2_8_mRNA : 0</v>
      </c>
      <c r="F272" s="63" t="str">
        <f t="shared" si="43"/>
        <v>E2_7_2_8 : 0</v>
      </c>
      <c r="G272" s="62" t="str">
        <f t="shared" si="44"/>
        <v>E2_7_2_8_kcat : 13.7</v>
      </c>
      <c r="H272" s="63" t="str">
        <f t="shared" si="45"/>
        <v>E2_7_2_8_km : 1</v>
      </c>
      <c r="I272" s="64" t="str">
        <f t="shared" si="46"/>
        <v>0.00292 - (0.0093 * E2_7_2_8_mRNA)</v>
      </c>
      <c r="J272" s="60" t="str">
        <f t="shared" si="47"/>
        <v>(0.278 * E2_7_2_8_mRNA) - (0.00000278 * E2_7_2_8)</v>
      </c>
      <c r="K272" s="47" t="str">
        <f t="shared" si="48"/>
        <v>mRNA271:  -&gt; E2_7_2_8_mRNA | 0.00292 - (0.0093 * E2_7_2_8_mRNA)</v>
      </c>
      <c r="L272" s="65" t="str">
        <f t="shared" si="49"/>
        <v>Peptide271: -&gt; E2_7_2_8 | (0.278 * E2_7_2_8_mRNA) - (0.00000278 * E2_7_2_8)</v>
      </c>
    </row>
    <row r="273" spans="1:12" ht="28.5" x14ac:dyDescent="0.35">
      <c r="A273" s="59">
        <v>272</v>
      </c>
      <c r="B273" s="60" t="s">
        <v>9532</v>
      </c>
      <c r="C273" s="47" t="str">
        <f t="shared" si="40"/>
        <v>E2_7_3_9_mRNA : E2_7_3_9_mRNA</v>
      </c>
      <c r="D273" s="61" t="str">
        <f t="shared" si="41"/>
        <v>E2_7_3_9 : E2_7_3_9</v>
      </c>
      <c r="E273" s="62" t="str">
        <f t="shared" si="42"/>
        <v>E2_7_3_9_mRNA : 0</v>
      </c>
      <c r="F273" s="63" t="str">
        <f t="shared" si="43"/>
        <v>E2_7_3_9 : 0</v>
      </c>
      <c r="G273" s="62" t="str">
        <f t="shared" si="44"/>
        <v>E2_7_3_9_kcat : 13.7</v>
      </c>
      <c r="H273" s="63" t="str">
        <f t="shared" si="45"/>
        <v>E2_7_3_9_km : 1</v>
      </c>
      <c r="I273" s="64" t="str">
        <f t="shared" si="46"/>
        <v>0.00292 - (0.0093 * E2_7_3_9_mRNA)</v>
      </c>
      <c r="J273" s="60" t="str">
        <f t="shared" si="47"/>
        <v>(0.278 * E2_7_3_9_mRNA) - (0.00000278 * E2_7_3_9)</v>
      </c>
      <c r="K273" s="47" t="str">
        <f t="shared" si="48"/>
        <v>mRNA272:  -&gt; E2_7_3_9_mRNA | 0.00292 - (0.0093 * E2_7_3_9_mRNA)</v>
      </c>
      <c r="L273" s="65" t="str">
        <f t="shared" si="49"/>
        <v>Peptide272: -&gt; E2_7_3_9 | (0.278 * E2_7_3_9_mRNA) - (0.00000278 * E2_7_3_9)</v>
      </c>
    </row>
    <row r="274" spans="1:12" ht="28.5" x14ac:dyDescent="0.35">
      <c r="A274" s="59">
        <v>273</v>
      </c>
      <c r="B274" s="60" t="s">
        <v>9645</v>
      </c>
      <c r="C274" s="47" t="str">
        <f t="shared" si="40"/>
        <v>E2_7_4_16_mRNA : E2_7_4_16_mRNA</v>
      </c>
      <c r="D274" s="61" t="str">
        <f t="shared" si="41"/>
        <v>E2_7_4_16 : E2_7_4_16</v>
      </c>
      <c r="E274" s="62" t="str">
        <f t="shared" si="42"/>
        <v>E2_7_4_16_mRNA : 0</v>
      </c>
      <c r="F274" s="63" t="str">
        <f t="shared" si="43"/>
        <v>E2_7_4_16 : 0</v>
      </c>
      <c r="G274" s="62" t="str">
        <f t="shared" si="44"/>
        <v>E2_7_4_16_kcat : 13.7</v>
      </c>
      <c r="H274" s="63" t="str">
        <f t="shared" si="45"/>
        <v>E2_7_4_16_km : 1</v>
      </c>
      <c r="I274" s="64" t="str">
        <f t="shared" si="46"/>
        <v>0.00292 - (0.0093 * E2_7_4_16_mRNA)</v>
      </c>
      <c r="J274" s="60" t="str">
        <f t="shared" si="47"/>
        <v>(0.278 * E2_7_4_16_mRNA) - (0.00000278 * E2_7_4_16)</v>
      </c>
      <c r="K274" s="47" t="str">
        <f t="shared" si="48"/>
        <v>mRNA273:  -&gt; E2_7_4_16_mRNA | 0.00292 - (0.0093 * E2_7_4_16_mRNA)</v>
      </c>
      <c r="L274" s="65" t="str">
        <f t="shared" si="49"/>
        <v>Peptide273: -&gt; E2_7_4_16 | (0.278 * E2_7_4_16_mRNA) - (0.00000278 * E2_7_4_16)</v>
      </c>
    </row>
    <row r="275" spans="1:12" ht="28.5" x14ac:dyDescent="0.35">
      <c r="A275" s="59">
        <v>274</v>
      </c>
      <c r="B275" s="60" t="s">
        <v>9468</v>
      </c>
      <c r="C275" s="47" t="str">
        <f t="shared" si="40"/>
        <v>E2_7_4_22_mRNA : E2_7_4_22_mRNA</v>
      </c>
      <c r="D275" s="61" t="str">
        <f t="shared" si="41"/>
        <v>E2_7_4_22 : E2_7_4_22</v>
      </c>
      <c r="E275" s="62" t="str">
        <f t="shared" si="42"/>
        <v>E2_7_4_22_mRNA : 0</v>
      </c>
      <c r="F275" s="63" t="str">
        <f t="shared" si="43"/>
        <v>E2_7_4_22 : 0</v>
      </c>
      <c r="G275" s="62" t="str">
        <f t="shared" si="44"/>
        <v>E2_7_4_22_kcat : 13.7</v>
      </c>
      <c r="H275" s="63" t="str">
        <f t="shared" si="45"/>
        <v>E2_7_4_22_km : 1</v>
      </c>
      <c r="I275" s="64" t="str">
        <f t="shared" si="46"/>
        <v>0.00292 - (0.0093 * E2_7_4_22_mRNA)</v>
      </c>
      <c r="J275" s="60" t="str">
        <f t="shared" si="47"/>
        <v>(0.278 * E2_7_4_22_mRNA) - (0.00000278 * E2_7_4_22)</v>
      </c>
      <c r="K275" s="47" t="str">
        <f t="shared" si="48"/>
        <v>mRNA274:  -&gt; E2_7_4_22_mRNA | 0.00292 - (0.0093 * E2_7_4_22_mRNA)</v>
      </c>
      <c r="L275" s="65" t="str">
        <f t="shared" si="49"/>
        <v>Peptide274: -&gt; E2_7_4_22 | (0.278 * E2_7_4_22_mRNA) - (0.00000278 * E2_7_4_22)</v>
      </c>
    </row>
    <row r="276" spans="1:12" ht="28.5" x14ac:dyDescent="0.35">
      <c r="A276" s="59">
        <v>275</v>
      </c>
      <c r="B276" s="60" t="s">
        <v>9377</v>
      </c>
      <c r="C276" s="47" t="str">
        <f t="shared" si="40"/>
        <v>E2_7_4_25_mRNA : E2_7_4_25_mRNA</v>
      </c>
      <c r="D276" s="61" t="str">
        <f t="shared" si="41"/>
        <v>E2_7_4_25 : E2_7_4_25</v>
      </c>
      <c r="E276" s="62" t="str">
        <f t="shared" si="42"/>
        <v>E2_7_4_25_mRNA : 0</v>
      </c>
      <c r="F276" s="63" t="str">
        <f t="shared" si="43"/>
        <v>E2_7_4_25 : 0</v>
      </c>
      <c r="G276" s="62" t="str">
        <f t="shared" si="44"/>
        <v>E2_7_4_25_kcat : 13.7</v>
      </c>
      <c r="H276" s="63" t="str">
        <f t="shared" si="45"/>
        <v>E2_7_4_25_km : 1</v>
      </c>
      <c r="I276" s="64" t="str">
        <f t="shared" si="46"/>
        <v>0.00292 - (0.0093 * E2_7_4_25_mRNA)</v>
      </c>
      <c r="J276" s="60" t="str">
        <f t="shared" si="47"/>
        <v>(0.278 * E2_7_4_25_mRNA) - (0.00000278 * E2_7_4_25)</v>
      </c>
      <c r="K276" s="47" t="str">
        <f t="shared" si="48"/>
        <v>mRNA275:  -&gt; E2_7_4_25_mRNA | 0.00292 - (0.0093 * E2_7_4_25_mRNA)</v>
      </c>
      <c r="L276" s="65" t="str">
        <f t="shared" si="49"/>
        <v>Peptide275: -&gt; E2_7_4_25 | (0.278 * E2_7_4_25_mRNA) - (0.00000278 * E2_7_4_25)</v>
      </c>
    </row>
    <row r="277" spans="1:12" ht="28.5" x14ac:dyDescent="0.35">
      <c r="A277" s="59">
        <v>276</v>
      </c>
      <c r="B277" s="60" t="s">
        <v>9322</v>
      </c>
      <c r="C277" s="47" t="str">
        <f t="shared" si="40"/>
        <v>E2_7_4_28_mRNA : E2_7_4_28_mRNA</v>
      </c>
      <c r="D277" s="61" t="str">
        <f t="shared" si="41"/>
        <v>E2_7_4_28 : E2_7_4_28</v>
      </c>
      <c r="E277" s="62" t="str">
        <f t="shared" si="42"/>
        <v>E2_7_4_28_mRNA : 0</v>
      </c>
      <c r="F277" s="63" t="str">
        <f t="shared" si="43"/>
        <v>E2_7_4_28 : 0</v>
      </c>
      <c r="G277" s="62" t="str">
        <f t="shared" si="44"/>
        <v>E2_7_4_28_kcat : 13.7</v>
      </c>
      <c r="H277" s="63" t="str">
        <f t="shared" si="45"/>
        <v>E2_7_4_28_km : 1</v>
      </c>
      <c r="I277" s="64" t="str">
        <f t="shared" si="46"/>
        <v>0.00292 - (0.0093 * E2_7_4_28_mRNA)</v>
      </c>
      <c r="J277" s="60" t="str">
        <f t="shared" si="47"/>
        <v>(0.278 * E2_7_4_28_mRNA) - (0.00000278 * E2_7_4_28)</v>
      </c>
      <c r="K277" s="47" t="str">
        <f t="shared" si="48"/>
        <v>mRNA276:  -&gt; E2_7_4_28_mRNA | 0.00292 - (0.0093 * E2_7_4_28_mRNA)</v>
      </c>
      <c r="L277" s="65" t="str">
        <f t="shared" si="49"/>
        <v>Peptide276: -&gt; E2_7_4_28 | (0.278 * E2_7_4_28_mRNA) - (0.00000278 * E2_7_4_28)</v>
      </c>
    </row>
    <row r="278" spans="1:12" ht="28.5" x14ac:dyDescent="0.35">
      <c r="A278" s="59">
        <v>277</v>
      </c>
      <c r="B278" s="60" t="s">
        <v>9692</v>
      </c>
      <c r="C278" s="47" t="str">
        <f t="shared" si="40"/>
        <v>E2_7_4_3_mRNA : E2_7_4_3_mRNA</v>
      </c>
      <c r="D278" s="61" t="str">
        <f t="shared" si="41"/>
        <v>E2_7_4_3 : E2_7_4_3</v>
      </c>
      <c r="E278" s="62" t="str">
        <f t="shared" si="42"/>
        <v>E2_7_4_3_mRNA : 0</v>
      </c>
      <c r="F278" s="63" t="str">
        <f t="shared" si="43"/>
        <v>E2_7_4_3 : 0</v>
      </c>
      <c r="G278" s="62" t="str">
        <f t="shared" si="44"/>
        <v>E2_7_4_3_kcat : 13.7</v>
      </c>
      <c r="H278" s="63" t="str">
        <f t="shared" si="45"/>
        <v>E2_7_4_3_km : 1</v>
      </c>
      <c r="I278" s="64" t="str">
        <f t="shared" si="46"/>
        <v>0.00292 - (0.0093 * E2_7_4_3_mRNA)</v>
      </c>
      <c r="J278" s="60" t="str">
        <f t="shared" si="47"/>
        <v>(0.278 * E2_7_4_3_mRNA) - (0.00000278 * E2_7_4_3)</v>
      </c>
      <c r="K278" s="47" t="str">
        <f t="shared" si="48"/>
        <v>mRNA277:  -&gt; E2_7_4_3_mRNA | 0.00292 - (0.0093 * E2_7_4_3_mRNA)</v>
      </c>
      <c r="L278" s="65" t="str">
        <f t="shared" si="49"/>
        <v>Peptide277: -&gt; E2_7_4_3 | (0.278 * E2_7_4_3_mRNA) - (0.00000278 * E2_7_4_3)</v>
      </c>
    </row>
    <row r="279" spans="1:12" ht="28.5" x14ac:dyDescent="0.35">
      <c r="A279" s="59">
        <v>278</v>
      </c>
      <c r="B279" s="60" t="s">
        <v>9383</v>
      </c>
      <c r="C279" s="47" t="str">
        <f t="shared" si="40"/>
        <v>E2_7_4_6_mRNA : E2_7_4_6_mRNA</v>
      </c>
      <c r="D279" s="61" t="str">
        <f t="shared" si="41"/>
        <v>E2_7_4_6 : E2_7_4_6</v>
      </c>
      <c r="E279" s="62" t="str">
        <f t="shared" si="42"/>
        <v>E2_7_4_6_mRNA : 0</v>
      </c>
      <c r="F279" s="63" t="str">
        <f t="shared" si="43"/>
        <v>E2_7_4_6 : 0</v>
      </c>
      <c r="G279" s="62" t="str">
        <f t="shared" si="44"/>
        <v>E2_7_4_6_kcat : 13.7</v>
      </c>
      <c r="H279" s="63" t="str">
        <f t="shared" si="45"/>
        <v>E2_7_4_6_km : 1</v>
      </c>
      <c r="I279" s="64" t="str">
        <f t="shared" si="46"/>
        <v>0.00292 - (0.0093 * E2_7_4_6_mRNA)</v>
      </c>
      <c r="J279" s="60" t="str">
        <f t="shared" si="47"/>
        <v>(0.278 * E2_7_4_6_mRNA) - (0.00000278 * E2_7_4_6)</v>
      </c>
      <c r="K279" s="47" t="str">
        <f t="shared" si="48"/>
        <v>mRNA278:  -&gt; E2_7_4_6_mRNA | 0.00292 - (0.0093 * E2_7_4_6_mRNA)</v>
      </c>
      <c r="L279" s="65" t="str">
        <f t="shared" si="49"/>
        <v>Peptide278: -&gt; E2_7_4_6 | (0.278 * E2_7_4_6_mRNA) - (0.00000278 * E2_7_4_6)</v>
      </c>
    </row>
    <row r="280" spans="1:12" ht="28.5" x14ac:dyDescent="0.35">
      <c r="A280" s="59">
        <v>279</v>
      </c>
      <c r="B280" s="60" t="s">
        <v>9561</v>
      </c>
      <c r="C280" s="47" t="str">
        <f t="shared" si="40"/>
        <v>E2_7_4_7_mRNA : E2_7_4_7_mRNA</v>
      </c>
      <c r="D280" s="61" t="str">
        <f t="shared" si="41"/>
        <v>E2_7_4_7 : E2_7_4_7</v>
      </c>
      <c r="E280" s="62" t="str">
        <f t="shared" si="42"/>
        <v>E2_7_4_7_mRNA : 0</v>
      </c>
      <c r="F280" s="63" t="str">
        <f t="shared" si="43"/>
        <v>E2_7_4_7 : 0</v>
      </c>
      <c r="G280" s="62" t="str">
        <f t="shared" si="44"/>
        <v>E2_7_4_7_kcat : 13.7</v>
      </c>
      <c r="H280" s="63" t="str">
        <f t="shared" si="45"/>
        <v>E2_7_4_7_km : 1</v>
      </c>
      <c r="I280" s="64" t="str">
        <f t="shared" si="46"/>
        <v>0.00292 - (0.0093 * E2_7_4_7_mRNA)</v>
      </c>
      <c r="J280" s="60" t="str">
        <f t="shared" si="47"/>
        <v>(0.278 * E2_7_4_7_mRNA) - (0.00000278 * E2_7_4_7)</v>
      </c>
      <c r="K280" s="47" t="str">
        <f t="shared" si="48"/>
        <v>mRNA279:  -&gt; E2_7_4_7_mRNA | 0.00292 - (0.0093 * E2_7_4_7_mRNA)</v>
      </c>
      <c r="L280" s="65" t="str">
        <f t="shared" si="49"/>
        <v>Peptide279: -&gt; E2_7_4_7 | (0.278 * E2_7_4_7_mRNA) - (0.00000278 * E2_7_4_7)</v>
      </c>
    </row>
    <row r="281" spans="1:12" ht="28.5" x14ac:dyDescent="0.35">
      <c r="A281" s="59">
        <v>280</v>
      </c>
      <c r="B281" s="60" t="s">
        <v>9489</v>
      </c>
      <c r="C281" s="47" t="str">
        <f t="shared" si="40"/>
        <v>E2_7_4_8_mRNA : E2_7_4_8_mRNA</v>
      </c>
      <c r="D281" s="61" t="str">
        <f t="shared" si="41"/>
        <v>E2_7_4_8 : E2_7_4_8</v>
      </c>
      <c r="E281" s="62" t="str">
        <f t="shared" si="42"/>
        <v>E2_7_4_8_mRNA : 0</v>
      </c>
      <c r="F281" s="63" t="str">
        <f t="shared" si="43"/>
        <v>E2_7_4_8 : 0</v>
      </c>
      <c r="G281" s="62" t="str">
        <f t="shared" si="44"/>
        <v>E2_7_4_8_kcat : 13.7</v>
      </c>
      <c r="H281" s="63" t="str">
        <f t="shared" si="45"/>
        <v>E2_7_4_8_km : 1</v>
      </c>
      <c r="I281" s="64" t="str">
        <f t="shared" si="46"/>
        <v>0.00292 - (0.0093 * E2_7_4_8_mRNA)</v>
      </c>
      <c r="J281" s="60" t="str">
        <f t="shared" si="47"/>
        <v>(0.278 * E2_7_4_8_mRNA) - (0.00000278 * E2_7_4_8)</v>
      </c>
      <c r="K281" s="47" t="str">
        <f t="shared" si="48"/>
        <v>mRNA280:  -&gt; E2_7_4_8_mRNA | 0.00292 - (0.0093 * E2_7_4_8_mRNA)</v>
      </c>
      <c r="L281" s="65" t="str">
        <f t="shared" si="49"/>
        <v>Peptide280: -&gt; E2_7_4_8 | (0.278 * E2_7_4_8_mRNA) - (0.00000278 * E2_7_4_8)</v>
      </c>
    </row>
    <row r="282" spans="1:12" ht="28.5" x14ac:dyDescent="0.35">
      <c r="A282" s="59">
        <v>281</v>
      </c>
      <c r="B282" s="60" t="s">
        <v>9717</v>
      </c>
      <c r="C282" s="47" t="str">
        <f t="shared" si="40"/>
        <v>E2_7_4_9_mRNA : E2_7_4_9_mRNA</v>
      </c>
      <c r="D282" s="61" t="str">
        <f t="shared" si="41"/>
        <v>E2_7_4_9 : E2_7_4_9</v>
      </c>
      <c r="E282" s="62" t="str">
        <f t="shared" si="42"/>
        <v>E2_7_4_9_mRNA : 0</v>
      </c>
      <c r="F282" s="63" t="str">
        <f t="shared" si="43"/>
        <v>E2_7_4_9 : 0</v>
      </c>
      <c r="G282" s="62" t="str">
        <f t="shared" si="44"/>
        <v>E2_7_4_9_kcat : 13.7</v>
      </c>
      <c r="H282" s="63" t="str">
        <f t="shared" si="45"/>
        <v>E2_7_4_9_km : 1</v>
      </c>
      <c r="I282" s="64" t="str">
        <f t="shared" si="46"/>
        <v>0.00292 - (0.0093 * E2_7_4_9_mRNA)</v>
      </c>
      <c r="J282" s="60" t="str">
        <f t="shared" si="47"/>
        <v>(0.278 * E2_7_4_9_mRNA) - (0.00000278 * E2_7_4_9)</v>
      </c>
      <c r="K282" s="47" t="str">
        <f t="shared" si="48"/>
        <v>mRNA281:  -&gt; E2_7_4_9_mRNA | 0.00292 - (0.0093 * E2_7_4_9_mRNA)</v>
      </c>
      <c r="L282" s="65" t="str">
        <f t="shared" si="49"/>
        <v>Peptide281: -&gt; E2_7_4_9 | (0.278 * E2_7_4_9_mRNA) - (0.00000278 * E2_7_4_9)</v>
      </c>
    </row>
    <row r="283" spans="1:12" ht="28.5" x14ac:dyDescent="0.35">
      <c r="A283" s="59">
        <v>282</v>
      </c>
      <c r="B283" s="60" t="s">
        <v>9708</v>
      </c>
      <c r="C283" s="47" t="str">
        <f t="shared" si="40"/>
        <v>E2_7_6_1_mRNA : E2_7_6_1_mRNA</v>
      </c>
      <c r="D283" s="61" t="str">
        <f t="shared" si="41"/>
        <v>E2_7_6_1 : E2_7_6_1</v>
      </c>
      <c r="E283" s="62" t="str">
        <f t="shared" si="42"/>
        <v>E2_7_6_1_mRNA : 0</v>
      </c>
      <c r="F283" s="63" t="str">
        <f t="shared" si="43"/>
        <v>E2_7_6_1 : 0</v>
      </c>
      <c r="G283" s="62" t="str">
        <f t="shared" si="44"/>
        <v>E2_7_6_1_kcat : 13.7</v>
      </c>
      <c r="H283" s="63" t="str">
        <f t="shared" si="45"/>
        <v>E2_7_6_1_km : 1</v>
      </c>
      <c r="I283" s="64" t="str">
        <f t="shared" si="46"/>
        <v>0.00292 - (0.0093 * E2_7_6_1_mRNA)</v>
      </c>
      <c r="J283" s="60" t="str">
        <f t="shared" si="47"/>
        <v>(0.278 * E2_7_6_1_mRNA) - (0.00000278 * E2_7_6_1)</v>
      </c>
      <c r="K283" s="47" t="str">
        <f t="shared" si="48"/>
        <v>mRNA282:  -&gt; E2_7_6_1_mRNA | 0.00292 - (0.0093 * E2_7_6_1_mRNA)</v>
      </c>
      <c r="L283" s="65" t="str">
        <f t="shared" si="49"/>
        <v>Peptide282: -&gt; E2_7_6_1 | (0.278 * E2_7_6_1_mRNA) - (0.00000278 * E2_7_6_1)</v>
      </c>
    </row>
    <row r="284" spans="1:12" ht="28.5" x14ac:dyDescent="0.35">
      <c r="A284" s="59">
        <v>283</v>
      </c>
      <c r="B284" s="60" t="s">
        <v>9479</v>
      </c>
      <c r="C284" s="47" t="str">
        <f t="shared" si="40"/>
        <v>E2_7_6_2_mRNA : E2_7_6_2_mRNA</v>
      </c>
      <c r="D284" s="61" t="str">
        <f t="shared" si="41"/>
        <v>E2_7_6_2 : E2_7_6_2</v>
      </c>
      <c r="E284" s="62" t="str">
        <f t="shared" si="42"/>
        <v>E2_7_6_2_mRNA : 0</v>
      </c>
      <c r="F284" s="63" t="str">
        <f t="shared" si="43"/>
        <v>E2_7_6_2 : 0</v>
      </c>
      <c r="G284" s="62" t="str">
        <f t="shared" si="44"/>
        <v>E2_7_6_2_kcat : 13.7</v>
      </c>
      <c r="H284" s="63" t="str">
        <f t="shared" si="45"/>
        <v>E2_7_6_2_km : 1</v>
      </c>
      <c r="I284" s="64" t="str">
        <f t="shared" si="46"/>
        <v>0.00292 - (0.0093 * E2_7_6_2_mRNA)</v>
      </c>
      <c r="J284" s="60" t="str">
        <f t="shared" si="47"/>
        <v>(0.278 * E2_7_6_2_mRNA) - (0.00000278 * E2_7_6_2)</v>
      </c>
      <c r="K284" s="47" t="str">
        <f t="shared" si="48"/>
        <v>mRNA283:  -&gt; E2_7_6_2_mRNA | 0.00292 - (0.0093 * E2_7_6_2_mRNA)</v>
      </c>
      <c r="L284" s="65" t="str">
        <f t="shared" si="49"/>
        <v>Peptide283: -&gt; E2_7_6_2 | (0.278 * E2_7_6_2_mRNA) - (0.00000278 * E2_7_6_2)</v>
      </c>
    </row>
    <row r="285" spans="1:12" ht="28.5" x14ac:dyDescent="0.35">
      <c r="A285" s="59">
        <v>284</v>
      </c>
      <c r="B285" s="60" t="s">
        <v>9700</v>
      </c>
      <c r="C285" s="47" t="str">
        <f t="shared" si="40"/>
        <v>E2_7_6_3_mRNA : E2_7_6_3_mRNA</v>
      </c>
      <c r="D285" s="61" t="str">
        <f t="shared" si="41"/>
        <v>E2_7_6_3 : E2_7_6_3</v>
      </c>
      <c r="E285" s="62" t="str">
        <f t="shared" si="42"/>
        <v>E2_7_6_3_mRNA : 0</v>
      </c>
      <c r="F285" s="63" t="str">
        <f t="shared" si="43"/>
        <v>E2_7_6_3 : 0</v>
      </c>
      <c r="G285" s="62" t="str">
        <f t="shared" si="44"/>
        <v>E2_7_6_3_kcat : 13.7</v>
      </c>
      <c r="H285" s="63" t="str">
        <f t="shared" si="45"/>
        <v>E2_7_6_3_km : 1</v>
      </c>
      <c r="I285" s="64" t="str">
        <f t="shared" si="46"/>
        <v>0.00292 - (0.0093 * E2_7_6_3_mRNA)</v>
      </c>
      <c r="J285" s="60" t="str">
        <f t="shared" si="47"/>
        <v>(0.278 * E2_7_6_3_mRNA) - (0.00000278 * E2_7_6_3)</v>
      </c>
      <c r="K285" s="47" t="str">
        <f t="shared" si="48"/>
        <v>mRNA284:  -&gt; E2_7_6_3_mRNA | 0.00292 - (0.0093 * E2_7_6_3_mRNA)</v>
      </c>
      <c r="L285" s="65" t="str">
        <f t="shared" si="49"/>
        <v>Peptide284: -&gt; E2_7_6_3 | (0.278 * E2_7_6_3_mRNA) - (0.00000278 * E2_7_6_3)</v>
      </c>
    </row>
    <row r="286" spans="1:12" ht="28.5" x14ac:dyDescent="0.35">
      <c r="A286" s="59">
        <v>285</v>
      </c>
      <c r="B286" s="60" t="s">
        <v>9295</v>
      </c>
      <c r="C286" s="47" t="str">
        <f t="shared" si="40"/>
        <v>E2_7_6_5_mRNA : E2_7_6_5_mRNA</v>
      </c>
      <c r="D286" s="61" t="str">
        <f t="shared" si="41"/>
        <v>E2_7_6_5 : E2_7_6_5</v>
      </c>
      <c r="E286" s="62" t="str">
        <f t="shared" si="42"/>
        <v>E2_7_6_5_mRNA : 0</v>
      </c>
      <c r="F286" s="63" t="str">
        <f t="shared" si="43"/>
        <v>E2_7_6_5 : 0</v>
      </c>
      <c r="G286" s="62" t="str">
        <f t="shared" si="44"/>
        <v>E2_7_6_5_kcat : 13.7</v>
      </c>
      <c r="H286" s="63" t="str">
        <f t="shared" si="45"/>
        <v>E2_7_6_5_km : 1</v>
      </c>
      <c r="I286" s="64" t="str">
        <f t="shared" si="46"/>
        <v>0.00292 - (0.0093 * E2_7_6_5_mRNA)</v>
      </c>
      <c r="J286" s="60" t="str">
        <f t="shared" si="47"/>
        <v>(0.278 * E2_7_6_5_mRNA) - (0.00000278 * E2_7_6_5)</v>
      </c>
      <c r="K286" s="47" t="str">
        <f t="shared" si="48"/>
        <v>mRNA285:  -&gt; E2_7_6_5_mRNA | 0.00292 - (0.0093 * E2_7_6_5_mRNA)</v>
      </c>
      <c r="L286" s="65" t="str">
        <f t="shared" si="49"/>
        <v>Peptide285: -&gt; E2_7_6_5 | (0.278 * E2_7_6_5_mRNA) - (0.00000278 * E2_7_6_5)</v>
      </c>
    </row>
    <row r="287" spans="1:12" ht="28.5" x14ac:dyDescent="0.35">
      <c r="A287" s="59">
        <v>286</v>
      </c>
      <c r="B287" s="60" t="s">
        <v>9763</v>
      </c>
      <c r="C287" s="47" t="str">
        <f t="shared" si="40"/>
        <v>E2_7_7_12_mRNA : E2_7_7_12_mRNA</v>
      </c>
      <c r="D287" s="61" t="str">
        <f t="shared" si="41"/>
        <v>E2_7_7_12 : E2_7_7_12</v>
      </c>
      <c r="E287" s="62" t="str">
        <f t="shared" si="42"/>
        <v>E2_7_7_12_mRNA : 0</v>
      </c>
      <c r="F287" s="63" t="str">
        <f t="shared" si="43"/>
        <v>E2_7_7_12 : 0</v>
      </c>
      <c r="G287" s="62" t="str">
        <f t="shared" si="44"/>
        <v>E2_7_7_12_kcat : 13.7</v>
      </c>
      <c r="H287" s="63" t="str">
        <f t="shared" si="45"/>
        <v>E2_7_7_12_km : 1</v>
      </c>
      <c r="I287" s="64" t="str">
        <f t="shared" si="46"/>
        <v>0.00292 - (0.0093 * E2_7_7_12_mRNA)</v>
      </c>
      <c r="J287" s="60" t="str">
        <f t="shared" si="47"/>
        <v>(0.278 * E2_7_7_12_mRNA) - (0.00000278 * E2_7_7_12)</v>
      </c>
      <c r="K287" s="47" t="str">
        <f t="shared" si="48"/>
        <v>mRNA286:  -&gt; E2_7_7_12_mRNA | 0.00292 - (0.0093 * E2_7_7_12_mRNA)</v>
      </c>
      <c r="L287" s="65" t="str">
        <f t="shared" si="49"/>
        <v>Peptide286: -&gt; E2_7_7_12 | (0.278 * E2_7_7_12_mRNA) - (0.00000278 * E2_7_7_12)</v>
      </c>
    </row>
    <row r="288" spans="1:12" ht="28.5" x14ac:dyDescent="0.35">
      <c r="A288" s="59">
        <v>287</v>
      </c>
      <c r="B288" s="60" t="s">
        <v>9313</v>
      </c>
      <c r="C288" s="47" t="str">
        <f t="shared" si="40"/>
        <v>E2_7_7_18_mRNA : E2_7_7_18_mRNA</v>
      </c>
      <c r="D288" s="61" t="str">
        <f t="shared" si="41"/>
        <v>E2_7_7_18 : E2_7_7_18</v>
      </c>
      <c r="E288" s="62" t="str">
        <f t="shared" si="42"/>
        <v>E2_7_7_18_mRNA : 0</v>
      </c>
      <c r="F288" s="63" t="str">
        <f t="shared" si="43"/>
        <v>E2_7_7_18 : 0</v>
      </c>
      <c r="G288" s="62" t="str">
        <f t="shared" si="44"/>
        <v>E2_7_7_18_kcat : 13.7</v>
      </c>
      <c r="H288" s="63" t="str">
        <f t="shared" si="45"/>
        <v>E2_7_7_18_km : 1</v>
      </c>
      <c r="I288" s="64" t="str">
        <f t="shared" si="46"/>
        <v>0.00292 - (0.0093 * E2_7_7_18_mRNA)</v>
      </c>
      <c r="J288" s="60" t="str">
        <f t="shared" si="47"/>
        <v>(0.278 * E2_7_7_18_mRNA) - (0.00000278 * E2_7_7_18)</v>
      </c>
      <c r="K288" s="47" t="str">
        <f t="shared" si="48"/>
        <v>mRNA287:  -&gt; E2_7_7_18_mRNA | 0.00292 - (0.0093 * E2_7_7_18_mRNA)</v>
      </c>
      <c r="L288" s="65" t="str">
        <f t="shared" si="49"/>
        <v>Peptide287: -&gt; E2_7_7_18 | (0.278 * E2_7_7_18_mRNA) - (0.00000278 * E2_7_7_18)</v>
      </c>
    </row>
    <row r="289" spans="1:12" ht="28.5" x14ac:dyDescent="0.35">
      <c r="A289" s="59">
        <v>288</v>
      </c>
      <c r="B289" s="60" t="s">
        <v>9463</v>
      </c>
      <c r="C289" s="47" t="str">
        <f t="shared" si="40"/>
        <v>E2_7_7_2_mRNA : E2_7_7_2_mRNA</v>
      </c>
      <c r="D289" s="61" t="str">
        <f t="shared" si="41"/>
        <v>E2_7_7_2 : E2_7_7_2</v>
      </c>
      <c r="E289" s="62" t="str">
        <f t="shared" si="42"/>
        <v>E2_7_7_2_mRNA : 0</v>
      </c>
      <c r="F289" s="63" t="str">
        <f t="shared" si="43"/>
        <v>E2_7_7_2 : 0</v>
      </c>
      <c r="G289" s="62" t="str">
        <f t="shared" si="44"/>
        <v>E2_7_7_2_kcat : 13.7</v>
      </c>
      <c r="H289" s="63" t="str">
        <f t="shared" si="45"/>
        <v>E2_7_7_2_km : 1</v>
      </c>
      <c r="I289" s="64" t="str">
        <f t="shared" si="46"/>
        <v>0.00292 - (0.0093 * E2_7_7_2_mRNA)</v>
      </c>
      <c r="J289" s="60" t="str">
        <f t="shared" si="47"/>
        <v>(0.278 * E2_7_7_2_mRNA) - (0.00000278 * E2_7_7_2)</v>
      </c>
      <c r="K289" s="47" t="str">
        <f t="shared" si="48"/>
        <v>mRNA288:  -&gt; E2_7_7_2_mRNA | 0.00292 - (0.0093 * E2_7_7_2_mRNA)</v>
      </c>
      <c r="L289" s="65" t="str">
        <f t="shared" si="49"/>
        <v>Peptide288: -&gt; E2_7_7_2 | (0.278 * E2_7_7_2_mRNA) - (0.00000278 * E2_7_7_2)</v>
      </c>
    </row>
    <row r="290" spans="1:12" ht="28.5" x14ac:dyDescent="0.35">
      <c r="A290" s="59">
        <v>289</v>
      </c>
      <c r="B290" s="60" t="s">
        <v>9710</v>
      </c>
      <c r="C290" s="47" t="str">
        <f t="shared" si="40"/>
        <v>E2_7_7_23_mRNA : E2_7_7_23_mRNA</v>
      </c>
      <c r="D290" s="61" t="str">
        <f t="shared" si="41"/>
        <v>E2_7_7_23 : E2_7_7_23</v>
      </c>
      <c r="E290" s="62" t="str">
        <f t="shared" si="42"/>
        <v>E2_7_7_23_mRNA : 0</v>
      </c>
      <c r="F290" s="63" t="str">
        <f t="shared" si="43"/>
        <v>E2_7_7_23 : 0</v>
      </c>
      <c r="G290" s="62" t="str">
        <f t="shared" si="44"/>
        <v>E2_7_7_23_kcat : 13.7</v>
      </c>
      <c r="H290" s="63" t="str">
        <f t="shared" si="45"/>
        <v>E2_7_7_23_km : 1</v>
      </c>
      <c r="I290" s="64" t="str">
        <f t="shared" si="46"/>
        <v>0.00292 - (0.0093 * E2_7_7_23_mRNA)</v>
      </c>
      <c r="J290" s="60" t="str">
        <f t="shared" si="47"/>
        <v>(0.278 * E2_7_7_23_mRNA) - (0.00000278 * E2_7_7_23)</v>
      </c>
      <c r="K290" s="47" t="str">
        <f t="shared" si="48"/>
        <v>mRNA289:  -&gt; E2_7_7_23_mRNA | 0.00292 - (0.0093 * E2_7_7_23_mRNA)</v>
      </c>
      <c r="L290" s="65" t="str">
        <f t="shared" si="49"/>
        <v>Peptide289: -&gt; E2_7_7_23 | (0.278 * E2_7_7_23_mRNA) - (0.00000278 * E2_7_7_23)</v>
      </c>
    </row>
    <row r="291" spans="1:12" ht="28.5" x14ac:dyDescent="0.35">
      <c r="A291" s="59">
        <v>290</v>
      </c>
      <c r="B291" s="60" t="s">
        <v>9210</v>
      </c>
      <c r="C291" s="47" t="str">
        <f t="shared" si="40"/>
        <v>E2_7_7_27_mRNA : E2_7_7_27_mRNA</v>
      </c>
      <c r="D291" s="61" t="str">
        <f t="shared" si="41"/>
        <v>E2_7_7_27 : E2_7_7_27</v>
      </c>
      <c r="E291" s="62" t="str">
        <f t="shared" si="42"/>
        <v>E2_7_7_27_mRNA : 0</v>
      </c>
      <c r="F291" s="63" t="str">
        <f t="shared" si="43"/>
        <v>E2_7_7_27 : 0</v>
      </c>
      <c r="G291" s="62" t="str">
        <f t="shared" si="44"/>
        <v>E2_7_7_27_kcat : 13.7</v>
      </c>
      <c r="H291" s="63" t="str">
        <f t="shared" si="45"/>
        <v>E2_7_7_27_km : 1</v>
      </c>
      <c r="I291" s="64" t="str">
        <f t="shared" si="46"/>
        <v>0.00292 - (0.0093 * E2_7_7_27_mRNA)</v>
      </c>
      <c r="J291" s="60" t="str">
        <f t="shared" si="47"/>
        <v>(0.278 * E2_7_7_27_mRNA) - (0.00000278 * E2_7_7_27)</v>
      </c>
      <c r="K291" s="47" t="str">
        <f t="shared" si="48"/>
        <v>mRNA290:  -&gt; E2_7_7_27_mRNA | 0.00292 - (0.0093 * E2_7_7_27_mRNA)</v>
      </c>
      <c r="L291" s="65" t="str">
        <f t="shared" si="49"/>
        <v>Peptide290: -&gt; E2_7_7_27 | (0.278 * E2_7_7_27_mRNA) - (0.00000278 * E2_7_7_27)</v>
      </c>
    </row>
    <row r="292" spans="1:12" ht="28.5" x14ac:dyDescent="0.35">
      <c r="A292" s="59">
        <v>291</v>
      </c>
      <c r="B292" s="60" t="s">
        <v>9513</v>
      </c>
      <c r="C292" s="47" t="str">
        <f t="shared" si="40"/>
        <v>E2_7_7_3_mRNA : E2_7_7_3_mRNA</v>
      </c>
      <c r="D292" s="61" t="str">
        <f t="shared" si="41"/>
        <v>E2_7_7_3 : E2_7_7_3</v>
      </c>
      <c r="E292" s="62" t="str">
        <f t="shared" si="42"/>
        <v>E2_7_7_3_mRNA : 0</v>
      </c>
      <c r="F292" s="63" t="str">
        <f t="shared" si="43"/>
        <v>E2_7_7_3 : 0</v>
      </c>
      <c r="G292" s="62" t="str">
        <f t="shared" si="44"/>
        <v>E2_7_7_3_kcat : 13.7</v>
      </c>
      <c r="H292" s="63" t="str">
        <f t="shared" si="45"/>
        <v>E2_7_7_3_km : 1</v>
      </c>
      <c r="I292" s="64" t="str">
        <f t="shared" si="46"/>
        <v>0.00292 - (0.0093 * E2_7_7_3_mRNA)</v>
      </c>
      <c r="J292" s="60" t="str">
        <f t="shared" si="47"/>
        <v>(0.278 * E2_7_7_3_mRNA) - (0.00000278 * E2_7_7_3)</v>
      </c>
      <c r="K292" s="47" t="str">
        <f t="shared" si="48"/>
        <v>mRNA291:  -&gt; E2_7_7_3_mRNA | 0.00292 - (0.0093 * E2_7_7_3_mRNA)</v>
      </c>
      <c r="L292" s="65" t="str">
        <f t="shared" si="49"/>
        <v>Peptide291: -&gt; E2_7_7_3 | (0.278 * E2_7_7_3_mRNA) - (0.00000278 * E2_7_7_3)</v>
      </c>
    </row>
    <row r="293" spans="1:12" ht="28.5" x14ac:dyDescent="0.35">
      <c r="A293" s="59">
        <v>292</v>
      </c>
      <c r="B293" s="60" t="s">
        <v>9619</v>
      </c>
      <c r="C293" s="47" t="str">
        <f t="shared" si="40"/>
        <v>E2_7_7_33_mRNA : E2_7_7_33_mRNA</v>
      </c>
      <c r="D293" s="61" t="str">
        <f t="shared" si="41"/>
        <v>E2_7_7_33 : E2_7_7_33</v>
      </c>
      <c r="E293" s="62" t="str">
        <f t="shared" si="42"/>
        <v>E2_7_7_33_mRNA : 0</v>
      </c>
      <c r="F293" s="63" t="str">
        <f t="shared" si="43"/>
        <v>E2_7_7_33 : 0</v>
      </c>
      <c r="G293" s="62" t="str">
        <f t="shared" si="44"/>
        <v>E2_7_7_33_kcat : 13.7</v>
      </c>
      <c r="H293" s="63" t="str">
        <f t="shared" si="45"/>
        <v>E2_7_7_33_km : 1</v>
      </c>
      <c r="I293" s="64" t="str">
        <f t="shared" si="46"/>
        <v>0.00292 - (0.0093 * E2_7_7_33_mRNA)</v>
      </c>
      <c r="J293" s="60" t="str">
        <f t="shared" si="47"/>
        <v>(0.278 * E2_7_7_33_mRNA) - (0.00000278 * E2_7_7_33)</v>
      </c>
      <c r="K293" s="47" t="str">
        <f t="shared" si="48"/>
        <v>mRNA292:  -&gt; E2_7_7_33_mRNA | 0.00292 - (0.0093 * E2_7_7_33_mRNA)</v>
      </c>
      <c r="L293" s="65" t="str">
        <f t="shared" si="49"/>
        <v>Peptide292: -&gt; E2_7_7_33 | (0.278 * E2_7_7_33_mRNA) - (0.00000278 * E2_7_7_33)</v>
      </c>
    </row>
    <row r="294" spans="1:12" ht="28.5" x14ac:dyDescent="0.35">
      <c r="A294" s="59">
        <v>293</v>
      </c>
      <c r="B294" s="60" t="s">
        <v>9800</v>
      </c>
      <c r="C294" s="47" t="str">
        <f t="shared" si="40"/>
        <v>E2_7_7_39_mRNA : E2_7_7_39_mRNA</v>
      </c>
      <c r="D294" s="61" t="str">
        <f t="shared" si="41"/>
        <v>E2_7_7_39 : E2_7_7_39</v>
      </c>
      <c r="E294" s="62" t="str">
        <f t="shared" si="42"/>
        <v>E2_7_7_39_mRNA : 0</v>
      </c>
      <c r="F294" s="63" t="str">
        <f t="shared" si="43"/>
        <v>E2_7_7_39 : 0</v>
      </c>
      <c r="G294" s="62" t="str">
        <f t="shared" si="44"/>
        <v>E2_7_7_39_kcat : 13.7</v>
      </c>
      <c r="H294" s="63" t="str">
        <f t="shared" si="45"/>
        <v>E2_7_7_39_km : 1</v>
      </c>
      <c r="I294" s="64" t="str">
        <f t="shared" si="46"/>
        <v>0.00292 - (0.0093 * E2_7_7_39_mRNA)</v>
      </c>
      <c r="J294" s="60" t="str">
        <f t="shared" si="47"/>
        <v>(0.278 * E2_7_7_39_mRNA) - (0.00000278 * E2_7_7_39)</v>
      </c>
      <c r="K294" s="47" t="str">
        <f t="shared" si="48"/>
        <v>mRNA293:  -&gt; E2_7_7_39_mRNA | 0.00292 - (0.0093 * E2_7_7_39_mRNA)</v>
      </c>
      <c r="L294" s="65" t="str">
        <f t="shared" si="49"/>
        <v>Peptide293: -&gt; E2_7_7_39 | (0.278 * E2_7_7_39_mRNA) - (0.00000278 * E2_7_7_39)</v>
      </c>
    </row>
    <row r="295" spans="1:12" ht="28.5" x14ac:dyDescent="0.35">
      <c r="A295" s="59">
        <v>294</v>
      </c>
      <c r="B295" s="60" t="s">
        <v>9495</v>
      </c>
      <c r="C295" s="47" t="str">
        <f t="shared" si="40"/>
        <v>E2_7_7_4_mRNA : E2_7_7_4_mRNA</v>
      </c>
      <c r="D295" s="61" t="str">
        <f t="shared" si="41"/>
        <v>E2_7_7_4 : E2_7_7_4</v>
      </c>
      <c r="E295" s="62" t="str">
        <f t="shared" si="42"/>
        <v>E2_7_7_4_mRNA : 0</v>
      </c>
      <c r="F295" s="63" t="str">
        <f t="shared" si="43"/>
        <v>E2_7_7_4 : 0</v>
      </c>
      <c r="G295" s="62" t="str">
        <f t="shared" si="44"/>
        <v>E2_7_7_4_kcat : 13.7</v>
      </c>
      <c r="H295" s="63" t="str">
        <f t="shared" si="45"/>
        <v>E2_7_7_4_km : 1</v>
      </c>
      <c r="I295" s="64" t="str">
        <f t="shared" si="46"/>
        <v>0.00292 - (0.0093 * E2_7_7_4_mRNA)</v>
      </c>
      <c r="J295" s="60" t="str">
        <f t="shared" si="47"/>
        <v>(0.278 * E2_7_7_4_mRNA) - (0.00000278 * E2_7_7_4)</v>
      </c>
      <c r="K295" s="47" t="str">
        <f t="shared" si="48"/>
        <v>mRNA294:  -&gt; E2_7_7_4_mRNA | 0.00292 - (0.0093 * E2_7_7_4_mRNA)</v>
      </c>
      <c r="L295" s="65" t="str">
        <f t="shared" si="49"/>
        <v>Peptide294: -&gt; E2_7_7_4 | (0.278 * E2_7_7_4_mRNA) - (0.00000278 * E2_7_7_4)</v>
      </c>
    </row>
    <row r="296" spans="1:12" ht="28.5" x14ac:dyDescent="0.35">
      <c r="A296" s="59">
        <v>295</v>
      </c>
      <c r="B296" s="60" t="s">
        <v>9467</v>
      </c>
      <c r="C296" s="47" t="str">
        <f t="shared" si="40"/>
        <v>E2_7_7_41_mRNA : E2_7_7_41_mRNA</v>
      </c>
      <c r="D296" s="61" t="str">
        <f t="shared" si="41"/>
        <v>E2_7_7_41 : E2_7_7_41</v>
      </c>
      <c r="E296" s="62" t="str">
        <f t="shared" si="42"/>
        <v>E2_7_7_41_mRNA : 0</v>
      </c>
      <c r="F296" s="63" t="str">
        <f t="shared" si="43"/>
        <v>E2_7_7_41 : 0</v>
      </c>
      <c r="G296" s="62" t="str">
        <f t="shared" si="44"/>
        <v>E2_7_7_41_kcat : 13.7</v>
      </c>
      <c r="H296" s="63" t="str">
        <f t="shared" si="45"/>
        <v>E2_7_7_41_km : 1</v>
      </c>
      <c r="I296" s="64" t="str">
        <f t="shared" si="46"/>
        <v>0.00292 - (0.0093 * E2_7_7_41_mRNA)</v>
      </c>
      <c r="J296" s="60" t="str">
        <f t="shared" si="47"/>
        <v>(0.278 * E2_7_7_41_mRNA) - (0.00000278 * E2_7_7_41)</v>
      </c>
      <c r="K296" s="47" t="str">
        <f t="shared" si="48"/>
        <v>mRNA295:  -&gt; E2_7_7_41_mRNA | 0.00292 - (0.0093 * E2_7_7_41_mRNA)</v>
      </c>
      <c r="L296" s="65" t="str">
        <f t="shared" si="49"/>
        <v>Peptide295: -&gt; E2_7_7_41 | (0.278 * E2_7_7_41_mRNA) - (0.00000278 * E2_7_7_41)</v>
      </c>
    </row>
    <row r="297" spans="1:12" ht="28.5" x14ac:dyDescent="0.35">
      <c r="A297" s="59">
        <v>296</v>
      </c>
      <c r="B297" s="60" t="s">
        <v>9268</v>
      </c>
      <c r="C297" s="47" t="str">
        <f t="shared" si="40"/>
        <v>E2_7_7_56_mRNA : E2_7_7_56_mRNA</v>
      </c>
      <c r="D297" s="61" t="str">
        <f t="shared" si="41"/>
        <v>E2_7_7_56 : E2_7_7_56</v>
      </c>
      <c r="E297" s="62" t="str">
        <f t="shared" si="42"/>
        <v>E2_7_7_56_mRNA : 0</v>
      </c>
      <c r="F297" s="63" t="str">
        <f t="shared" si="43"/>
        <v>E2_7_7_56 : 0</v>
      </c>
      <c r="G297" s="62" t="str">
        <f t="shared" si="44"/>
        <v>E2_7_7_56_kcat : 13.7</v>
      </c>
      <c r="H297" s="63" t="str">
        <f t="shared" si="45"/>
        <v>E2_7_7_56_km : 1</v>
      </c>
      <c r="I297" s="64" t="str">
        <f t="shared" si="46"/>
        <v>0.00292 - (0.0093 * E2_7_7_56_mRNA)</v>
      </c>
      <c r="J297" s="60" t="str">
        <f t="shared" si="47"/>
        <v>(0.278 * E2_7_7_56_mRNA) - (0.00000278 * E2_7_7_56)</v>
      </c>
      <c r="K297" s="47" t="str">
        <f t="shared" si="48"/>
        <v>mRNA296:  -&gt; E2_7_7_56_mRNA | 0.00292 - (0.0093 * E2_7_7_56_mRNA)</v>
      </c>
      <c r="L297" s="65" t="str">
        <f t="shared" si="49"/>
        <v>Peptide296: -&gt; E2_7_7_56 | (0.278 * E2_7_7_56_mRNA) - (0.00000278 * E2_7_7_56)</v>
      </c>
    </row>
    <row r="298" spans="1:12" ht="28.5" x14ac:dyDescent="0.35">
      <c r="A298" s="59">
        <v>297</v>
      </c>
      <c r="B298" s="60" t="s">
        <v>9488</v>
      </c>
      <c r="C298" s="47" t="str">
        <f t="shared" si="40"/>
        <v>E2_7_7_6_mRNA : E2_7_7_6_mRNA</v>
      </c>
      <c r="D298" s="61" t="str">
        <f t="shared" si="41"/>
        <v>E2_7_7_6 : E2_7_7_6</v>
      </c>
      <c r="E298" s="62" t="str">
        <f t="shared" si="42"/>
        <v>E2_7_7_6_mRNA : 0</v>
      </c>
      <c r="F298" s="63" t="str">
        <f t="shared" si="43"/>
        <v>E2_7_7_6 : 0</v>
      </c>
      <c r="G298" s="62" t="str">
        <f t="shared" si="44"/>
        <v>E2_7_7_6_kcat : 13.7</v>
      </c>
      <c r="H298" s="63" t="str">
        <f t="shared" si="45"/>
        <v>E2_7_7_6_km : 1</v>
      </c>
      <c r="I298" s="64" t="str">
        <f t="shared" si="46"/>
        <v>0.00292 - (0.0093 * E2_7_7_6_mRNA)</v>
      </c>
      <c r="J298" s="60" t="str">
        <f t="shared" si="47"/>
        <v>(0.278 * E2_7_7_6_mRNA) - (0.00000278 * E2_7_7_6)</v>
      </c>
      <c r="K298" s="47" t="str">
        <f t="shared" si="48"/>
        <v>mRNA297:  -&gt; E2_7_7_6_mRNA | 0.00292 - (0.0093 * E2_7_7_6_mRNA)</v>
      </c>
      <c r="L298" s="65" t="str">
        <f t="shared" si="49"/>
        <v>Peptide297: -&gt; E2_7_7_6 | (0.278 * E2_7_7_6_mRNA) - (0.00000278 * E2_7_7_6)</v>
      </c>
    </row>
    <row r="299" spans="1:12" ht="28.5" x14ac:dyDescent="0.35">
      <c r="A299" s="59">
        <v>298</v>
      </c>
      <c r="B299" s="60" t="s">
        <v>9697</v>
      </c>
      <c r="C299" s="47" t="str">
        <f t="shared" si="40"/>
        <v>E2_7_7_60_mRNA : E2_7_7_60_mRNA</v>
      </c>
      <c r="D299" s="61" t="str">
        <f t="shared" si="41"/>
        <v>E2_7_7_60 : E2_7_7_60</v>
      </c>
      <c r="E299" s="62" t="str">
        <f t="shared" si="42"/>
        <v>E2_7_7_60_mRNA : 0</v>
      </c>
      <c r="F299" s="63" t="str">
        <f t="shared" si="43"/>
        <v>E2_7_7_60 : 0</v>
      </c>
      <c r="G299" s="62" t="str">
        <f t="shared" si="44"/>
        <v>E2_7_7_60_kcat : 13.7</v>
      </c>
      <c r="H299" s="63" t="str">
        <f t="shared" si="45"/>
        <v>E2_7_7_60_km : 1</v>
      </c>
      <c r="I299" s="64" t="str">
        <f t="shared" si="46"/>
        <v>0.00292 - (0.0093 * E2_7_7_60_mRNA)</v>
      </c>
      <c r="J299" s="60" t="str">
        <f t="shared" si="47"/>
        <v>(0.278 * E2_7_7_60_mRNA) - (0.00000278 * E2_7_7_60)</v>
      </c>
      <c r="K299" s="47" t="str">
        <f t="shared" si="48"/>
        <v>mRNA298:  -&gt; E2_7_7_60_mRNA | 0.00292 - (0.0093 * E2_7_7_60_mRNA)</v>
      </c>
      <c r="L299" s="65" t="str">
        <f t="shared" si="49"/>
        <v>Peptide298: -&gt; E2_7_7_60 | (0.278 * E2_7_7_60_mRNA) - (0.00000278 * E2_7_7_60)</v>
      </c>
    </row>
    <row r="300" spans="1:12" ht="28.5" x14ac:dyDescent="0.35">
      <c r="A300" s="59">
        <v>299</v>
      </c>
      <c r="B300" s="60" t="s">
        <v>9238</v>
      </c>
      <c r="C300" s="47" t="str">
        <f t="shared" si="40"/>
        <v>E2_7_7_65_mRNA : E2_7_7_65_mRNA</v>
      </c>
      <c r="D300" s="61" t="str">
        <f t="shared" si="41"/>
        <v>E2_7_7_65 : E2_7_7_65</v>
      </c>
      <c r="E300" s="62" t="str">
        <f t="shared" si="42"/>
        <v>E2_7_7_65_mRNA : 0</v>
      </c>
      <c r="F300" s="63" t="str">
        <f t="shared" si="43"/>
        <v>E2_7_7_65 : 0</v>
      </c>
      <c r="G300" s="62" t="str">
        <f t="shared" si="44"/>
        <v>E2_7_7_65_kcat : 13.7</v>
      </c>
      <c r="H300" s="63" t="str">
        <f t="shared" si="45"/>
        <v>E2_7_7_65_km : 1</v>
      </c>
      <c r="I300" s="64" t="str">
        <f t="shared" si="46"/>
        <v>0.00292 - (0.0093 * E2_7_7_65_mRNA)</v>
      </c>
      <c r="J300" s="60" t="str">
        <f t="shared" si="47"/>
        <v>(0.278 * E2_7_7_65_mRNA) - (0.00000278 * E2_7_7_65)</v>
      </c>
      <c r="K300" s="47" t="str">
        <f t="shared" si="48"/>
        <v>mRNA299:  -&gt; E2_7_7_65_mRNA | 0.00292 - (0.0093 * E2_7_7_65_mRNA)</v>
      </c>
      <c r="L300" s="65" t="str">
        <f t="shared" si="49"/>
        <v>Peptide299: -&gt; E2_7_7_65 | (0.278 * E2_7_7_65_mRNA) - (0.00000278 * E2_7_7_65)</v>
      </c>
    </row>
    <row r="301" spans="1:12" ht="28.5" x14ac:dyDescent="0.35">
      <c r="A301" s="59">
        <v>300</v>
      </c>
      <c r="B301" s="60" t="s">
        <v>9251</v>
      </c>
      <c r="C301" s="47" t="str">
        <f t="shared" si="40"/>
        <v>E2_7_7_7_mRNA : E2_7_7_7_mRNA</v>
      </c>
      <c r="D301" s="61" t="str">
        <f t="shared" si="41"/>
        <v>E2_7_7_7 : E2_7_7_7</v>
      </c>
      <c r="E301" s="62" t="str">
        <f t="shared" si="42"/>
        <v>E2_7_7_7_mRNA : 0</v>
      </c>
      <c r="F301" s="63" t="str">
        <f t="shared" si="43"/>
        <v>E2_7_7_7 : 0</v>
      </c>
      <c r="G301" s="62" t="str">
        <f t="shared" si="44"/>
        <v>E2_7_7_7_kcat : 13.7</v>
      </c>
      <c r="H301" s="63" t="str">
        <f t="shared" si="45"/>
        <v>E2_7_7_7_km : 1</v>
      </c>
      <c r="I301" s="64" t="str">
        <f t="shared" si="46"/>
        <v>0.00292 - (0.0093 * E2_7_7_7_mRNA)</v>
      </c>
      <c r="J301" s="60" t="str">
        <f t="shared" si="47"/>
        <v>(0.278 * E2_7_7_7_mRNA) - (0.00000278 * E2_7_7_7)</v>
      </c>
      <c r="K301" s="47" t="str">
        <f t="shared" si="48"/>
        <v>mRNA300:  -&gt; E2_7_7_7_mRNA | 0.00292 - (0.0093 * E2_7_7_7_mRNA)</v>
      </c>
      <c r="L301" s="65" t="str">
        <f t="shared" si="49"/>
        <v>Peptide300: -&gt; E2_7_7_7 | (0.278 * E2_7_7_7_mRNA) - (0.00000278 * E2_7_7_7)</v>
      </c>
    </row>
    <row r="302" spans="1:12" ht="28.5" x14ac:dyDescent="0.35">
      <c r="A302" s="59">
        <v>301</v>
      </c>
      <c r="B302" s="60" t="s">
        <v>9398</v>
      </c>
      <c r="C302" s="47" t="str">
        <f t="shared" si="40"/>
        <v>E2_7_7_72_mRNA : E2_7_7_72_mRNA</v>
      </c>
      <c r="D302" s="61" t="str">
        <f t="shared" si="41"/>
        <v>E2_7_7_72 : E2_7_7_72</v>
      </c>
      <c r="E302" s="62" t="str">
        <f t="shared" si="42"/>
        <v>E2_7_7_72_mRNA : 0</v>
      </c>
      <c r="F302" s="63" t="str">
        <f t="shared" si="43"/>
        <v>E2_7_7_72 : 0</v>
      </c>
      <c r="G302" s="62" t="str">
        <f t="shared" si="44"/>
        <v>E2_7_7_72_kcat : 13.7</v>
      </c>
      <c r="H302" s="63" t="str">
        <f t="shared" si="45"/>
        <v>E2_7_7_72_km : 1</v>
      </c>
      <c r="I302" s="64" t="str">
        <f t="shared" si="46"/>
        <v>0.00292 - (0.0093 * E2_7_7_72_mRNA)</v>
      </c>
      <c r="J302" s="60" t="str">
        <f t="shared" si="47"/>
        <v>(0.278 * E2_7_7_72_mRNA) - (0.00000278 * E2_7_7_72)</v>
      </c>
      <c r="K302" s="47" t="str">
        <f t="shared" si="48"/>
        <v>mRNA301:  -&gt; E2_7_7_72_mRNA | 0.00292 - (0.0093 * E2_7_7_72_mRNA)</v>
      </c>
      <c r="L302" s="65" t="str">
        <f t="shared" si="49"/>
        <v>Peptide301: -&gt; E2_7_7_72 | (0.278 * E2_7_7_72_mRNA) - (0.00000278 * E2_7_7_72)</v>
      </c>
    </row>
    <row r="303" spans="1:12" ht="28.5" x14ac:dyDescent="0.35">
      <c r="A303" s="59">
        <v>302</v>
      </c>
      <c r="B303" s="60" t="s">
        <v>9562</v>
      </c>
      <c r="C303" s="47" t="str">
        <f t="shared" si="40"/>
        <v>E2_7_7_73_mRNA : E2_7_7_73_mRNA</v>
      </c>
      <c r="D303" s="61" t="str">
        <f t="shared" si="41"/>
        <v>E2_7_7_73 : E2_7_7_73</v>
      </c>
      <c r="E303" s="62" t="str">
        <f t="shared" si="42"/>
        <v>E2_7_7_73_mRNA : 0</v>
      </c>
      <c r="F303" s="63" t="str">
        <f t="shared" si="43"/>
        <v>E2_7_7_73 : 0</v>
      </c>
      <c r="G303" s="62" t="str">
        <f t="shared" si="44"/>
        <v>E2_7_7_73_kcat : 13.7</v>
      </c>
      <c r="H303" s="63" t="str">
        <f t="shared" si="45"/>
        <v>E2_7_7_73_km : 1</v>
      </c>
      <c r="I303" s="64" t="str">
        <f t="shared" si="46"/>
        <v>0.00292 - (0.0093 * E2_7_7_73_mRNA)</v>
      </c>
      <c r="J303" s="60" t="str">
        <f t="shared" si="47"/>
        <v>(0.278 * E2_7_7_73_mRNA) - (0.00000278 * E2_7_7_73)</v>
      </c>
      <c r="K303" s="47" t="str">
        <f t="shared" si="48"/>
        <v>mRNA302:  -&gt; E2_7_7_73_mRNA | 0.00292 - (0.0093 * E2_7_7_73_mRNA)</v>
      </c>
      <c r="L303" s="65" t="str">
        <f t="shared" si="49"/>
        <v>Peptide302: -&gt; E2_7_7_73 | (0.278 * E2_7_7_73_mRNA) - (0.00000278 * E2_7_7_73)</v>
      </c>
    </row>
    <row r="304" spans="1:12" ht="28.5" x14ac:dyDescent="0.35">
      <c r="A304" s="59">
        <v>303</v>
      </c>
      <c r="B304" s="60" t="s">
        <v>9527</v>
      </c>
      <c r="C304" s="47" t="str">
        <f t="shared" si="40"/>
        <v>E2_7_7_77_mRNA : E2_7_7_77_mRNA</v>
      </c>
      <c r="D304" s="61" t="str">
        <f t="shared" si="41"/>
        <v>E2_7_7_77 : E2_7_7_77</v>
      </c>
      <c r="E304" s="62" t="str">
        <f t="shared" si="42"/>
        <v>E2_7_7_77_mRNA : 0</v>
      </c>
      <c r="F304" s="63" t="str">
        <f t="shared" si="43"/>
        <v>E2_7_7_77 : 0</v>
      </c>
      <c r="G304" s="62" t="str">
        <f t="shared" si="44"/>
        <v>E2_7_7_77_kcat : 13.7</v>
      </c>
      <c r="H304" s="63" t="str">
        <f t="shared" si="45"/>
        <v>E2_7_7_77_km : 1</v>
      </c>
      <c r="I304" s="64" t="str">
        <f t="shared" si="46"/>
        <v>0.00292 - (0.0093 * E2_7_7_77_mRNA)</v>
      </c>
      <c r="J304" s="60" t="str">
        <f t="shared" si="47"/>
        <v>(0.278 * E2_7_7_77_mRNA) - (0.00000278 * E2_7_7_77)</v>
      </c>
      <c r="K304" s="47" t="str">
        <f t="shared" si="48"/>
        <v>mRNA303:  -&gt; E2_7_7_77_mRNA | 0.00292 - (0.0093 * E2_7_7_77_mRNA)</v>
      </c>
      <c r="L304" s="65" t="str">
        <f t="shared" si="49"/>
        <v>Peptide303: -&gt; E2_7_7_77 | (0.278 * E2_7_7_77_mRNA) - (0.00000278 * E2_7_7_77)</v>
      </c>
    </row>
    <row r="305" spans="1:12" ht="28.5" x14ac:dyDescent="0.35">
      <c r="A305" s="59">
        <v>304</v>
      </c>
      <c r="B305" s="60" t="s">
        <v>9461</v>
      </c>
      <c r="C305" s="47" t="str">
        <f t="shared" si="40"/>
        <v>E2_7_7_8_mRNA : E2_7_7_8_mRNA</v>
      </c>
      <c r="D305" s="61" t="str">
        <f t="shared" si="41"/>
        <v>E2_7_7_8 : E2_7_7_8</v>
      </c>
      <c r="E305" s="62" t="str">
        <f t="shared" si="42"/>
        <v>E2_7_7_8_mRNA : 0</v>
      </c>
      <c r="F305" s="63" t="str">
        <f t="shared" si="43"/>
        <v>E2_7_7_8 : 0</v>
      </c>
      <c r="G305" s="62" t="str">
        <f t="shared" si="44"/>
        <v>E2_7_7_8_kcat : 13.7</v>
      </c>
      <c r="H305" s="63" t="str">
        <f t="shared" si="45"/>
        <v>E2_7_7_8_km : 1</v>
      </c>
      <c r="I305" s="64" t="str">
        <f t="shared" si="46"/>
        <v>0.00292 - (0.0093 * E2_7_7_8_mRNA)</v>
      </c>
      <c r="J305" s="60" t="str">
        <f t="shared" si="47"/>
        <v>(0.278 * E2_7_7_8_mRNA) - (0.00000278 * E2_7_7_8)</v>
      </c>
      <c r="K305" s="47" t="str">
        <f t="shared" si="48"/>
        <v>mRNA304:  -&gt; E2_7_7_8_mRNA | 0.00292 - (0.0093 * E2_7_7_8_mRNA)</v>
      </c>
      <c r="L305" s="65" t="str">
        <f t="shared" si="49"/>
        <v>Peptide304: -&gt; E2_7_7_8 | (0.278 * E2_7_7_8_mRNA) - (0.00000278 * E2_7_7_8)</v>
      </c>
    </row>
    <row r="306" spans="1:12" ht="28.5" x14ac:dyDescent="0.35">
      <c r="A306" s="59">
        <v>305</v>
      </c>
      <c r="B306" s="60" t="s">
        <v>9426</v>
      </c>
      <c r="C306" s="47" t="str">
        <f t="shared" si="40"/>
        <v>E2_7_7_85_mRNA : E2_7_7_85_mRNA</v>
      </c>
      <c r="D306" s="61" t="str">
        <f t="shared" si="41"/>
        <v>E2_7_7_85 : E2_7_7_85</v>
      </c>
      <c r="E306" s="62" t="str">
        <f t="shared" si="42"/>
        <v>E2_7_7_85_mRNA : 0</v>
      </c>
      <c r="F306" s="63" t="str">
        <f t="shared" si="43"/>
        <v>E2_7_7_85 : 0</v>
      </c>
      <c r="G306" s="62" t="str">
        <f t="shared" si="44"/>
        <v>E2_7_7_85_kcat : 13.7</v>
      </c>
      <c r="H306" s="63" t="str">
        <f t="shared" si="45"/>
        <v>E2_7_7_85_km : 1</v>
      </c>
      <c r="I306" s="64" t="str">
        <f t="shared" si="46"/>
        <v>0.00292 - (0.0093 * E2_7_7_85_mRNA)</v>
      </c>
      <c r="J306" s="60" t="str">
        <f t="shared" si="47"/>
        <v>(0.278 * E2_7_7_85_mRNA) - (0.00000278 * E2_7_7_85)</v>
      </c>
      <c r="K306" s="47" t="str">
        <f t="shared" si="48"/>
        <v>mRNA305:  -&gt; E2_7_7_85_mRNA | 0.00292 - (0.0093 * E2_7_7_85_mRNA)</v>
      </c>
      <c r="L306" s="65" t="str">
        <f t="shared" si="49"/>
        <v>Peptide305: -&gt; E2_7_7_85 | (0.278 * E2_7_7_85_mRNA) - (0.00000278 * E2_7_7_85)</v>
      </c>
    </row>
    <row r="307" spans="1:12" ht="28.5" x14ac:dyDescent="0.35">
      <c r="A307" s="59">
        <v>306</v>
      </c>
      <c r="B307" s="60" t="s">
        <v>9784</v>
      </c>
      <c r="C307" s="47" t="str">
        <f t="shared" si="40"/>
        <v>E2_7_7_87_mRNA : E2_7_7_87_mRNA</v>
      </c>
      <c r="D307" s="61" t="str">
        <f t="shared" si="41"/>
        <v>E2_7_7_87 : E2_7_7_87</v>
      </c>
      <c r="E307" s="62" t="str">
        <f t="shared" si="42"/>
        <v>E2_7_7_87_mRNA : 0</v>
      </c>
      <c r="F307" s="63" t="str">
        <f t="shared" si="43"/>
        <v>E2_7_7_87 : 0</v>
      </c>
      <c r="G307" s="62" t="str">
        <f t="shared" si="44"/>
        <v>E2_7_7_87_kcat : 13.7</v>
      </c>
      <c r="H307" s="63" t="str">
        <f t="shared" si="45"/>
        <v>E2_7_7_87_km : 1</v>
      </c>
      <c r="I307" s="64" t="str">
        <f t="shared" si="46"/>
        <v>0.00292 - (0.0093 * E2_7_7_87_mRNA)</v>
      </c>
      <c r="J307" s="60" t="str">
        <f t="shared" si="47"/>
        <v>(0.278 * E2_7_7_87_mRNA) - (0.00000278 * E2_7_7_87)</v>
      </c>
      <c r="K307" s="47" t="str">
        <f t="shared" si="48"/>
        <v>mRNA306:  -&gt; E2_7_7_87_mRNA | 0.00292 - (0.0093 * E2_7_7_87_mRNA)</v>
      </c>
      <c r="L307" s="65" t="str">
        <f t="shared" si="49"/>
        <v>Peptide306: -&gt; E2_7_7_87 | (0.278 * E2_7_7_87_mRNA) - (0.00000278 * E2_7_7_87)</v>
      </c>
    </row>
    <row r="308" spans="1:12" ht="28.5" x14ac:dyDescent="0.35">
      <c r="A308" s="59">
        <v>307</v>
      </c>
      <c r="B308" s="60" t="s">
        <v>9441</v>
      </c>
      <c r="C308" s="47" t="str">
        <f t="shared" si="40"/>
        <v>E2_7_7_9_mRNA : E2_7_7_9_mRNA</v>
      </c>
      <c r="D308" s="61" t="str">
        <f t="shared" si="41"/>
        <v>E2_7_7_9 : E2_7_7_9</v>
      </c>
      <c r="E308" s="62" t="str">
        <f t="shared" si="42"/>
        <v>E2_7_7_9_mRNA : 0</v>
      </c>
      <c r="F308" s="63" t="str">
        <f t="shared" si="43"/>
        <v>E2_7_7_9 : 0</v>
      </c>
      <c r="G308" s="62" t="str">
        <f t="shared" si="44"/>
        <v>E2_7_7_9_kcat : 13.7</v>
      </c>
      <c r="H308" s="63" t="str">
        <f t="shared" si="45"/>
        <v>E2_7_7_9_km : 1</v>
      </c>
      <c r="I308" s="64" t="str">
        <f t="shared" si="46"/>
        <v>0.00292 - (0.0093 * E2_7_7_9_mRNA)</v>
      </c>
      <c r="J308" s="60" t="str">
        <f t="shared" si="47"/>
        <v>(0.278 * E2_7_7_9_mRNA) - (0.00000278 * E2_7_7_9)</v>
      </c>
      <c r="K308" s="47" t="str">
        <f t="shared" si="48"/>
        <v>mRNA307:  -&gt; E2_7_7_9_mRNA | 0.00292 - (0.0093 * E2_7_7_9_mRNA)</v>
      </c>
      <c r="L308" s="65" t="str">
        <f t="shared" si="49"/>
        <v>Peptide307: -&gt; E2_7_7_9 | (0.278 * E2_7_7_9_mRNA) - (0.00000278 * E2_7_7_9)</v>
      </c>
    </row>
    <row r="309" spans="1:12" ht="28.5" x14ac:dyDescent="0.35">
      <c r="A309" s="59">
        <v>308</v>
      </c>
      <c r="B309" s="60" t="s">
        <v>9509</v>
      </c>
      <c r="C309" s="47" t="str">
        <f t="shared" si="40"/>
        <v>E2_7_8_13_mRNA : E2_7_8_13_mRNA</v>
      </c>
      <c r="D309" s="61" t="str">
        <f t="shared" si="41"/>
        <v>E2_7_8_13 : E2_7_8_13</v>
      </c>
      <c r="E309" s="62" t="str">
        <f t="shared" si="42"/>
        <v>E2_7_8_13_mRNA : 0</v>
      </c>
      <c r="F309" s="63" t="str">
        <f t="shared" si="43"/>
        <v>E2_7_8_13 : 0</v>
      </c>
      <c r="G309" s="62" t="str">
        <f t="shared" si="44"/>
        <v>E2_7_8_13_kcat : 13.7</v>
      </c>
      <c r="H309" s="63" t="str">
        <f t="shared" si="45"/>
        <v>E2_7_8_13_km : 1</v>
      </c>
      <c r="I309" s="64" t="str">
        <f t="shared" si="46"/>
        <v>0.00292 - (0.0093 * E2_7_8_13_mRNA)</v>
      </c>
      <c r="J309" s="60" t="str">
        <f t="shared" si="47"/>
        <v>(0.278 * E2_7_8_13_mRNA) - (0.00000278 * E2_7_8_13)</v>
      </c>
      <c r="K309" s="47" t="str">
        <f t="shared" si="48"/>
        <v>mRNA308:  -&gt; E2_7_8_13_mRNA | 0.00292 - (0.0093 * E2_7_8_13_mRNA)</v>
      </c>
      <c r="L309" s="65" t="str">
        <f t="shared" si="49"/>
        <v>Peptide308: -&gt; E2_7_8_13 | (0.278 * E2_7_8_13_mRNA) - (0.00000278 * E2_7_8_13)</v>
      </c>
    </row>
    <row r="310" spans="1:12" ht="28.5" x14ac:dyDescent="0.35">
      <c r="A310" s="59">
        <v>309</v>
      </c>
      <c r="B310" s="60" t="s">
        <v>9458</v>
      </c>
      <c r="C310" s="47" t="str">
        <f t="shared" si="40"/>
        <v>E2_7_8_5_mRNA : E2_7_8_5_mRNA</v>
      </c>
      <c r="D310" s="61" t="str">
        <f t="shared" si="41"/>
        <v>E2_7_8_5 : E2_7_8_5</v>
      </c>
      <c r="E310" s="62" t="str">
        <f t="shared" si="42"/>
        <v>E2_7_8_5_mRNA : 0</v>
      </c>
      <c r="F310" s="63" t="str">
        <f t="shared" si="43"/>
        <v>E2_7_8_5 : 0</v>
      </c>
      <c r="G310" s="62" t="str">
        <f t="shared" si="44"/>
        <v>E2_7_8_5_kcat : 13.7</v>
      </c>
      <c r="H310" s="63" t="str">
        <f t="shared" si="45"/>
        <v>E2_7_8_5_km : 1</v>
      </c>
      <c r="I310" s="64" t="str">
        <f t="shared" si="46"/>
        <v>0.00292 - (0.0093 * E2_7_8_5_mRNA)</v>
      </c>
      <c r="J310" s="60" t="str">
        <f t="shared" si="47"/>
        <v>(0.278 * E2_7_8_5_mRNA) - (0.00000278 * E2_7_8_5)</v>
      </c>
      <c r="K310" s="47" t="str">
        <f t="shared" si="48"/>
        <v>mRNA309:  -&gt; E2_7_8_5_mRNA | 0.00292 - (0.0093 * E2_7_8_5_mRNA)</v>
      </c>
      <c r="L310" s="65" t="str">
        <f t="shared" si="49"/>
        <v>Peptide309: -&gt; E2_7_8_5 | (0.278 * E2_7_8_5_mRNA) - (0.00000278 * E2_7_8_5)</v>
      </c>
    </row>
    <row r="311" spans="1:12" ht="28.5" x14ac:dyDescent="0.35">
      <c r="A311" s="59">
        <v>310</v>
      </c>
      <c r="B311" s="60" t="s">
        <v>9651</v>
      </c>
      <c r="C311" s="47" t="str">
        <f t="shared" si="40"/>
        <v>E2_7_8_7_mRNA : E2_7_8_7_mRNA</v>
      </c>
      <c r="D311" s="61" t="str">
        <f t="shared" si="41"/>
        <v>E2_7_8_7 : E2_7_8_7</v>
      </c>
      <c r="E311" s="62" t="str">
        <f t="shared" si="42"/>
        <v>E2_7_8_7_mRNA : 0</v>
      </c>
      <c r="F311" s="63" t="str">
        <f t="shared" si="43"/>
        <v>E2_7_8_7 : 0</v>
      </c>
      <c r="G311" s="62" t="str">
        <f t="shared" si="44"/>
        <v>E2_7_8_7_kcat : 13.7</v>
      </c>
      <c r="H311" s="63" t="str">
        <f t="shared" si="45"/>
        <v>E2_7_8_7_km : 1</v>
      </c>
      <c r="I311" s="64" t="str">
        <f t="shared" si="46"/>
        <v>0.00292 - (0.0093 * E2_7_8_7_mRNA)</v>
      </c>
      <c r="J311" s="60" t="str">
        <f t="shared" si="47"/>
        <v>(0.278 * E2_7_8_7_mRNA) - (0.00000278 * E2_7_8_7)</v>
      </c>
      <c r="K311" s="47" t="str">
        <f t="shared" si="48"/>
        <v>mRNA310:  -&gt; E2_7_8_7_mRNA | 0.00292 - (0.0093 * E2_7_8_7_mRNA)</v>
      </c>
      <c r="L311" s="65" t="str">
        <f t="shared" si="49"/>
        <v>Peptide310: -&gt; E2_7_8_7 | (0.278 * E2_7_8_7_mRNA) - (0.00000278 * E2_7_8_7)</v>
      </c>
    </row>
    <row r="312" spans="1:12" ht="28.5" x14ac:dyDescent="0.35">
      <c r="A312" s="59">
        <v>311</v>
      </c>
      <c r="B312" s="60" t="s">
        <v>9682</v>
      </c>
      <c r="C312" s="47" t="str">
        <f t="shared" si="40"/>
        <v>E2_7_8_8_mRNA : E2_7_8_8_mRNA</v>
      </c>
      <c r="D312" s="61" t="str">
        <f t="shared" si="41"/>
        <v>E2_7_8_8 : E2_7_8_8</v>
      </c>
      <c r="E312" s="62" t="str">
        <f t="shared" si="42"/>
        <v>E2_7_8_8_mRNA : 0</v>
      </c>
      <c r="F312" s="63" t="str">
        <f t="shared" si="43"/>
        <v>E2_7_8_8 : 0</v>
      </c>
      <c r="G312" s="62" t="str">
        <f t="shared" si="44"/>
        <v>E2_7_8_8_kcat : 13.7</v>
      </c>
      <c r="H312" s="63" t="str">
        <f t="shared" si="45"/>
        <v>E2_7_8_8_km : 1</v>
      </c>
      <c r="I312" s="64" t="str">
        <f t="shared" si="46"/>
        <v>0.00292 - (0.0093 * E2_7_8_8_mRNA)</v>
      </c>
      <c r="J312" s="60" t="str">
        <f t="shared" si="47"/>
        <v>(0.278 * E2_7_8_8_mRNA) - (0.00000278 * E2_7_8_8)</v>
      </c>
      <c r="K312" s="47" t="str">
        <f t="shared" si="48"/>
        <v>mRNA311:  -&gt; E2_7_8_8_mRNA | 0.00292 - (0.0093 * E2_7_8_8_mRNA)</v>
      </c>
      <c r="L312" s="65" t="str">
        <f t="shared" si="49"/>
        <v>Peptide311: -&gt; E2_7_8_8 | (0.278 * E2_7_8_8_mRNA) - (0.00000278 * E2_7_8_8)</v>
      </c>
    </row>
    <row r="313" spans="1:12" ht="28.5" x14ac:dyDescent="0.35">
      <c r="A313" s="59">
        <v>312</v>
      </c>
      <c r="B313" s="60" t="s">
        <v>9433</v>
      </c>
      <c r="C313" s="47" t="str">
        <f t="shared" si="40"/>
        <v>E2_7_9_2_mRNA : E2_7_9_2_mRNA</v>
      </c>
      <c r="D313" s="61" t="str">
        <f t="shared" si="41"/>
        <v>E2_7_9_2 : E2_7_9_2</v>
      </c>
      <c r="E313" s="62" t="str">
        <f t="shared" si="42"/>
        <v>E2_7_9_2_mRNA : 0</v>
      </c>
      <c r="F313" s="63" t="str">
        <f t="shared" si="43"/>
        <v>E2_7_9_2 : 0</v>
      </c>
      <c r="G313" s="62" t="str">
        <f t="shared" si="44"/>
        <v>E2_7_9_2_kcat : 13.7</v>
      </c>
      <c r="H313" s="63" t="str">
        <f t="shared" si="45"/>
        <v>E2_7_9_2_km : 1</v>
      </c>
      <c r="I313" s="64" t="str">
        <f t="shared" si="46"/>
        <v>0.00292 - (0.0093 * E2_7_9_2_mRNA)</v>
      </c>
      <c r="J313" s="60" t="str">
        <f t="shared" si="47"/>
        <v>(0.278 * E2_7_9_2_mRNA) - (0.00000278 * E2_7_9_2)</v>
      </c>
      <c r="K313" s="47" t="str">
        <f t="shared" si="48"/>
        <v>mRNA312:  -&gt; E2_7_9_2_mRNA | 0.00292 - (0.0093 * E2_7_9_2_mRNA)</v>
      </c>
      <c r="L313" s="65" t="str">
        <f t="shared" si="49"/>
        <v>Peptide312: -&gt; E2_7_9_2 | (0.278 * E2_7_9_2_mRNA) - (0.00000278 * E2_7_9_2)</v>
      </c>
    </row>
    <row r="314" spans="1:12" ht="28.5" x14ac:dyDescent="0.35">
      <c r="A314" s="59">
        <v>313</v>
      </c>
      <c r="B314" s="60" t="s">
        <v>9563</v>
      </c>
      <c r="C314" s="47" t="str">
        <f t="shared" si="40"/>
        <v>E2_8_1_10_mRNA : E2_8_1_10_mRNA</v>
      </c>
      <c r="D314" s="61" t="str">
        <f t="shared" si="41"/>
        <v>E2_8_1_10 : E2_8_1_10</v>
      </c>
      <c r="E314" s="62" t="str">
        <f t="shared" si="42"/>
        <v>E2_8_1_10_mRNA : 0</v>
      </c>
      <c r="F314" s="63" t="str">
        <f t="shared" si="43"/>
        <v>E2_8_1_10 : 0</v>
      </c>
      <c r="G314" s="62" t="str">
        <f t="shared" si="44"/>
        <v>E2_8_1_10_kcat : 13.7</v>
      </c>
      <c r="H314" s="63" t="str">
        <f t="shared" si="45"/>
        <v>E2_8_1_10_km : 1</v>
      </c>
      <c r="I314" s="64" t="str">
        <f t="shared" si="46"/>
        <v>0.00292 - (0.0093 * E2_8_1_10_mRNA)</v>
      </c>
      <c r="J314" s="60" t="str">
        <f t="shared" si="47"/>
        <v>(0.278 * E2_8_1_10_mRNA) - (0.00000278 * E2_8_1_10)</v>
      </c>
      <c r="K314" s="47" t="str">
        <f t="shared" si="48"/>
        <v>mRNA313:  -&gt; E2_8_1_10_mRNA | 0.00292 - (0.0093 * E2_8_1_10_mRNA)</v>
      </c>
      <c r="L314" s="65" t="str">
        <f t="shared" si="49"/>
        <v>Peptide313: -&gt; E2_8_1_10 | (0.278 * E2_8_1_10_mRNA) - (0.00000278 * E2_8_1_10)</v>
      </c>
    </row>
    <row r="315" spans="1:12" ht="28.5" x14ac:dyDescent="0.35">
      <c r="A315" s="59">
        <v>314</v>
      </c>
      <c r="B315" s="60" t="s">
        <v>9525</v>
      </c>
      <c r="C315" s="47" t="str">
        <f t="shared" si="40"/>
        <v>E2_8_1_12_mRNA : E2_8_1_12_mRNA</v>
      </c>
      <c r="D315" s="61" t="str">
        <f t="shared" si="41"/>
        <v>E2_8_1_12 : E2_8_1_12</v>
      </c>
      <c r="E315" s="62" t="str">
        <f t="shared" si="42"/>
        <v>E2_8_1_12_mRNA : 0</v>
      </c>
      <c r="F315" s="63" t="str">
        <f t="shared" si="43"/>
        <v>E2_8_1_12 : 0</v>
      </c>
      <c r="G315" s="62" t="str">
        <f t="shared" si="44"/>
        <v>E2_8_1_12_kcat : 13.7</v>
      </c>
      <c r="H315" s="63" t="str">
        <f t="shared" si="45"/>
        <v>E2_8_1_12_km : 1</v>
      </c>
      <c r="I315" s="64" t="str">
        <f t="shared" si="46"/>
        <v>0.00292 - (0.0093 * E2_8_1_12_mRNA)</v>
      </c>
      <c r="J315" s="60" t="str">
        <f t="shared" si="47"/>
        <v>(0.278 * E2_8_1_12_mRNA) - (0.00000278 * E2_8_1_12)</v>
      </c>
      <c r="K315" s="47" t="str">
        <f t="shared" si="48"/>
        <v>mRNA314:  -&gt; E2_8_1_12_mRNA | 0.00292 - (0.0093 * E2_8_1_12_mRNA)</v>
      </c>
      <c r="L315" s="65" t="str">
        <f t="shared" si="49"/>
        <v>Peptide314: -&gt; E2_8_1_12 | (0.278 * E2_8_1_12_mRNA) - (0.00000278 * E2_8_1_12)</v>
      </c>
    </row>
    <row r="316" spans="1:12" ht="28.5" x14ac:dyDescent="0.35">
      <c r="A316" s="59">
        <v>315</v>
      </c>
      <c r="B316" s="60" t="s">
        <v>9298</v>
      </c>
      <c r="C316" s="47" t="str">
        <f t="shared" si="40"/>
        <v>E2_8_1_13_mRNA : E2_8_1_13_mRNA</v>
      </c>
      <c r="D316" s="61" t="str">
        <f t="shared" si="41"/>
        <v>E2_8_1_13 : E2_8_1_13</v>
      </c>
      <c r="E316" s="62" t="str">
        <f t="shared" si="42"/>
        <v>E2_8_1_13_mRNA : 0</v>
      </c>
      <c r="F316" s="63" t="str">
        <f t="shared" si="43"/>
        <v>E2_8_1_13 : 0</v>
      </c>
      <c r="G316" s="62" t="str">
        <f t="shared" si="44"/>
        <v>E2_8_1_13_kcat : 13.7</v>
      </c>
      <c r="H316" s="63" t="str">
        <f t="shared" si="45"/>
        <v>E2_8_1_13_km : 1</v>
      </c>
      <c r="I316" s="64" t="str">
        <f t="shared" si="46"/>
        <v>0.00292 - (0.0093 * E2_8_1_13_mRNA)</v>
      </c>
      <c r="J316" s="60" t="str">
        <f t="shared" si="47"/>
        <v>(0.278 * E2_8_1_13_mRNA) - (0.00000278 * E2_8_1_13)</v>
      </c>
      <c r="K316" s="47" t="str">
        <f t="shared" si="48"/>
        <v>mRNA315:  -&gt; E2_8_1_13_mRNA | 0.00292 - (0.0093 * E2_8_1_13_mRNA)</v>
      </c>
      <c r="L316" s="65" t="str">
        <f t="shared" si="49"/>
        <v>Peptide315: -&gt; E2_8_1_13 | (0.278 * E2_8_1_13_mRNA) - (0.00000278 * E2_8_1_13)</v>
      </c>
    </row>
    <row r="317" spans="1:12" ht="28.5" x14ac:dyDescent="0.35">
      <c r="A317" s="59">
        <v>316</v>
      </c>
      <c r="B317" s="60" t="s">
        <v>9240</v>
      </c>
      <c r="C317" s="47" t="str">
        <f t="shared" si="40"/>
        <v>E2_8_1_4_mRNA : E2_8_1_4_mRNA</v>
      </c>
      <c r="D317" s="61" t="str">
        <f t="shared" si="41"/>
        <v>E2_8_1_4 : E2_8_1_4</v>
      </c>
      <c r="E317" s="62" t="str">
        <f t="shared" si="42"/>
        <v>E2_8_1_4_mRNA : 0</v>
      </c>
      <c r="F317" s="63" t="str">
        <f t="shared" si="43"/>
        <v>E2_8_1_4 : 0</v>
      </c>
      <c r="G317" s="62" t="str">
        <f t="shared" si="44"/>
        <v>E2_8_1_4_kcat : 13.7</v>
      </c>
      <c r="H317" s="63" t="str">
        <f t="shared" si="45"/>
        <v>E2_8_1_4_km : 1</v>
      </c>
      <c r="I317" s="64" t="str">
        <f t="shared" si="46"/>
        <v>0.00292 - (0.0093 * E2_8_1_4_mRNA)</v>
      </c>
      <c r="J317" s="60" t="str">
        <f t="shared" si="47"/>
        <v>(0.278 * E2_8_1_4_mRNA) - (0.00000278 * E2_8_1_4)</v>
      </c>
      <c r="K317" s="47" t="str">
        <f t="shared" si="48"/>
        <v>mRNA316:  -&gt; E2_8_1_4_mRNA | 0.00292 - (0.0093 * E2_8_1_4_mRNA)</v>
      </c>
      <c r="L317" s="65" t="str">
        <f t="shared" si="49"/>
        <v>Peptide316: -&gt; E2_8_1_4 | (0.278 * E2_8_1_4_mRNA) - (0.00000278 * E2_8_1_4)</v>
      </c>
    </row>
    <row r="318" spans="1:12" ht="28.5" x14ac:dyDescent="0.35">
      <c r="A318" s="59">
        <v>317</v>
      </c>
      <c r="B318" s="60" t="s">
        <v>9230</v>
      </c>
      <c r="C318" s="47" t="str">
        <f t="shared" si="40"/>
        <v>E2_8_1_6_mRNA : E2_8_1_6_mRNA</v>
      </c>
      <c r="D318" s="61" t="str">
        <f t="shared" si="41"/>
        <v>E2_8_1_6 : E2_8_1_6</v>
      </c>
      <c r="E318" s="62" t="str">
        <f t="shared" si="42"/>
        <v>E2_8_1_6_mRNA : 0</v>
      </c>
      <c r="F318" s="63" t="str">
        <f t="shared" si="43"/>
        <v>E2_8_1_6 : 0</v>
      </c>
      <c r="G318" s="62" t="str">
        <f t="shared" si="44"/>
        <v>E2_8_1_6_kcat : 13.7</v>
      </c>
      <c r="H318" s="63" t="str">
        <f t="shared" si="45"/>
        <v>E2_8_1_6_km : 1</v>
      </c>
      <c r="I318" s="64" t="str">
        <f t="shared" si="46"/>
        <v>0.00292 - (0.0093 * E2_8_1_6_mRNA)</v>
      </c>
      <c r="J318" s="60" t="str">
        <f t="shared" si="47"/>
        <v>(0.278 * E2_8_1_6_mRNA) - (0.00000278 * E2_8_1_6)</v>
      </c>
      <c r="K318" s="47" t="str">
        <f t="shared" si="48"/>
        <v>mRNA317:  -&gt; E2_8_1_6_mRNA | 0.00292 - (0.0093 * E2_8_1_6_mRNA)</v>
      </c>
      <c r="L318" s="65" t="str">
        <f t="shared" si="49"/>
        <v>Peptide317: -&gt; E2_8_1_6 | (0.278 * E2_8_1_6_mRNA) - (0.00000278 * E2_8_1_6)</v>
      </c>
    </row>
    <row r="319" spans="1:12" ht="28.5" x14ac:dyDescent="0.35">
      <c r="A319" s="59">
        <v>318</v>
      </c>
      <c r="B319" s="60" t="s">
        <v>9286</v>
      </c>
      <c r="C319" s="47" t="str">
        <f t="shared" si="40"/>
        <v>E2_8_1_7_mRNA : E2_8_1_7_mRNA</v>
      </c>
      <c r="D319" s="61" t="str">
        <f t="shared" si="41"/>
        <v>E2_8_1_7 : E2_8_1_7</v>
      </c>
      <c r="E319" s="62" t="str">
        <f t="shared" si="42"/>
        <v>E2_8_1_7_mRNA : 0</v>
      </c>
      <c r="F319" s="63" t="str">
        <f t="shared" si="43"/>
        <v>E2_8_1_7 : 0</v>
      </c>
      <c r="G319" s="62" t="str">
        <f t="shared" si="44"/>
        <v>E2_8_1_7_kcat : 13.7</v>
      </c>
      <c r="H319" s="63" t="str">
        <f t="shared" si="45"/>
        <v>E2_8_1_7_km : 1</v>
      </c>
      <c r="I319" s="64" t="str">
        <f t="shared" si="46"/>
        <v>0.00292 - (0.0093 * E2_8_1_7_mRNA)</v>
      </c>
      <c r="J319" s="60" t="str">
        <f t="shared" si="47"/>
        <v>(0.278 * E2_8_1_7_mRNA) - (0.00000278 * E2_8_1_7)</v>
      </c>
      <c r="K319" s="47" t="str">
        <f t="shared" si="48"/>
        <v>mRNA318:  -&gt; E2_8_1_7_mRNA | 0.00292 - (0.0093 * E2_8_1_7_mRNA)</v>
      </c>
      <c r="L319" s="65" t="str">
        <f t="shared" si="49"/>
        <v>Peptide318: -&gt; E2_8_1_7 | (0.278 * E2_8_1_7_mRNA) - (0.00000278 * E2_8_1_7)</v>
      </c>
    </row>
    <row r="320" spans="1:12" ht="28.5" x14ac:dyDescent="0.35">
      <c r="A320" s="59">
        <v>319</v>
      </c>
      <c r="B320" s="60" t="s">
        <v>9837</v>
      </c>
      <c r="C320" s="47" t="str">
        <f t="shared" si="40"/>
        <v>E2_8_1_8_mRNA : E2_8_1_8_mRNA</v>
      </c>
      <c r="D320" s="61" t="str">
        <f t="shared" si="41"/>
        <v>E2_8_1_8 : E2_8_1_8</v>
      </c>
      <c r="E320" s="62" t="str">
        <f t="shared" si="42"/>
        <v>E2_8_1_8_mRNA : 0</v>
      </c>
      <c r="F320" s="63" t="str">
        <f t="shared" si="43"/>
        <v>E2_8_1_8 : 0</v>
      </c>
      <c r="G320" s="62" t="str">
        <f t="shared" si="44"/>
        <v>E2_8_1_8_kcat : 13.7</v>
      </c>
      <c r="H320" s="63" t="str">
        <f t="shared" si="45"/>
        <v>E2_8_1_8_km : 1</v>
      </c>
      <c r="I320" s="64" t="str">
        <f t="shared" si="46"/>
        <v>0.00292 - (0.0093 * E2_8_1_8_mRNA)</v>
      </c>
      <c r="J320" s="60" t="str">
        <f t="shared" si="47"/>
        <v>(0.278 * E2_8_1_8_mRNA) - (0.00000278 * E2_8_1_8)</v>
      </c>
      <c r="K320" s="47" t="str">
        <f t="shared" si="48"/>
        <v>mRNA319:  -&gt; E2_8_1_8_mRNA | 0.00292 - (0.0093 * E2_8_1_8_mRNA)</v>
      </c>
      <c r="L320" s="65" t="str">
        <f t="shared" si="49"/>
        <v>Peptide319: -&gt; E2_8_1_8 | (0.278 * E2_8_1_8_mRNA) - (0.00000278 * E2_8_1_8)</v>
      </c>
    </row>
    <row r="321" spans="1:12" ht="28.5" x14ac:dyDescent="0.35">
      <c r="A321" s="59">
        <v>320</v>
      </c>
      <c r="B321" s="60" t="s">
        <v>9454</v>
      </c>
      <c r="C321" s="47" t="str">
        <f t="shared" si="40"/>
        <v>E2_8_4_3_mRNA : E2_8_4_3_mRNA</v>
      </c>
      <c r="D321" s="61" t="str">
        <f t="shared" si="41"/>
        <v>E2_8_4_3 : E2_8_4_3</v>
      </c>
      <c r="E321" s="62" t="str">
        <f t="shared" si="42"/>
        <v>E2_8_4_3_mRNA : 0</v>
      </c>
      <c r="F321" s="63" t="str">
        <f t="shared" si="43"/>
        <v>E2_8_4_3 : 0</v>
      </c>
      <c r="G321" s="62" t="str">
        <f t="shared" si="44"/>
        <v>E2_8_4_3_kcat : 13.7</v>
      </c>
      <c r="H321" s="63" t="str">
        <f t="shared" si="45"/>
        <v>E2_8_4_3_km : 1</v>
      </c>
      <c r="I321" s="64" t="str">
        <f t="shared" si="46"/>
        <v>0.00292 - (0.0093 * E2_8_4_3_mRNA)</v>
      </c>
      <c r="J321" s="60" t="str">
        <f t="shared" si="47"/>
        <v>(0.278 * E2_8_4_3_mRNA) - (0.00000278 * E2_8_4_3)</v>
      </c>
      <c r="K321" s="47" t="str">
        <f t="shared" si="48"/>
        <v>mRNA320:  -&gt; E2_8_4_3_mRNA | 0.00292 - (0.0093 * E2_8_4_3_mRNA)</v>
      </c>
      <c r="L321" s="65" t="str">
        <f t="shared" si="49"/>
        <v>Peptide320: -&gt; E2_8_4_3 | (0.278 * E2_8_4_3_mRNA) - (0.00000278 * E2_8_4_3)</v>
      </c>
    </row>
    <row r="322" spans="1:12" ht="28.5" x14ac:dyDescent="0.35">
      <c r="A322" s="59">
        <v>321</v>
      </c>
      <c r="B322" s="60" t="s">
        <v>9649</v>
      </c>
      <c r="C322" s="47" t="str">
        <f t="shared" ref="C322:C385" si="50">_xlfn.CONCAT(B322,"_mRNA : ",B322,"_mRNA")</f>
        <v>E3_1_1_1_mRNA : E3_1_1_1_mRNA</v>
      </c>
      <c r="D322" s="61" t="str">
        <f t="shared" ref="D322:D385" si="51">_xlfn.CONCAT(B322," : ",B322)</f>
        <v>E3_1_1_1 : E3_1_1_1</v>
      </c>
      <c r="E322" s="62" t="str">
        <f t="shared" ref="E322:E385" si="52">_xlfn.CONCAT(B322,"_mRNA : ",0)</f>
        <v>E3_1_1_1_mRNA : 0</v>
      </c>
      <c r="F322" s="63" t="str">
        <f t="shared" ref="F322:F385" si="53">_xlfn.CONCAT(B322," : ",0)</f>
        <v>E3_1_1_1 : 0</v>
      </c>
      <c r="G322" s="62" t="str">
        <f t="shared" ref="G322:G385" si="54">_xlfn.CONCAT(B322,"_kcat : ",13.7)</f>
        <v>E3_1_1_1_kcat : 13.7</v>
      </c>
      <c r="H322" s="63" t="str">
        <f t="shared" ref="H322:H385" si="55">_xlfn.CONCAT(B322,"_km : ",1)</f>
        <v>E3_1_1_1_km : 1</v>
      </c>
      <c r="I322" s="64" t="str">
        <f t="shared" ref="I322:I385" si="56">_xlfn.CONCAT("0.00292 - (0.0093 * ",B322,"_mRNA)")</f>
        <v>0.00292 - (0.0093 * E3_1_1_1_mRNA)</v>
      </c>
      <c r="J322" s="60" t="str">
        <f t="shared" ref="J322:J385" si="57">_xlfn.CONCAT("(0.278 * ",B322,"_mRNA)"," - (0.00000278 * ",B322,")")</f>
        <v>(0.278 * E3_1_1_1_mRNA) - (0.00000278 * E3_1_1_1)</v>
      </c>
      <c r="K322" s="47" t="str">
        <f t="shared" ref="K322:K385" si="58">_xlfn.CONCAT("mRNA",A322,":  -&gt; ",B322,"_mRNA | ",I322)</f>
        <v>mRNA321:  -&gt; E3_1_1_1_mRNA | 0.00292 - (0.0093 * E3_1_1_1_mRNA)</v>
      </c>
      <c r="L322" s="65" t="str">
        <f t="shared" ref="L322:L385" si="59">_xlfn.CONCAT("Peptide",A322,": -&gt; ",B322," | ",J322)</f>
        <v>Peptide321: -&gt; E3_1_1_1 | (0.278 * E3_1_1_1_mRNA) - (0.00000278 * E3_1_1_1)</v>
      </c>
    </row>
    <row r="323" spans="1:12" ht="28.5" x14ac:dyDescent="0.35">
      <c r="A323" s="59">
        <v>322</v>
      </c>
      <c r="B323" s="60" t="s">
        <v>9707</v>
      </c>
      <c r="C323" s="47" t="str">
        <f t="shared" si="50"/>
        <v>E3_1_1_29_mRNA : E3_1_1_29_mRNA</v>
      </c>
      <c r="D323" s="61" t="str">
        <f t="shared" si="51"/>
        <v>E3_1_1_29 : E3_1_1_29</v>
      </c>
      <c r="E323" s="62" t="str">
        <f t="shared" si="52"/>
        <v>E3_1_1_29_mRNA : 0</v>
      </c>
      <c r="F323" s="63" t="str">
        <f t="shared" si="53"/>
        <v>E3_1_1_29 : 0</v>
      </c>
      <c r="G323" s="62" t="str">
        <f t="shared" si="54"/>
        <v>E3_1_1_29_kcat : 13.7</v>
      </c>
      <c r="H323" s="63" t="str">
        <f t="shared" si="55"/>
        <v>E3_1_1_29_km : 1</v>
      </c>
      <c r="I323" s="64" t="str">
        <f t="shared" si="56"/>
        <v>0.00292 - (0.0093 * E3_1_1_29_mRNA)</v>
      </c>
      <c r="J323" s="60" t="str">
        <f t="shared" si="57"/>
        <v>(0.278 * E3_1_1_29_mRNA) - (0.00000278 * E3_1_1_29)</v>
      </c>
      <c r="K323" s="47" t="str">
        <f t="shared" si="58"/>
        <v>mRNA322:  -&gt; E3_1_1_29_mRNA | 0.00292 - (0.0093 * E3_1_1_29_mRNA)</v>
      </c>
      <c r="L323" s="65" t="str">
        <f t="shared" si="59"/>
        <v>Peptide322: -&gt; E3_1_1_29 | (0.278 * E3_1_1_29_mRNA) - (0.00000278 * E3_1_1_29)</v>
      </c>
    </row>
    <row r="324" spans="1:12" ht="28.5" x14ac:dyDescent="0.35">
      <c r="A324" s="59">
        <v>323</v>
      </c>
      <c r="B324" s="60" t="s">
        <v>9550</v>
      </c>
      <c r="C324" s="47" t="str">
        <f t="shared" si="50"/>
        <v>E3_1_1_31_mRNA : E3_1_1_31_mRNA</v>
      </c>
      <c r="D324" s="61" t="str">
        <f t="shared" si="51"/>
        <v>E3_1_1_31 : E3_1_1_31</v>
      </c>
      <c r="E324" s="62" t="str">
        <f t="shared" si="52"/>
        <v>E3_1_1_31_mRNA : 0</v>
      </c>
      <c r="F324" s="63" t="str">
        <f t="shared" si="53"/>
        <v>E3_1_1_31 : 0</v>
      </c>
      <c r="G324" s="62" t="str">
        <f t="shared" si="54"/>
        <v>E3_1_1_31_kcat : 13.7</v>
      </c>
      <c r="H324" s="63" t="str">
        <f t="shared" si="55"/>
        <v>E3_1_1_31_km : 1</v>
      </c>
      <c r="I324" s="64" t="str">
        <f t="shared" si="56"/>
        <v>0.00292 - (0.0093 * E3_1_1_31_mRNA)</v>
      </c>
      <c r="J324" s="60" t="str">
        <f t="shared" si="57"/>
        <v>(0.278 * E3_1_1_31_mRNA) - (0.00000278 * E3_1_1_31)</v>
      </c>
      <c r="K324" s="47" t="str">
        <f t="shared" si="58"/>
        <v>mRNA323:  -&gt; E3_1_1_31_mRNA | 0.00292 - (0.0093 * E3_1_1_31_mRNA)</v>
      </c>
      <c r="L324" s="65" t="str">
        <f t="shared" si="59"/>
        <v>Peptide323: -&gt; E3_1_1_31 | (0.278 * E3_1_1_31_mRNA) - (0.00000278 * E3_1_1_31)</v>
      </c>
    </row>
    <row r="325" spans="1:12" ht="28.5" x14ac:dyDescent="0.35">
      <c r="A325" s="59">
        <v>324</v>
      </c>
      <c r="B325" s="60" t="s">
        <v>9669</v>
      </c>
      <c r="C325" s="47" t="str">
        <f t="shared" si="50"/>
        <v>E3_1_1_41_mRNA : E3_1_1_41_mRNA</v>
      </c>
      <c r="D325" s="61" t="str">
        <f t="shared" si="51"/>
        <v>E3_1_1_41 : E3_1_1_41</v>
      </c>
      <c r="E325" s="62" t="str">
        <f t="shared" si="52"/>
        <v>E3_1_1_41_mRNA : 0</v>
      </c>
      <c r="F325" s="63" t="str">
        <f t="shared" si="53"/>
        <v>E3_1_1_41 : 0</v>
      </c>
      <c r="G325" s="62" t="str">
        <f t="shared" si="54"/>
        <v>E3_1_1_41_kcat : 13.7</v>
      </c>
      <c r="H325" s="63" t="str">
        <f t="shared" si="55"/>
        <v>E3_1_1_41_km : 1</v>
      </c>
      <c r="I325" s="64" t="str">
        <f t="shared" si="56"/>
        <v>0.00292 - (0.0093 * E3_1_1_41_mRNA)</v>
      </c>
      <c r="J325" s="60" t="str">
        <f t="shared" si="57"/>
        <v>(0.278 * E3_1_1_41_mRNA) - (0.00000278 * E3_1_1_41)</v>
      </c>
      <c r="K325" s="47" t="str">
        <f t="shared" si="58"/>
        <v>mRNA324:  -&gt; E3_1_1_41_mRNA | 0.00292 - (0.0093 * E3_1_1_41_mRNA)</v>
      </c>
      <c r="L325" s="65" t="str">
        <f t="shared" si="59"/>
        <v>Peptide324: -&gt; E3_1_1_41 | (0.278 * E3_1_1_41_mRNA) - (0.00000278 * E3_1_1_41)</v>
      </c>
    </row>
    <row r="326" spans="1:12" ht="28.5" x14ac:dyDescent="0.35">
      <c r="A326" s="59">
        <v>325</v>
      </c>
      <c r="B326" s="60" t="s">
        <v>9296</v>
      </c>
      <c r="C326" s="47" t="str">
        <f t="shared" si="50"/>
        <v>E3_1_1_96_mRNA : E3_1_1_96_mRNA</v>
      </c>
      <c r="D326" s="61" t="str">
        <f t="shared" si="51"/>
        <v>E3_1_1_96 : E3_1_1_96</v>
      </c>
      <c r="E326" s="62" t="str">
        <f t="shared" si="52"/>
        <v>E3_1_1_96_mRNA : 0</v>
      </c>
      <c r="F326" s="63" t="str">
        <f t="shared" si="53"/>
        <v>E3_1_1_96 : 0</v>
      </c>
      <c r="G326" s="62" t="str">
        <f t="shared" si="54"/>
        <v>E3_1_1_96_kcat : 13.7</v>
      </c>
      <c r="H326" s="63" t="str">
        <f t="shared" si="55"/>
        <v>E3_1_1_96_km : 1</v>
      </c>
      <c r="I326" s="64" t="str">
        <f t="shared" si="56"/>
        <v>0.00292 - (0.0093 * E3_1_1_96_mRNA)</v>
      </c>
      <c r="J326" s="60" t="str">
        <f t="shared" si="57"/>
        <v>(0.278 * E3_1_1_96_mRNA) - (0.00000278 * E3_1_1_96)</v>
      </c>
      <c r="K326" s="47" t="str">
        <f t="shared" si="58"/>
        <v>mRNA325:  -&gt; E3_1_1_96_mRNA | 0.00292 - (0.0093 * E3_1_1_96_mRNA)</v>
      </c>
      <c r="L326" s="65" t="str">
        <f t="shared" si="59"/>
        <v>Peptide325: -&gt; E3_1_1_96 | (0.278 * E3_1_1_96_mRNA) - (0.00000278 * E3_1_1_96)</v>
      </c>
    </row>
    <row r="327" spans="1:12" ht="28.5" x14ac:dyDescent="0.35">
      <c r="A327" s="59">
        <v>326</v>
      </c>
      <c r="B327" s="60" t="s">
        <v>9726</v>
      </c>
      <c r="C327" s="47" t="str">
        <f t="shared" si="50"/>
        <v>E3_1_11_2_mRNA : E3_1_11_2_mRNA</v>
      </c>
      <c r="D327" s="61" t="str">
        <f t="shared" si="51"/>
        <v>E3_1_11_2 : E3_1_11_2</v>
      </c>
      <c r="E327" s="62" t="str">
        <f t="shared" si="52"/>
        <v>E3_1_11_2_mRNA : 0</v>
      </c>
      <c r="F327" s="63" t="str">
        <f t="shared" si="53"/>
        <v>E3_1_11_2 : 0</v>
      </c>
      <c r="G327" s="62" t="str">
        <f t="shared" si="54"/>
        <v>E3_1_11_2_kcat : 13.7</v>
      </c>
      <c r="H327" s="63" t="str">
        <f t="shared" si="55"/>
        <v>E3_1_11_2_km : 1</v>
      </c>
      <c r="I327" s="64" t="str">
        <f t="shared" si="56"/>
        <v>0.00292 - (0.0093 * E3_1_11_2_mRNA)</v>
      </c>
      <c r="J327" s="60" t="str">
        <f t="shared" si="57"/>
        <v>(0.278 * E3_1_11_2_mRNA) - (0.00000278 * E3_1_11_2)</v>
      </c>
      <c r="K327" s="47" t="str">
        <f t="shared" si="58"/>
        <v>mRNA326:  -&gt; E3_1_11_2_mRNA | 0.00292 - (0.0093 * E3_1_11_2_mRNA)</v>
      </c>
      <c r="L327" s="65" t="str">
        <f t="shared" si="59"/>
        <v>Peptide326: -&gt; E3_1_11_2 | (0.278 * E3_1_11_2_mRNA) - (0.00000278 * E3_1_11_2)</v>
      </c>
    </row>
    <row r="328" spans="1:12" ht="28.5" x14ac:dyDescent="0.35">
      <c r="A328" s="59">
        <v>327</v>
      </c>
      <c r="B328" s="60" t="s">
        <v>9340</v>
      </c>
      <c r="C328" s="47" t="str">
        <f t="shared" si="50"/>
        <v>E3_1_11_6_mRNA : E3_1_11_6_mRNA</v>
      </c>
      <c r="D328" s="61" t="str">
        <f t="shared" si="51"/>
        <v>E3_1_11_6 : E3_1_11_6</v>
      </c>
      <c r="E328" s="62" t="str">
        <f t="shared" si="52"/>
        <v>E3_1_11_6_mRNA : 0</v>
      </c>
      <c r="F328" s="63" t="str">
        <f t="shared" si="53"/>
        <v>E3_1_11_6 : 0</v>
      </c>
      <c r="G328" s="62" t="str">
        <f t="shared" si="54"/>
        <v>E3_1_11_6_kcat : 13.7</v>
      </c>
      <c r="H328" s="63" t="str">
        <f t="shared" si="55"/>
        <v>E3_1_11_6_km : 1</v>
      </c>
      <c r="I328" s="64" t="str">
        <f t="shared" si="56"/>
        <v>0.00292 - (0.0093 * E3_1_11_6_mRNA)</v>
      </c>
      <c r="J328" s="60" t="str">
        <f t="shared" si="57"/>
        <v>(0.278 * E3_1_11_6_mRNA) - (0.00000278 * E3_1_11_6)</v>
      </c>
      <c r="K328" s="47" t="str">
        <f t="shared" si="58"/>
        <v>mRNA327:  -&gt; E3_1_11_6_mRNA | 0.00292 - (0.0093 * E3_1_11_6_mRNA)</v>
      </c>
      <c r="L328" s="65" t="str">
        <f t="shared" si="59"/>
        <v>Peptide327: -&gt; E3_1_11_6 | (0.278 * E3_1_11_6_mRNA) - (0.00000278 * E3_1_11_6)</v>
      </c>
    </row>
    <row r="329" spans="1:12" ht="28.5" x14ac:dyDescent="0.35">
      <c r="A329" s="59">
        <v>328</v>
      </c>
      <c r="B329" s="60" t="s">
        <v>9827</v>
      </c>
      <c r="C329" s="47" t="str">
        <f t="shared" si="50"/>
        <v>E3_1_13_1_mRNA : E3_1_13_1_mRNA</v>
      </c>
      <c r="D329" s="61" t="str">
        <f t="shared" si="51"/>
        <v>E3_1_13_1 : E3_1_13_1</v>
      </c>
      <c r="E329" s="62" t="str">
        <f t="shared" si="52"/>
        <v>E3_1_13_1_mRNA : 0</v>
      </c>
      <c r="F329" s="63" t="str">
        <f t="shared" si="53"/>
        <v>E3_1_13_1 : 0</v>
      </c>
      <c r="G329" s="62" t="str">
        <f t="shared" si="54"/>
        <v>E3_1_13_1_kcat : 13.7</v>
      </c>
      <c r="H329" s="63" t="str">
        <f t="shared" si="55"/>
        <v>E3_1_13_1_km : 1</v>
      </c>
      <c r="I329" s="64" t="str">
        <f t="shared" si="56"/>
        <v>0.00292 - (0.0093 * E3_1_13_1_mRNA)</v>
      </c>
      <c r="J329" s="60" t="str">
        <f t="shared" si="57"/>
        <v>(0.278 * E3_1_13_1_mRNA) - (0.00000278 * E3_1_13_1)</v>
      </c>
      <c r="K329" s="47" t="str">
        <f t="shared" si="58"/>
        <v>mRNA328:  -&gt; E3_1_13_1_mRNA | 0.00292 - (0.0093 * E3_1_13_1_mRNA)</v>
      </c>
      <c r="L329" s="65" t="str">
        <f t="shared" si="59"/>
        <v>Peptide328: -&gt; E3_1_13_1 | (0.278 * E3_1_13_1_mRNA) - (0.00000278 * E3_1_13_1)</v>
      </c>
    </row>
    <row r="330" spans="1:12" ht="28.5" x14ac:dyDescent="0.35">
      <c r="A330" s="59">
        <v>329</v>
      </c>
      <c r="B330" s="60" t="s">
        <v>9300</v>
      </c>
      <c r="C330" s="47" t="str">
        <f t="shared" si="50"/>
        <v>E3_1_21_10_mRNA : E3_1_21_10_mRNA</v>
      </c>
      <c r="D330" s="61" t="str">
        <f t="shared" si="51"/>
        <v>E3_1_21_10 : E3_1_21_10</v>
      </c>
      <c r="E330" s="62" t="str">
        <f t="shared" si="52"/>
        <v>E3_1_21_10_mRNA : 0</v>
      </c>
      <c r="F330" s="63" t="str">
        <f t="shared" si="53"/>
        <v>E3_1_21_10 : 0</v>
      </c>
      <c r="G330" s="62" t="str">
        <f t="shared" si="54"/>
        <v>E3_1_21_10_kcat : 13.7</v>
      </c>
      <c r="H330" s="63" t="str">
        <f t="shared" si="55"/>
        <v>E3_1_21_10_km : 1</v>
      </c>
      <c r="I330" s="64" t="str">
        <f t="shared" si="56"/>
        <v>0.00292 - (0.0093 * E3_1_21_10_mRNA)</v>
      </c>
      <c r="J330" s="60" t="str">
        <f t="shared" si="57"/>
        <v>(0.278 * E3_1_21_10_mRNA) - (0.00000278 * E3_1_21_10)</v>
      </c>
      <c r="K330" s="47" t="str">
        <f t="shared" si="58"/>
        <v>mRNA329:  -&gt; E3_1_21_10_mRNA | 0.00292 - (0.0093 * E3_1_21_10_mRNA)</v>
      </c>
      <c r="L330" s="65" t="str">
        <f t="shared" si="59"/>
        <v>Peptide329: -&gt; E3_1_21_10 | (0.278 * E3_1_21_10_mRNA) - (0.00000278 * E3_1_21_10)</v>
      </c>
    </row>
    <row r="331" spans="1:12" ht="28.5" x14ac:dyDescent="0.35">
      <c r="A331" s="59">
        <v>330</v>
      </c>
      <c r="B331" s="60" t="s">
        <v>9325</v>
      </c>
      <c r="C331" s="47" t="str">
        <f t="shared" si="50"/>
        <v>E3_1_21_2_mRNA : E3_1_21_2_mRNA</v>
      </c>
      <c r="D331" s="61" t="str">
        <f t="shared" si="51"/>
        <v>E3_1_21_2 : E3_1_21_2</v>
      </c>
      <c r="E331" s="62" t="str">
        <f t="shared" si="52"/>
        <v>E3_1_21_2_mRNA : 0</v>
      </c>
      <c r="F331" s="63" t="str">
        <f t="shared" si="53"/>
        <v>E3_1_21_2 : 0</v>
      </c>
      <c r="G331" s="62" t="str">
        <f t="shared" si="54"/>
        <v>E3_1_21_2_kcat : 13.7</v>
      </c>
      <c r="H331" s="63" t="str">
        <f t="shared" si="55"/>
        <v>E3_1_21_2_km : 1</v>
      </c>
      <c r="I331" s="64" t="str">
        <f t="shared" si="56"/>
        <v>0.00292 - (0.0093 * E3_1_21_2_mRNA)</v>
      </c>
      <c r="J331" s="60" t="str">
        <f t="shared" si="57"/>
        <v>(0.278 * E3_1_21_2_mRNA) - (0.00000278 * E3_1_21_2)</v>
      </c>
      <c r="K331" s="47" t="str">
        <f t="shared" si="58"/>
        <v>mRNA330:  -&gt; E3_1_21_2_mRNA | 0.00292 - (0.0093 * E3_1_21_2_mRNA)</v>
      </c>
      <c r="L331" s="65" t="str">
        <f t="shared" si="59"/>
        <v>Peptide330: -&gt; E3_1_21_2 | (0.278 * E3_1_21_2_mRNA) - (0.00000278 * E3_1_21_2)</v>
      </c>
    </row>
    <row r="332" spans="1:12" ht="28.5" x14ac:dyDescent="0.35">
      <c r="A332" s="59">
        <v>331</v>
      </c>
      <c r="B332" s="60" t="s">
        <v>9794</v>
      </c>
      <c r="C332" s="47" t="str">
        <f t="shared" si="50"/>
        <v>E3_1_21_7_mRNA : E3_1_21_7_mRNA</v>
      </c>
      <c r="D332" s="61" t="str">
        <f t="shared" si="51"/>
        <v>E3_1_21_7 : E3_1_21_7</v>
      </c>
      <c r="E332" s="62" t="str">
        <f t="shared" si="52"/>
        <v>E3_1_21_7_mRNA : 0</v>
      </c>
      <c r="F332" s="63" t="str">
        <f t="shared" si="53"/>
        <v>E3_1_21_7 : 0</v>
      </c>
      <c r="G332" s="62" t="str">
        <f t="shared" si="54"/>
        <v>E3_1_21_7_kcat : 13.7</v>
      </c>
      <c r="H332" s="63" t="str">
        <f t="shared" si="55"/>
        <v>E3_1_21_7_km : 1</v>
      </c>
      <c r="I332" s="64" t="str">
        <f t="shared" si="56"/>
        <v>0.00292 - (0.0093 * E3_1_21_7_mRNA)</v>
      </c>
      <c r="J332" s="60" t="str">
        <f t="shared" si="57"/>
        <v>(0.278 * E3_1_21_7_mRNA) - (0.00000278 * E3_1_21_7)</v>
      </c>
      <c r="K332" s="47" t="str">
        <f t="shared" si="58"/>
        <v>mRNA331:  -&gt; E3_1_21_7_mRNA | 0.00292 - (0.0093 * E3_1_21_7_mRNA)</v>
      </c>
      <c r="L332" s="65" t="str">
        <f t="shared" si="59"/>
        <v>Peptide331: -&gt; E3_1_21_7 | (0.278 * E3_1_21_7_mRNA) - (0.00000278 * E3_1_21_7)</v>
      </c>
    </row>
    <row r="333" spans="1:12" ht="28.5" x14ac:dyDescent="0.35">
      <c r="A333" s="59">
        <v>332</v>
      </c>
      <c r="B333" s="60" t="s">
        <v>9356</v>
      </c>
      <c r="C333" s="47" t="str">
        <f t="shared" si="50"/>
        <v>E3_1_26_11_mRNA : E3_1_26_11_mRNA</v>
      </c>
      <c r="D333" s="61" t="str">
        <f t="shared" si="51"/>
        <v>E3_1_26_11 : E3_1_26_11</v>
      </c>
      <c r="E333" s="62" t="str">
        <f t="shared" si="52"/>
        <v>E3_1_26_11_mRNA : 0</v>
      </c>
      <c r="F333" s="63" t="str">
        <f t="shared" si="53"/>
        <v>E3_1_26_11 : 0</v>
      </c>
      <c r="G333" s="62" t="str">
        <f t="shared" si="54"/>
        <v>E3_1_26_11_kcat : 13.7</v>
      </c>
      <c r="H333" s="63" t="str">
        <f t="shared" si="55"/>
        <v>E3_1_26_11_km : 1</v>
      </c>
      <c r="I333" s="64" t="str">
        <f t="shared" si="56"/>
        <v>0.00292 - (0.0093 * E3_1_26_11_mRNA)</v>
      </c>
      <c r="J333" s="60" t="str">
        <f t="shared" si="57"/>
        <v>(0.278 * E3_1_26_11_mRNA) - (0.00000278 * E3_1_26_11)</v>
      </c>
      <c r="K333" s="47" t="str">
        <f t="shared" si="58"/>
        <v>mRNA332:  -&gt; E3_1_26_11_mRNA | 0.00292 - (0.0093 * E3_1_26_11_mRNA)</v>
      </c>
      <c r="L333" s="65" t="str">
        <f t="shared" si="59"/>
        <v>Peptide332: -&gt; E3_1_26_11 | (0.278 * E3_1_26_11_mRNA) - (0.00000278 * E3_1_26_11)</v>
      </c>
    </row>
    <row r="334" spans="1:12" ht="28.5" x14ac:dyDescent="0.35">
      <c r="A334" s="59">
        <v>333</v>
      </c>
      <c r="B334" s="60" t="s">
        <v>9474</v>
      </c>
      <c r="C334" s="47" t="str">
        <f t="shared" si="50"/>
        <v>E3_1_26_4_mRNA : E3_1_26_4_mRNA</v>
      </c>
      <c r="D334" s="61" t="str">
        <f t="shared" si="51"/>
        <v>E3_1_26_4 : E3_1_26_4</v>
      </c>
      <c r="E334" s="62" t="str">
        <f t="shared" si="52"/>
        <v>E3_1_26_4_mRNA : 0</v>
      </c>
      <c r="F334" s="63" t="str">
        <f t="shared" si="53"/>
        <v>E3_1_26_4 : 0</v>
      </c>
      <c r="G334" s="62" t="str">
        <f t="shared" si="54"/>
        <v>E3_1_26_4_kcat : 13.7</v>
      </c>
      <c r="H334" s="63" t="str">
        <f t="shared" si="55"/>
        <v>E3_1_26_4_km : 1</v>
      </c>
      <c r="I334" s="64" t="str">
        <f t="shared" si="56"/>
        <v>0.00292 - (0.0093 * E3_1_26_4_mRNA)</v>
      </c>
      <c r="J334" s="60" t="str">
        <f t="shared" si="57"/>
        <v>(0.278 * E3_1_26_4_mRNA) - (0.00000278 * E3_1_26_4)</v>
      </c>
      <c r="K334" s="47" t="str">
        <f t="shared" si="58"/>
        <v>mRNA333:  -&gt; E3_1_26_4_mRNA | 0.00292 - (0.0093 * E3_1_26_4_mRNA)</v>
      </c>
      <c r="L334" s="65" t="str">
        <f t="shared" si="59"/>
        <v>Peptide333: -&gt; E3_1_26_4 | (0.278 * E3_1_26_4_mRNA) - (0.00000278 * E3_1_26_4)</v>
      </c>
    </row>
    <row r="335" spans="1:12" ht="28.5" x14ac:dyDescent="0.35">
      <c r="A335" s="59">
        <v>334</v>
      </c>
      <c r="B335" s="60" t="s">
        <v>9724</v>
      </c>
      <c r="C335" s="47" t="str">
        <f t="shared" si="50"/>
        <v>E3_1_26_5_mRNA : E3_1_26_5_mRNA</v>
      </c>
      <c r="D335" s="61" t="str">
        <f t="shared" si="51"/>
        <v>E3_1_26_5 : E3_1_26_5</v>
      </c>
      <c r="E335" s="62" t="str">
        <f t="shared" si="52"/>
        <v>E3_1_26_5_mRNA : 0</v>
      </c>
      <c r="F335" s="63" t="str">
        <f t="shared" si="53"/>
        <v>E3_1_26_5 : 0</v>
      </c>
      <c r="G335" s="62" t="str">
        <f t="shared" si="54"/>
        <v>E3_1_26_5_kcat : 13.7</v>
      </c>
      <c r="H335" s="63" t="str">
        <f t="shared" si="55"/>
        <v>E3_1_26_5_km : 1</v>
      </c>
      <c r="I335" s="64" t="str">
        <f t="shared" si="56"/>
        <v>0.00292 - (0.0093 * E3_1_26_5_mRNA)</v>
      </c>
      <c r="J335" s="60" t="str">
        <f t="shared" si="57"/>
        <v>(0.278 * E3_1_26_5_mRNA) - (0.00000278 * E3_1_26_5)</v>
      </c>
      <c r="K335" s="47" t="str">
        <f t="shared" si="58"/>
        <v>mRNA334:  -&gt; E3_1_26_5_mRNA | 0.00292 - (0.0093 * E3_1_26_5_mRNA)</v>
      </c>
      <c r="L335" s="65" t="str">
        <f t="shared" si="59"/>
        <v>Peptide334: -&gt; E3_1_26_5 | (0.278 * E3_1_26_5_mRNA) - (0.00000278 * E3_1_26_5)</v>
      </c>
    </row>
    <row r="336" spans="1:12" ht="28.5" x14ac:dyDescent="0.35">
      <c r="A336" s="59">
        <v>335</v>
      </c>
      <c r="B336" s="60" t="s">
        <v>9594</v>
      </c>
      <c r="C336" s="47" t="str">
        <f t="shared" si="50"/>
        <v>E3_1_3_1_mRNA : E3_1_3_1_mRNA</v>
      </c>
      <c r="D336" s="61" t="str">
        <f t="shared" si="51"/>
        <v>E3_1_3_1 : E3_1_3_1</v>
      </c>
      <c r="E336" s="62" t="str">
        <f t="shared" si="52"/>
        <v>E3_1_3_1_mRNA : 0</v>
      </c>
      <c r="F336" s="63" t="str">
        <f t="shared" si="53"/>
        <v>E3_1_3_1 : 0</v>
      </c>
      <c r="G336" s="62" t="str">
        <f t="shared" si="54"/>
        <v>E3_1_3_1_kcat : 13.7</v>
      </c>
      <c r="H336" s="63" t="str">
        <f t="shared" si="55"/>
        <v>E3_1_3_1_km : 1</v>
      </c>
      <c r="I336" s="64" t="str">
        <f t="shared" si="56"/>
        <v>0.00292 - (0.0093 * E3_1_3_1_mRNA)</v>
      </c>
      <c r="J336" s="60" t="str">
        <f t="shared" si="57"/>
        <v>(0.278 * E3_1_3_1_mRNA) - (0.00000278 * E3_1_3_1)</v>
      </c>
      <c r="K336" s="47" t="str">
        <f t="shared" si="58"/>
        <v>mRNA335:  -&gt; E3_1_3_1_mRNA | 0.00292 - (0.0093 * E3_1_3_1_mRNA)</v>
      </c>
      <c r="L336" s="65" t="str">
        <f t="shared" si="59"/>
        <v>Peptide335: -&gt; E3_1_3_1 | (0.278 * E3_1_3_1_mRNA) - (0.00000278 * E3_1_3_1)</v>
      </c>
    </row>
    <row r="337" spans="1:12" ht="28.5" x14ac:dyDescent="0.35">
      <c r="A337" s="59">
        <v>336</v>
      </c>
      <c r="B337" s="60" t="s">
        <v>9576</v>
      </c>
      <c r="C337" s="47" t="str">
        <f t="shared" si="50"/>
        <v>E3_1_3_104_mRNA : E3_1_3_104_mRNA</v>
      </c>
      <c r="D337" s="61" t="str">
        <f t="shared" si="51"/>
        <v>E3_1_3_104 : E3_1_3_104</v>
      </c>
      <c r="E337" s="62" t="str">
        <f t="shared" si="52"/>
        <v>E3_1_3_104_mRNA : 0</v>
      </c>
      <c r="F337" s="63" t="str">
        <f t="shared" si="53"/>
        <v>E3_1_3_104 : 0</v>
      </c>
      <c r="G337" s="62" t="str">
        <f t="shared" si="54"/>
        <v>E3_1_3_104_kcat : 13.7</v>
      </c>
      <c r="H337" s="63" t="str">
        <f t="shared" si="55"/>
        <v>E3_1_3_104_km : 1</v>
      </c>
      <c r="I337" s="64" t="str">
        <f t="shared" si="56"/>
        <v>0.00292 - (0.0093 * E3_1_3_104_mRNA)</v>
      </c>
      <c r="J337" s="60" t="str">
        <f t="shared" si="57"/>
        <v>(0.278 * E3_1_3_104_mRNA) - (0.00000278 * E3_1_3_104)</v>
      </c>
      <c r="K337" s="47" t="str">
        <f t="shared" si="58"/>
        <v>mRNA336:  -&gt; E3_1_3_104_mRNA | 0.00292 - (0.0093 * E3_1_3_104_mRNA)</v>
      </c>
      <c r="L337" s="65" t="str">
        <f t="shared" si="59"/>
        <v>Peptide336: -&gt; E3_1_3_104 | (0.278 * E3_1_3_104_mRNA) - (0.00000278 * E3_1_3_104)</v>
      </c>
    </row>
    <row r="338" spans="1:12" ht="28.5" x14ac:dyDescent="0.35">
      <c r="A338" s="59">
        <v>337</v>
      </c>
      <c r="B338" s="60" t="s">
        <v>9781</v>
      </c>
      <c r="C338" s="47" t="str">
        <f t="shared" si="50"/>
        <v>E3_1_3_11_mRNA : E3_1_3_11_mRNA</v>
      </c>
      <c r="D338" s="61" t="str">
        <f t="shared" si="51"/>
        <v>E3_1_3_11 : E3_1_3_11</v>
      </c>
      <c r="E338" s="62" t="str">
        <f t="shared" si="52"/>
        <v>E3_1_3_11_mRNA : 0</v>
      </c>
      <c r="F338" s="63" t="str">
        <f t="shared" si="53"/>
        <v>E3_1_3_11 : 0</v>
      </c>
      <c r="G338" s="62" t="str">
        <f t="shared" si="54"/>
        <v>E3_1_3_11_kcat : 13.7</v>
      </c>
      <c r="H338" s="63" t="str">
        <f t="shared" si="55"/>
        <v>E3_1_3_11_km : 1</v>
      </c>
      <c r="I338" s="64" t="str">
        <f t="shared" si="56"/>
        <v>0.00292 - (0.0093 * E3_1_3_11_mRNA)</v>
      </c>
      <c r="J338" s="60" t="str">
        <f t="shared" si="57"/>
        <v>(0.278 * E3_1_3_11_mRNA) - (0.00000278 * E3_1_3_11)</v>
      </c>
      <c r="K338" s="47" t="str">
        <f t="shared" si="58"/>
        <v>mRNA337:  -&gt; E3_1_3_11_mRNA | 0.00292 - (0.0093 * E3_1_3_11_mRNA)</v>
      </c>
      <c r="L338" s="65" t="str">
        <f t="shared" si="59"/>
        <v>Peptide337: -&gt; E3_1_3_11 | (0.278 * E3_1_3_11_mRNA) - (0.00000278 * E3_1_3_11)</v>
      </c>
    </row>
    <row r="339" spans="1:12" ht="28.5" x14ac:dyDescent="0.35">
      <c r="A339" s="59">
        <v>338</v>
      </c>
      <c r="B339" s="60" t="s">
        <v>9239</v>
      </c>
      <c r="C339" s="47" t="str">
        <f t="shared" si="50"/>
        <v>E3_1_3_15_mRNA : E3_1_3_15_mRNA</v>
      </c>
      <c r="D339" s="61" t="str">
        <f t="shared" si="51"/>
        <v>E3_1_3_15 : E3_1_3_15</v>
      </c>
      <c r="E339" s="62" t="str">
        <f t="shared" si="52"/>
        <v>E3_1_3_15_mRNA : 0</v>
      </c>
      <c r="F339" s="63" t="str">
        <f t="shared" si="53"/>
        <v>E3_1_3_15 : 0</v>
      </c>
      <c r="G339" s="62" t="str">
        <f t="shared" si="54"/>
        <v>E3_1_3_15_kcat : 13.7</v>
      </c>
      <c r="H339" s="63" t="str">
        <f t="shared" si="55"/>
        <v>E3_1_3_15_km : 1</v>
      </c>
      <c r="I339" s="64" t="str">
        <f t="shared" si="56"/>
        <v>0.00292 - (0.0093 * E3_1_3_15_mRNA)</v>
      </c>
      <c r="J339" s="60" t="str">
        <f t="shared" si="57"/>
        <v>(0.278 * E3_1_3_15_mRNA) - (0.00000278 * E3_1_3_15)</v>
      </c>
      <c r="K339" s="47" t="str">
        <f t="shared" si="58"/>
        <v>mRNA338:  -&gt; E3_1_3_15_mRNA | 0.00292 - (0.0093 * E3_1_3_15_mRNA)</v>
      </c>
      <c r="L339" s="65" t="str">
        <f t="shared" si="59"/>
        <v>Peptide338: -&gt; E3_1_3_15 | (0.278 * E3_1_3_15_mRNA) - (0.00000278 * E3_1_3_15)</v>
      </c>
    </row>
    <row r="340" spans="1:12" ht="28.5" x14ac:dyDescent="0.35">
      <c r="A340" s="59">
        <v>339</v>
      </c>
      <c r="B340" s="60" t="s">
        <v>9481</v>
      </c>
      <c r="C340" s="47" t="str">
        <f t="shared" si="50"/>
        <v>E3_1_3_16_mRNA : E3_1_3_16_mRNA</v>
      </c>
      <c r="D340" s="61" t="str">
        <f t="shared" si="51"/>
        <v>E3_1_3_16 : E3_1_3_16</v>
      </c>
      <c r="E340" s="62" t="str">
        <f t="shared" si="52"/>
        <v>E3_1_3_16_mRNA : 0</v>
      </c>
      <c r="F340" s="63" t="str">
        <f t="shared" si="53"/>
        <v>E3_1_3_16 : 0</v>
      </c>
      <c r="G340" s="62" t="str">
        <f t="shared" si="54"/>
        <v>E3_1_3_16_kcat : 13.7</v>
      </c>
      <c r="H340" s="63" t="str">
        <f t="shared" si="55"/>
        <v>E3_1_3_16_km : 1</v>
      </c>
      <c r="I340" s="64" t="str">
        <f t="shared" si="56"/>
        <v>0.00292 - (0.0093 * E3_1_3_16_mRNA)</v>
      </c>
      <c r="J340" s="60" t="str">
        <f t="shared" si="57"/>
        <v>(0.278 * E3_1_3_16_mRNA) - (0.00000278 * E3_1_3_16)</v>
      </c>
      <c r="K340" s="47" t="str">
        <f t="shared" si="58"/>
        <v>mRNA339:  -&gt; E3_1_3_16_mRNA | 0.00292 - (0.0093 * E3_1_3_16_mRNA)</v>
      </c>
      <c r="L340" s="65" t="str">
        <f t="shared" si="59"/>
        <v>Peptide339: -&gt; E3_1_3_16 | (0.278 * E3_1_3_16_mRNA) - (0.00000278 * E3_1_3_16)</v>
      </c>
    </row>
    <row r="341" spans="1:12" ht="28.5" x14ac:dyDescent="0.35">
      <c r="A341" s="59">
        <v>340</v>
      </c>
      <c r="B341" s="60" t="s">
        <v>9658</v>
      </c>
      <c r="C341" s="47" t="str">
        <f t="shared" si="50"/>
        <v>E3_1_3_18_mRNA : E3_1_3_18_mRNA</v>
      </c>
      <c r="D341" s="61" t="str">
        <f t="shared" si="51"/>
        <v>E3_1_3_18 : E3_1_3_18</v>
      </c>
      <c r="E341" s="62" t="str">
        <f t="shared" si="52"/>
        <v>E3_1_3_18_mRNA : 0</v>
      </c>
      <c r="F341" s="63" t="str">
        <f t="shared" si="53"/>
        <v>E3_1_3_18 : 0</v>
      </c>
      <c r="G341" s="62" t="str">
        <f t="shared" si="54"/>
        <v>E3_1_3_18_kcat : 13.7</v>
      </c>
      <c r="H341" s="63" t="str">
        <f t="shared" si="55"/>
        <v>E3_1_3_18_km : 1</v>
      </c>
      <c r="I341" s="64" t="str">
        <f t="shared" si="56"/>
        <v>0.00292 - (0.0093 * E3_1_3_18_mRNA)</v>
      </c>
      <c r="J341" s="60" t="str">
        <f t="shared" si="57"/>
        <v>(0.278 * E3_1_3_18_mRNA) - (0.00000278 * E3_1_3_18)</v>
      </c>
      <c r="K341" s="47" t="str">
        <f t="shared" si="58"/>
        <v>mRNA340:  -&gt; E3_1_3_18_mRNA | 0.00292 - (0.0093 * E3_1_3_18_mRNA)</v>
      </c>
      <c r="L341" s="65" t="str">
        <f t="shared" si="59"/>
        <v>Peptide340: -&gt; E3_1_3_18 | (0.278 * E3_1_3_18_mRNA) - (0.00000278 * E3_1_3_18)</v>
      </c>
    </row>
    <row r="342" spans="1:12" ht="28.5" x14ac:dyDescent="0.35">
      <c r="A342" s="59">
        <v>341</v>
      </c>
      <c r="B342" s="60" t="s">
        <v>9745</v>
      </c>
      <c r="C342" s="47" t="str">
        <f t="shared" si="50"/>
        <v>E3_1_3_23_mRNA : E3_1_3_23_mRNA</v>
      </c>
      <c r="D342" s="61" t="str">
        <f t="shared" si="51"/>
        <v>E3_1_3_23 : E3_1_3_23</v>
      </c>
      <c r="E342" s="62" t="str">
        <f t="shared" si="52"/>
        <v>E3_1_3_23_mRNA : 0</v>
      </c>
      <c r="F342" s="63" t="str">
        <f t="shared" si="53"/>
        <v>E3_1_3_23 : 0</v>
      </c>
      <c r="G342" s="62" t="str">
        <f t="shared" si="54"/>
        <v>E3_1_3_23_kcat : 13.7</v>
      </c>
      <c r="H342" s="63" t="str">
        <f t="shared" si="55"/>
        <v>E3_1_3_23_km : 1</v>
      </c>
      <c r="I342" s="64" t="str">
        <f t="shared" si="56"/>
        <v>0.00292 - (0.0093 * E3_1_3_23_mRNA)</v>
      </c>
      <c r="J342" s="60" t="str">
        <f t="shared" si="57"/>
        <v>(0.278 * E3_1_3_23_mRNA) - (0.00000278 * E3_1_3_23)</v>
      </c>
      <c r="K342" s="47" t="str">
        <f t="shared" si="58"/>
        <v>mRNA341:  -&gt; E3_1_3_23_mRNA | 0.00292 - (0.0093 * E3_1_3_23_mRNA)</v>
      </c>
      <c r="L342" s="65" t="str">
        <f t="shared" si="59"/>
        <v>Peptide341: -&gt; E3_1_3_23 | (0.278 * E3_1_3_23_mRNA) - (0.00000278 * E3_1_3_23)</v>
      </c>
    </row>
    <row r="343" spans="1:12" ht="28.5" x14ac:dyDescent="0.35">
      <c r="A343" s="59">
        <v>342</v>
      </c>
      <c r="B343" s="60" t="s">
        <v>9519</v>
      </c>
      <c r="C343" s="47" t="str">
        <f t="shared" si="50"/>
        <v>E3_1_3_25_mRNA : E3_1_3_25_mRNA</v>
      </c>
      <c r="D343" s="61" t="str">
        <f t="shared" si="51"/>
        <v>E3_1_3_25 : E3_1_3_25</v>
      </c>
      <c r="E343" s="62" t="str">
        <f t="shared" si="52"/>
        <v>E3_1_3_25_mRNA : 0</v>
      </c>
      <c r="F343" s="63" t="str">
        <f t="shared" si="53"/>
        <v>E3_1_3_25 : 0</v>
      </c>
      <c r="G343" s="62" t="str">
        <f t="shared" si="54"/>
        <v>E3_1_3_25_kcat : 13.7</v>
      </c>
      <c r="H343" s="63" t="str">
        <f t="shared" si="55"/>
        <v>E3_1_3_25_km : 1</v>
      </c>
      <c r="I343" s="64" t="str">
        <f t="shared" si="56"/>
        <v>0.00292 - (0.0093 * E3_1_3_25_mRNA)</v>
      </c>
      <c r="J343" s="60" t="str">
        <f t="shared" si="57"/>
        <v>(0.278 * E3_1_3_25_mRNA) - (0.00000278 * E3_1_3_25)</v>
      </c>
      <c r="K343" s="47" t="str">
        <f t="shared" si="58"/>
        <v>mRNA342:  -&gt; E3_1_3_25_mRNA | 0.00292 - (0.0093 * E3_1_3_25_mRNA)</v>
      </c>
      <c r="L343" s="65" t="str">
        <f t="shared" si="59"/>
        <v>Peptide342: -&gt; E3_1_3_25 | (0.278 * E3_1_3_25_mRNA) - (0.00000278 * E3_1_3_25)</v>
      </c>
    </row>
    <row r="344" spans="1:12" ht="28.5" x14ac:dyDescent="0.35">
      <c r="A344" s="59">
        <v>343</v>
      </c>
      <c r="B344" s="60" t="s">
        <v>9423</v>
      </c>
      <c r="C344" s="47" t="str">
        <f t="shared" si="50"/>
        <v>E3_1_3_27_mRNA : E3_1_3_27_mRNA</v>
      </c>
      <c r="D344" s="61" t="str">
        <f t="shared" si="51"/>
        <v>E3_1_3_27 : E3_1_3_27</v>
      </c>
      <c r="E344" s="62" t="str">
        <f t="shared" si="52"/>
        <v>E3_1_3_27_mRNA : 0</v>
      </c>
      <c r="F344" s="63" t="str">
        <f t="shared" si="53"/>
        <v>E3_1_3_27 : 0</v>
      </c>
      <c r="G344" s="62" t="str">
        <f t="shared" si="54"/>
        <v>E3_1_3_27_kcat : 13.7</v>
      </c>
      <c r="H344" s="63" t="str">
        <f t="shared" si="55"/>
        <v>E3_1_3_27_km : 1</v>
      </c>
      <c r="I344" s="64" t="str">
        <f t="shared" si="56"/>
        <v>0.00292 - (0.0093 * E3_1_3_27_mRNA)</v>
      </c>
      <c r="J344" s="60" t="str">
        <f t="shared" si="57"/>
        <v>(0.278 * E3_1_3_27_mRNA) - (0.00000278 * E3_1_3_27)</v>
      </c>
      <c r="K344" s="47" t="str">
        <f t="shared" si="58"/>
        <v>mRNA343:  -&gt; E3_1_3_27_mRNA | 0.00292 - (0.0093 * E3_1_3_27_mRNA)</v>
      </c>
      <c r="L344" s="65" t="str">
        <f t="shared" si="59"/>
        <v>Peptide343: -&gt; E3_1_3_27 | (0.278 * E3_1_3_27_mRNA) - (0.00000278 * E3_1_3_27)</v>
      </c>
    </row>
    <row r="345" spans="1:12" ht="28.5" x14ac:dyDescent="0.35">
      <c r="A345" s="59">
        <v>344</v>
      </c>
      <c r="B345" s="60" t="s">
        <v>9650</v>
      </c>
      <c r="C345" s="47" t="str">
        <f t="shared" si="50"/>
        <v>E3_1_3_3_mRNA : E3_1_3_3_mRNA</v>
      </c>
      <c r="D345" s="61" t="str">
        <f t="shared" si="51"/>
        <v>E3_1_3_3 : E3_1_3_3</v>
      </c>
      <c r="E345" s="62" t="str">
        <f t="shared" si="52"/>
        <v>E3_1_3_3_mRNA : 0</v>
      </c>
      <c r="F345" s="63" t="str">
        <f t="shared" si="53"/>
        <v>E3_1_3_3 : 0</v>
      </c>
      <c r="G345" s="62" t="str">
        <f t="shared" si="54"/>
        <v>E3_1_3_3_kcat : 13.7</v>
      </c>
      <c r="H345" s="63" t="str">
        <f t="shared" si="55"/>
        <v>E3_1_3_3_km : 1</v>
      </c>
      <c r="I345" s="64" t="str">
        <f t="shared" si="56"/>
        <v>0.00292 - (0.0093 * E3_1_3_3_mRNA)</v>
      </c>
      <c r="J345" s="60" t="str">
        <f t="shared" si="57"/>
        <v>(0.278 * E3_1_3_3_mRNA) - (0.00000278 * E3_1_3_3)</v>
      </c>
      <c r="K345" s="47" t="str">
        <f t="shared" si="58"/>
        <v>mRNA344:  -&gt; E3_1_3_3_mRNA | 0.00292 - (0.0093 * E3_1_3_3_mRNA)</v>
      </c>
      <c r="L345" s="65" t="str">
        <f t="shared" si="59"/>
        <v>Peptide344: -&gt; E3_1_3_3 | (0.278 * E3_1_3_3_mRNA) - (0.00000278 * E3_1_3_3)</v>
      </c>
    </row>
    <row r="346" spans="1:12" ht="28.5" x14ac:dyDescent="0.35">
      <c r="A346" s="59">
        <v>345</v>
      </c>
      <c r="B346" s="60" t="s">
        <v>9608</v>
      </c>
      <c r="C346" s="47" t="str">
        <f t="shared" si="50"/>
        <v>E3_1_3_48_mRNA : E3_1_3_48_mRNA</v>
      </c>
      <c r="D346" s="61" t="str">
        <f t="shared" si="51"/>
        <v>E3_1_3_48 : E3_1_3_48</v>
      </c>
      <c r="E346" s="62" t="str">
        <f t="shared" si="52"/>
        <v>E3_1_3_48_mRNA : 0</v>
      </c>
      <c r="F346" s="63" t="str">
        <f t="shared" si="53"/>
        <v>E3_1_3_48 : 0</v>
      </c>
      <c r="G346" s="62" t="str">
        <f t="shared" si="54"/>
        <v>E3_1_3_48_kcat : 13.7</v>
      </c>
      <c r="H346" s="63" t="str">
        <f t="shared" si="55"/>
        <v>E3_1_3_48_km : 1</v>
      </c>
      <c r="I346" s="64" t="str">
        <f t="shared" si="56"/>
        <v>0.00292 - (0.0093 * E3_1_3_48_mRNA)</v>
      </c>
      <c r="J346" s="60" t="str">
        <f t="shared" si="57"/>
        <v>(0.278 * E3_1_3_48_mRNA) - (0.00000278 * E3_1_3_48)</v>
      </c>
      <c r="K346" s="47" t="str">
        <f t="shared" si="58"/>
        <v>mRNA345:  -&gt; E3_1_3_48_mRNA | 0.00292 - (0.0093 * E3_1_3_48_mRNA)</v>
      </c>
      <c r="L346" s="65" t="str">
        <f t="shared" si="59"/>
        <v>Peptide345: -&gt; E3_1_3_48 | (0.278 * E3_1_3_48_mRNA) - (0.00000278 * E3_1_3_48)</v>
      </c>
    </row>
    <row r="347" spans="1:12" ht="28.5" x14ac:dyDescent="0.35">
      <c r="A347" s="59">
        <v>346</v>
      </c>
      <c r="B347" s="60" t="s">
        <v>9609</v>
      </c>
      <c r="C347" s="47" t="str">
        <f t="shared" si="50"/>
        <v>E3_1_3_5_mRNA : E3_1_3_5_mRNA</v>
      </c>
      <c r="D347" s="61" t="str">
        <f t="shared" si="51"/>
        <v>E3_1_3_5 : E3_1_3_5</v>
      </c>
      <c r="E347" s="62" t="str">
        <f t="shared" si="52"/>
        <v>E3_1_3_5_mRNA : 0</v>
      </c>
      <c r="F347" s="63" t="str">
        <f t="shared" si="53"/>
        <v>E3_1_3_5 : 0</v>
      </c>
      <c r="G347" s="62" t="str">
        <f t="shared" si="54"/>
        <v>E3_1_3_5_kcat : 13.7</v>
      </c>
      <c r="H347" s="63" t="str">
        <f t="shared" si="55"/>
        <v>E3_1_3_5_km : 1</v>
      </c>
      <c r="I347" s="64" t="str">
        <f t="shared" si="56"/>
        <v>0.00292 - (0.0093 * E3_1_3_5_mRNA)</v>
      </c>
      <c r="J347" s="60" t="str">
        <f t="shared" si="57"/>
        <v>(0.278 * E3_1_3_5_mRNA) - (0.00000278 * E3_1_3_5)</v>
      </c>
      <c r="K347" s="47" t="str">
        <f t="shared" si="58"/>
        <v>mRNA346:  -&gt; E3_1_3_5_mRNA | 0.00292 - (0.0093 * E3_1_3_5_mRNA)</v>
      </c>
      <c r="L347" s="65" t="str">
        <f t="shared" si="59"/>
        <v>Peptide346: -&gt; E3_1_3_5 | (0.278 * E3_1_3_5_mRNA) - (0.00000278 * E3_1_3_5)</v>
      </c>
    </row>
    <row r="348" spans="1:12" ht="28.5" x14ac:dyDescent="0.35">
      <c r="A348" s="59">
        <v>347</v>
      </c>
      <c r="B348" s="60" t="s">
        <v>9610</v>
      </c>
      <c r="C348" s="47" t="str">
        <f t="shared" si="50"/>
        <v>E3_1_3_6_mRNA : E3_1_3_6_mRNA</v>
      </c>
      <c r="D348" s="61" t="str">
        <f t="shared" si="51"/>
        <v>E3_1_3_6 : E3_1_3_6</v>
      </c>
      <c r="E348" s="62" t="str">
        <f t="shared" si="52"/>
        <v>E3_1_3_6_mRNA : 0</v>
      </c>
      <c r="F348" s="63" t="str">
        <f t="shared" si="53"/>
        <v>E3_1_3_6 : 0</v>
      </c>
      <c r="G348" s="62" t="str">
        <f t="shared" si="54"/>
        <v>E3_1_3_6_kcat : 13.7</v>
      </c>
      <c r="H348" s="63" t="str">
        <f t="shared" si="55"/>
        <v>E3_1_3_6_km : 1</v>
      </c>
      <c r="I348" s="64" t="str">
        <f t="shared" si="56"/>
        <v>0.00292 - (0.0093 * E3_1_3_6_mRNA)</v>
      </c>
      <c r="J348" s="60" t="str">
        <f t="shared" si="57"/>
        <v>(0.278 * E3_1_3_6_mRNA) - (0.00000278 * E3_1_3_6)</v>
      </c>
      <c r="K348" s="47" t="str">
        <f t="shared" si="58"/>
        <v>mRNA347:  -&gt; E3_1_3_6_mRNA | 0.00292 - (0.0093 * E3_1_3_6_mRNA)</v>
      </c>
      <c r="L348" s="65" t="str">
        <f t="shared" si="59"/>
        <v>Peptide347: -&gt; E3_1_3_6 | (0.278 * E3_1_3_6_mRNA) - (0.00000278 * E3_1_3_6)</v>
      </c>
    </row>
    <row r="349" spans="1:12" ht="28.5" x14ac:dyDescent="0.35">
      <c r="A349" s="59">
        <v>348</v>
      </c>
      <c r="B349" s="60" t="s">
        <v>9244</v>
      </c>
      <c r="C349" s="47" t="str">
        <f t="shared" si="50"/>
        <v>E3_1_3_7_mRNA : E3_1_3_7_mRNA</v>
      </c>
      <c r="D349" s="61" t="str">
        <f t="shared" si="51"/>
        <v>E3_1_3_7 : E3_1_3_7</v>
      </c>
      <c r="E349" s="62" t="str">
        <f t="shared" si="52"/>
        <v>E3_1_3_7_mRNA : 0</v>
      </c>
      <c r="F349" s="63" t="str">
        <f t="shared" si="53"/>
        <v>E3_1_3_7 : 0</v>
      </c>
      <c r="G349" s="62" t="str">
        <f t="shared" si="54"/>
        <v>E3_1_3_7_kcat : 13.7</v>
      </c>
      <c r="H349" s="63" t="str">
        <f t="shared" si="55"/>
        <v>E3_1_3_7_km : 1</v>
      </c>
      <c r="I349" s="64" t="str">
        <f t="shared" si="56"/>
        <v>0.00292 - (0.0093 * E3_1_3_7_mRNA)</v>
      </c>
      <c r="J349" s="60" t="str">
        <f t="shared" si="57"/>
        <v>(0.278 * E3_1_3_7_mRNA) - (0.00000278 * E3_1_3_7)</v>
      </c>
      <c r="K349" s="47" t="str">
        <f t="shared" si="58"/>
        <v>mRNA348:  -&gt; E3_1_3_7_mRNA | 0.00292 - (0.0093 * E3_1_3_7_mRNA)</v>
      </c>
      <c r="L349" s="65" t="str">
        <f t="shared" si="59"/>
        <v>Peptide348: -&gt; E3_1_3_7 | (0.278 * E3_1_3_7_mRNA) - (0.00000278 * E3_1_3_7)</v>
      </c>
    </row>
    <row r="350" spans="1:12" ht="28.5" x14ac:dyDescent="0.35">
      <c r="A350" s="59">
        <v>349</v>
      </c>
      <c r="B350" s="60" t="s">
        <v>9540</v>
      </c>
      <c r="C350" s="47" t="str">
        <f t="shared" si="50"/>
        <v>E3_1_3_87_mRNA : E3_1_3_87_mRNA</v>
      </c>
      <c r="D350" s="61" t="str">
        <f t="shared" si="51"/>
        <v>E3_1_3_87 : E3_1_3_87</v>
      </c>
      <c r="E350" s="62" t="str">
        <f t="shared" si="52"/>
        <v>E3_1_3_87_mRNA : 0</v>
      </c>
      <c r="F350" s="63" t="str">
        <f t="shared" si="53"/>
        <v>E3_1_3_87 : 0</v>
      </c>
      <c r="G350" s="62" t="str">
        <f t="shared" si="54"/>
        <v>E3_1_3_87_kcat : 13.7</v>
      </c>
      <c r="H350" s="63" t="str">
        <f t="shared" si="55"/>
        <v>E3_1_3_87_km : 1</v>
      </c>
      <c r="I350" s="64" t="str">
        <f t="shared" si="56"/>
        <v>0.00292 - (0.0093 * E3_1_3_87_mRNA)</v>
      </c>
      <c r="J350" s="60" t="str">
        <f t="shared" si="57"/>
        <v>(0.278 * E3_1_3_87_mRNA) - (0.00000278 * E3_1_3_87)</v>
      </c>
      <c r="K350" s="47" t="str">
        <f t="shared" si="58"/>
        <v>mRNA349:  -&gt; E3_1_3_87_mRNA | 0.00292 - (0.0093 * E3_1_3_87_mRNA)</v>
      </c>
      <c r="L350" s="65" t="str">
        <f t="shared" si="59"/>
        <v>Peptide349: -&gt; E3_1_3_87 | (0.278 * E3_1_3_87_mRNA) - (0.00000278 * E3_1_3_87)</v>
      </c>
    </row>
    <row r="351" spans="1:12" ht="28.5" x14ac:dyDescent="0.35">
      <c r="A351" s="59">
        <v>350</v>
      </c>
      <c r="B351" s="60" t="s">
        <v>9581</v>
      </c>
      <c r="C351" s="47" t="str">
        <f t="shared" si="50"/>
        <v>E3_1_3_92_mRNA : E3_1_3_92_mRNA</v>
      </c>
      <c r="D351" s="61" t="str">
        <f t="shared" si="51"/>
        <v>E3_1_3_92 : E3_1_3_92</v>
      </c>
      <c r="E351" s="62" t="str">
        <f t="shared" si="52"/>
        <v>E3_1_3_92_mRNA : 0</v>
      </c>
      <c r="F351" s="63" t="str">
        <f t="shared" si="53"/>
        <v>E3_1_3_92 : 0</v>
      </c>
      <c r="G351" s="62" t="str">
        <f t="shared" si="54"/>
        <v>E3_1_3_92_kcat : 13.7</v>
      </c>
      <c r="H351" s="63" t="str">
        <f t="shared" si="55"/>
        <v>E3_1_3_92_km : 1</v>
      </c>
      <c r="I351" s="64" t="str">
        <f t="shared" si="56"/>
        <v>0.00292 - (0.0093 * E3_1_3_92_mRNA)</v>
      </c>
      <c r="J351" s="60" t="str">
        <f t="shared" si="57"/>
        <v>(0.278 * E3_1_3_92_mRNA) - (0.00000278 * E3_1_3_92)</v>
      </c>
      <c r="K351" s="47" t="str">
        <f t="shared" si="58"/>
        <v>mRNA350:  -&gt; E3_1_3_92_mRNA | 0.00292 - (0.0093 * E3_1_3_92_mRNA)</v>
      </c>
      <c r="L351" s="65" t="str">
        <f t="shared" si="59"/>
        <v>Peptide350: -&gt; E3_1_3_92 | (0.278 * E3_1_3_92_mRNA) - (0.00000278 * E3_1_3_92)</v>
      </c>
    </row>
    <row r="352" spans="1:12" ht="28.5" x14ac:dyDescent="0.35">
      <c r="A352" s="59">
        <v>351</v>
      </c>
      <c r="B352" s="60" t="s">
        <v>9457</v>
      </c>
      <c r="C352" s="47" t="str">
        <f t="shared" si="50"/>
        <v>E3_1_4_16_mRNA : E3_1_4_16_mRNA</v>
      </c>
      <c r="D352" s="61" t="str">
        <f t="shared" si="51"/>
        <v>E3_1_4_16 : E3_1_4_16</v>
      </c>
      <c r="E352" s="62" t="str">
        <f t="shared" si="52"/>
        <v>E3_1_4_16_mRNA : 0</v>
      </c>
      <c r="F352" s="63" t="str">
        <f t="shared" si="53"/>
        <v>E3_1_4_16 : 0</v>
      </c>
      <c r="G352" s="62" t="str">
        <f t="shared" si="54"/>
        <v>E3_1_4_16_kcat : 13.7</v>
      </c>
      <c r="H352" s="63" t="str">
        <f t="shared" si="55"/>
        <v>E3_1_4_16_km : 1</v>
      </c>
      <c r="I352" s="64" t="str">
        <f t="shared" si="56"/>
        <v>0.00292 - (0.0093 * E3_1_4_16_mRNA)</v>
      </c>
      <c r="J352" s="60" t="str">
        <f t="shared" si="57"/>
        <v>(0.278 * E3_1_4_16_mRNA) - (0.00000278 * E3_1_4_16)</v>
      </c>
      <c r="K352" s="47" t="str">
        <f t="shared" si="58"/>
        <v>mRNA351:  -&gt; E3_1_4_16_mRNA | 0.00292 - (0.0093 * E3_1_4_16_mRNA)</v>
      </c>
      <c r="L352" s="65" t="str">
        <f t="shared" si="59"/>
        <v>Peptide351: -&gt; E3_1_4_16 | (0.278 * E3_1_4_16_mRNA) - (0.00000278 * E3_1_4_16)</v>
      </c>
    </row>
    <row r="353" spans="1:12" ht="28.5" x14ac:dyDescent="0.35">
      <c r="A353" s="59">
        <v>352</v>
      </c>
      <c r="B353" s="60" t="s">
        <v>9529</v>
      </c>
      <c r="C353" s="47" t="str">
        <f t="shared" si="50"/>
        <v>E3_1_4_52_mRNA : E3_1_4_52_mRNA</v>
      </c>
      <c r="D353" s="61" t="str">
        <f t="shared" si="51"/>
        <v>E3_1_4_52 : E3_1_4_52</v>
      </c>
      <c r="E353" s="62" t="str">
        <f t="shared" si="52"/>
        <v>E3_1_4_52_mRNA : 0</v>
      </c>
      <c r="F353" s="63" t="str">
        <f t="shared" si="53"/>
        <v>E3_1_4_52 : 0</v>
      </c>
      <c r="G353" s="62" t="str">
        <f t="shared" si="54"/>
        <v>E3_1_4_52_kcat : 13.7</v>
      </c>
      <c r="H353" s="63" t="str">
        <f t="shared" si="55"/>
        <v>E3_1_4_52_km : 1</v>
      </c>
      <c r="I353" s="64" t="str">
        <f t="shared" si="56"/>
        <v>0.00292 - (0.0093 * E3_1_4_52_mRNA)</v>
      </c>
      <c r="J353" s="60" t="str">
        <f t="shared" si="57"/>
        <v>(0.278 * E3_1_4_52_mRNA) - (0.00000278 * E3_1_4_52)</v>
      </c>
      <c r="K353" s="47" t="str">
        <f t="shared" si="58"/>
        <v>mRNA352:  -&gt; E3_1_4_52_mRNA | 0.00292 - (0.0093 * E3_1_4_52_mRNA)</v>
      </c>
      <c r="L353" s="65" t="str">
        <f t="shared" si="59"/>
        <v>Peptide352: -&gt; E3_1_4_52 | (0.278 * E3_1_4_52_mRNA) - (0.00000278 * E3_1_4_52)</v>
      </c>
    </row>
    <row r="354" spans="1:12" ht="28.5" x14ac:dyDescent="0.35">
      <c r="A354" s="59">
        <v>353</v>
      </c>
      <c r="B354" s="60" t="s">
        <v>9318</v>
      </c>
      <c r="C354" s="47" t="str">
        <f t="shared" si="50"/>
        <v>E3_1_4_59_mRNA : E3_1_4_59_mRNA</v>
      </c>
      <c r="D354" s="61" t="str">
        <f t="shared" si="51"/>
        <v>E3_1_4_59 : E3_1_4_59</v>
      </c>
      <c r="E354" s="62" t="str">
        <f t="shared" si="52"/>
        <v>E3_1_4_59_mRNA : 0</v>
      </c>
      <c r="F354" s="63" t="str">
        <f t="shared" si="53"/>
        <v>E3_1_4_59 : 0</v>
      </c>
      <c r="G354" s="62" t="str">
        <f t="shared" si="54"/>
        <v>E3_1_4_59_kcat : 13.7</v>
      </c>
      <c r="H354" s="63" t="str">
        <f t="shared" si="55"/>
        <v>E3_1_4_59_km : 1</v>
      </c>
      <c r="I354" s="64" t="str">
        <f t="shared" si="56"/>
        <v>0.00292 - (0.0093 * E3_1_4_59_mRNA)</v>
      </c>
      <c r="J354" s="60" t="str">
        <f t="shared" si="57"/>
        <v>(0.278 * E3_1_4_59_mRNA) - (0.00000278 * E3_1_4_59)</v>
      </c>
      <c r="K354" s="47" t="str">
        <f t="shared" si="58"/>
        <v>mRNA353:  -&gt; E3_1_4_59_mRNA | 0.00292 - (0.0093 * E3_1_4_59_mRNA)</v>
      </c>
      <c r="L354" s="65" t="str">
        <f t="shared" si="59"/>
        <v>Peptide353: -&gt; E3_1_4_59 | (0.278 * E3_1_4_59_mRNA) - (0.00000278 * E3_1_4_59)</v>
      </c>
    </row>
    <row r="355" spans="1:12" ht="28.5" x14ac:dyDescent="0.35">
      <c r="A355" s="59">
        <v>354</v>
      </c>
      <c r="B355" s="60" t="s">
        <v>9673</v>
      </c>
      <c r="C355" s="47" t="str">
        <f t="shared" si="50"/>
        <v>E3_2_1_1_mRNA : E3_2_1_1_mRNA</v>
      </c>
      <c r="D355" s="61" t="str">
        <f t="shared" si="51"/>
        <v>E3_2_1_1 : E3_2_1_1</v>
      </c>
      <c r="E355" s="62" t="str">
        <f t="shared" si="52"/>
        <v>E3_2_1_1_mRNA : 0</v>
      </c>
      <c r="F355" s="63" t="str">
        <f t="shared" si="53"/>
        <v>E3_2_1_1 : 0</v>
      </c>
      <c r="G355" s="62" t="str">
        <f t="shared" si="54"/>
        <v>E3_2_1_1_kcat : 13.7</v>
      </c>
      <c r="H355" s="63" t="str">
        <f t="shared" si="55"/>
        <v>E3_2_1_1_km : 1</v>
      </c>
      <c r="I355" s="64" t="str">
        <f t="shared" si="56"/>
        <v>0.00292 - (0.0093 * E3_2_1_1_mRNA)</v>
      </c>
      <c r="J355" s="60" t="str">
        <f t="shared" si="57"/>
        <v>(0.278 * E3_2_1_1_mRNA) - (0.00000278 * E3_2_1_1)</v>
      </c>
      <c r="K355" s="47" t="str">
        <f t="shared" si="58"/>
        <v>mRNA354:  -&gt; E3_2_1_1_mRNA | 0.00292 - (0.0093 * E3_2_1_1_mRNA)</v>
      </c>
      <c r="L355" s="65" t="str">
        <f t="shared" si="59"/>
        <v>Peptide354: -&gt; E3_2_1_1 | (0.278 * E3_2_1_1_mRNA) - (0.00000278 * E3_2_1_1)</v>
      </c>
    </row>
    <row r="356" spans="1:12" ht="28.5" x14ac:dyDescent="0.35">
      <c r="A356" s="59">
        <v>355</v>
      </c>
      <c r="B356" s="60" t="s">
        <v>9816</v>
      </c>
      <c r="C356" s="47" t="str">
        <f t="shared" si="50"/>
        <v>E3_2_1_10_mRNA : E3_2_1_10_mRNA</v>
      </c>
      <c r="D356" s="61" t="str">
        <f t="shared" si="51"/>
        <v>E3_2_1_10 : E3_2_1_10</v>
      </c>
      <c r="E356" s="62" t="str">
        <f t="shared" si="52"/>
        <v>E3_2_1_10_mRNA : 0</v>
      </c>
      <c r="F356" s="63" t="str">
        <f t="shared" si="53"/>
        <v>E3_2_1_10 : 0</v>
      </c>
      <c r="G356" s="62" t="str">
        <f t="shared" si="54"/>
        <v>E3_2_1_10_kcat : 13.7</v>
      </c>
      <c r="H356" s="63" t="str">
        <f t="shared" si="55"/>
        <v>E3_2_1_10_km : 1</v>
      </c>
      <c r="I356" s="64" t="str">
        <f t="shared" si="56"/>
        <v>0.00292 - (0.0093 * E3_2_1_10_mRNA)</v>
      </c>
      <c r="J356" s="60" t="str">
        <f t="shared" si="57"/>
        <v>(0.278 * E3_2_1_10_mRNA) - (0.00000278 * E3_2_1_10)</v>
      </c>
      <c r="K356" s="47" t="str">
        <f t="shared" si="58"/>
        <v>mRNA355:  -&gt; E3_2_1_10_mRNA | 0.00292 - (0.0093 * E3_2_1_10_mRNA)</v>
      </c>
      <c r="L356" s="65" t="str">
        <f t="shared" si="59"/>
        <v>Peptide355: -&gt; E3_2_1_10 | (0.278 * E3_2_1_10_mRNA) - (0.00000278 * E3_2_1_10)</v>
      </c>
    </row>
    <row r="357" spans="1:12" ht="28.5" x14ac:dyDescent="0.35">
      <c r="A357" s="59">
        <v>356</v>
      </c>
      <c r="B357" s="60" t="s">
        <v>9606</v>
      </c>
      <c r="C357" s="47" t="str">
        <f t="shared" si="50"/>
        <v>E3_2_1_122_mRNA : E3_2_1_122_mRNA</v>
      </c>
      <c r="D357" s="61" t="str">
        <f t="shared" si="51"/>
        <v>E3_2_1_122 : E3_2_1_122</v>
      </c>
      <c r="E357" s="62" t="str">
        <f t="shared" si="52"/>
        <v>E3_2_1_122_mRNA : 0</v>
      </c>
      <c r="F357" s="63" t="str">
        <f t="shared" si="53"/>
        <v>E3_2_1_122 : 0</v>
      </c>
      <c r="G357" s="62" t="str">
        <f t="shared" si="54"/>
        <v>E3_2_1_122_kcat : 13.7</v>
      </c>
      <c r="H357" s="63" t="str">
        <f t="shared" si="55"/>
        <v>E3_2_1_122_km : 1</v>
      </c>
      <c r="I357" s="64" t="str">
        <f t="shared" si="56"/>
        <v>0.00292 - (0.0093 * E3_2_1_122_mRNA)</v>
      </c>
      <c r="J357" s="60" t="str">
        <f t="shared" si="57"/>
        <v>(0.278 * E3_2_1_122_mRNA) - (0.00000278 * E3_2_1_122)</v>
      </c>
      <c r="K357" s="47" t="str">
        <f t="shared" si="58"/>
        <v>mRNA356:  -&gt; E3_2_1_122_mRNA | 0.00292 - (0.0093 * E3_2_1_122_mRNA)</v>
      </c>
      <c r="L357" s="65" t="str">
        <f t="shared" si="59"/>
        <v>Peptide356: -&gt; E3_2_1_122 | (0.278 * E3_2_1_122_mRNA) - (0.00000278 * E3_2_1_122)</v>
      </c>
    </row>
    <row r="358" spans="1:12" ht="28.5" x14ac:dyDescent="0.35">
      <c r="A358" s="59">
        <v>357</v>
      </c>
      <c r="B358" s="60" t="s">
        <v>9308</v>
      </c>
      <c r="C358" s="47" t="str">
        <f t="shared" si="50"/>
        <v>E3_2_1_132_mRNA : E3_2_1_132_mRNA</v>
      </c>
      <c r="D358" s="61" t="str">
        <f t="shared" si="51"/>
        <v>E3_2_1_132 : E3_2_1_132</v>
      </c>
      <c r="E358" s="62" t="str">
        <f t="shared" si="52"/>
        <v>E3_2_1_132_mRNA : 0</v>
      </c>
      <c r="F358" s="63" t="str">
        <f t="shared" si="53"/>
        <v>E3_2_1_132 : 0</v>
      </c>
      <c r="G358" s="62" t="str">
        <f t="shared" si="54"/>
        <v>E3_2_1_132_kcat : 13.7</v>
      </c>
      <c r="H358" s="63" t="str">
        <f t="shared" si="55"/>
        <v>E3_2_1_132_km : 1</v>
      </c>
      <c r="I358" s="64" t="str">
        <f t="shared" si="56"/>
        <v>0.00292 - (0.0093 * E3_2_1_132_mRNA)</v>
      </c>
      <c r="J358" s="60" t="str">
        <f t="shared" si="57"/>
        <v>(0.278 * E3_2_1_132_mRNA) - (0.00000278 * E3_2_1_132)</v>
      </c>
      <c r="K358" s="47" t="str">
        <f t="shared" si="58"/>
        <v>mRNA357:  -&gt; E3_2_1_132_mRNA | 0.00292 - (0.0093 * E3_2_1_132_mRNA)</v>
      </c>
      <c r="L358" s="65" t="str">
        <f t="shared" si="59"/>
        <v>Peptide357: -&gt; E3_2_1_132 | (0.278 * E3_2_1_132_mRNA) - (0.00000278 * E3_2_1_132)</v>
      </c>
    </row>
    <row r="359" spans="1:12" ht="28.5" x14ac:dyDescent="0.35">
      <c r="A359" s="59">
        <v>358</v>
      </c>
      <c r="B359" s="60" t="s">
        <v>9442</v>
      </c>
      <c r="C359" s="47" t="str">
        <f t="shared" si="50"/>
        <v>E3_2_1_136_mRNA : E3_2_1_136_mRNA</v>
      </c>
      <c r="D359" s="61" t="str">
        <f t="shared" si="51"/>
        <v>E3_2_1_136 : E3_2_1_136</v>
      </c>
      <c r="E359" s="62" t="str">
        <f t="shared" si="52"/>
        <v>E3_2_1_136_mRNA : 0</v>
      </c>
      <c r="F359" s="63" t="str">
        <f t="shared" si="53"/>
        <v>E3_2_1_136 : 0</v>
      </c>
      <c r="G359" s="62" t="str">
        <f t="shared" si="54"/>
        <v>E3_2_1_136_kcat : 13.7</v>
      </c>
      <c r="H359" s="63" t="str">
        <f t="shared" si="55"/>
        <v>E3_2_1_136_km : 1</v>
      </c>
      <c r="I359" s="64" t="str">
        <f t="shared" si="56"/>
        <v>0.00292 - (0.0093 * E3_2_1_136_mRNA)</v>
      </c>
      <c r="J359" s="60" t="str">
        <f t="shared" si="57"/>
        <v>(0.278 * E3_2_1_136_mRNA) - (0.00000278 * E3_2_1_136)</v>
      </c>
      <c r="K359" s="47" t="str">
        <f t="shared" si="58"/>
        <v>mRNA358:  -&gt; E3_2_1_136_mRNA | 0.00292 - (0.0093 * E3_2_1_136_mRNA)</v>
      </c>
      <c r="L359" s="65" t="str">
        <f t="shared" si="59"/>
        <v>Peptide358: -&gt; E3_2_1_136 | (0.278 * E3_2_1_136_mRNA) - (0.00000278 * E3_2_1_136)</v>
      </c>
    </row>
    <row r="360" spans="1:12" ht="28.5" x14ac:dyDescent="0.35">
      <c r="A360" s="59">
        <v>359</v>
      </c>
      <c r="B360" s="60" t="s">
        <v>9231</v>
      </c>
      <c r="C360" s="47" t="str">
        <f t="shared" si="50"/>
        <v>E3_2_1_172_mRNA : E3_2_1_172_mRNA</v>
      </c>
      <c r="D360" s="61" t="str">
        <f t="shared" si="51"/>
        <v>E3_2_1_172 : E3_2_1_172</v>
      </c>
      <c r="E360" s="62" t="str">
        <f t="shared" si="52"/>
        <v>E3_2_1_172_mRNA : 0</v>
      </c>
      <c r="F360" s="63" t="str">
        <f t="shared" si="53"/>
        <v>E3_2_1_172 : 0</v>
      </c>
      <c r="G360" s="62" t="str">
        <f t="shared" si="54"/>
        <v>E3_2_1_172_kcat : 13.7</v>
      </c>
      <c r="H360" s="63" t="str">
        <f t="shared" si="55"/>
        <v>E3_2_1_172_km : 1</v>
      </c>
      <c r="I360" s="64" t="str">
        <f t="shared" si="56"/>
        <v>0.00292 - (0.0093 * E3_2_1_172_mRNA)</v>
      </c>
      <c r="J360" s="60" t="str">
        <f t="shared" si="57"/>
        <v>(0.278 * E3_2_1_172_mRNA) - (0.00000278 * E3_2_1_172)</v>
      </c>
      <c r="K360" s="47" t="str">
        <f t="shared" si="58"/>
        <v>mRNA359:  -&gt; E3_2_1_172_mRNA | 0.00292 - (0.0093 * E3_2_1_172_mRNA)</v>
      </c>
      <c r="L360" s="65" t="str">
        <f t="shared" si="59"/>
        <v>Peptide359: -&gt; E3_2_1_172 | (0.278 * E3_2_1_172_mRNA) - (0.00000278 * E3_2_1_172)</v>
      </c>
    </row>
    <row r="361" spans="1:12" ht="28.5" x14ac:dyDescent="0.35">
      <c r="A361" s="59">
        <v>360</v>
      </c>
      <c r="B361" s="60" t="s">
        <v>9225</v>
      </c>
      <c r="C361" s="47" t="str">
        <f t="shared" si="50"/>
        <v>E3_2_1_22_mRNA : E3_2_1_22_mRNA</v>
      </c>
      <c r="D361" s="61" t="str">
        <f t="shared" si="51"/>
        <v>E3_2_1_22 : E3_2_1_22</v>
      </c>
      <c r="E361" s="62" t="str">
        <f t="shared" si="52"/>
        <v>E3_2_1_22_mRNA : 0</v>
      </c>
      <c r="F361" s="63" t="str">
        <f t="shared" si="53"/>
        <v>E3_2_1_22 : 0</v>
      </c>
      <c r="G361" s="62" t="str">
        <f t="shared" si="54"/>
        <v>E3_2_1_22_kcat : 13.7</v>
      </c>
      <c r="H361" s="63" t="str">
        <f t="shared" si="55"/>
        <v>E3_2_1_22_km : 1</v>
      </c>
      <c r="I361" s="64" t="str">
        <f t="shared" si="56"/>
        <v>0.00292 - (0.0093 * E3_2_1_22_mRNA)</v>
      </c>
      <c r="J361" s="60" t="str">
        <f t="shared" si="57"/>
        <v>(0.278 * E3_2_1_22_mRNA) - (0.00000278 * E3_2_1_22)</v>
      </c>
      <c r="K361" s="47" t="str">
        <f t="shared" si="58"/>
        <v>mRNA360:  -&gt; E3_2_1_22_mRNA | 0.00292 - (0.0093 * E3_2_1_22_mRNA)</v>
      </c>
      <c r="L361" s="65" t="str">
        <f t="shared" si="59"/>
        <v>Peptide360: -&gt; E3_2_1_22 | (0.278 * E3_2_1_22_mRNA) - (0.00000278 * E3_2_1_22)</v>
      </c>
    </row>
    <row r="362" spans="1:12" ht="28.5" x14ac:dyDescent="0.35">
      <c r="A362" s="59">
        <v>361</v>
      </c>
      <c r="B362" s="60" t="s">
        <v>9622</v>
      </c>
      <c r="C362" s="47" t="str">
        <f t="shared" si="50"/>
        <v>E3_2_1_23_mRNA : E3_2_1_23_mRNA</v>
      </c>
      <c r="D362" s="61" t="str">
        <f t="shared" si="51"/>
        <v>E3_2_1_23 : E3_2_1_23</v>
      </c>
      <c r="E362" s="62" t="str">
        <f t="shared" si="52"/>
        <v>E3_2_1_23_mRNA : 0</v>
      </c>
      <c r="F362" s="63" t="str">
        <f t="shared" si="53"/>
        <v>E3_2_1_23 : 0</v>
      </c>
      <c r="G362" s="62" t="str">
        <f t="shared" si="54"/>
        <v>E3_2_1_23_kcat : 13.7</v>
      </c>
      <c r="H362" s="63" t="str">
        <f t="shared" si="55"/>
        <v>E3_2_1_23_km : 1</v>
      </c>
      <c r="I362" s="64" t="str">
        <f t="shared" si="56"/>
        <v>0.00292 - (0.0093 * E3_2_1_23_mRNA)</v>
      </c>
      <c r="J362" s="60" t="str">
        <f t="shared" si="57"/>
        <v>(0.278 * E3_2_1_23_mRNA) - (0.00000278 * E3_2_1_23)</v>
      </c>
      <c r="K362" s="47" t="str">
        <f t="shared" si="58"/>
        <v>mRNA361:  -&gt; E3_2_1_23_mRNA | 0.00292 - (0.0093 * E3_2_1_23_mRNA)</v>
      </c>
      <c r="L362" s="65" t="str">
        <f t="shared" si="59"/>
        <v>Peptide361: -&gt; E3_2_1_23 | (0.278 * E3_2_1_23_mRNA) - (0.00000278 * E3_2_1_23)</v>
      </c>
    </row>
    <row r="363" spans="1:12" ht="28.5" x14ac:dyDescent="0.35">
      <c r="A363" s="59">
        <v>362</v>
      </c>
      <c r="B363" s="60" t="s">
        <v>9764</v>
      </c>
      <c r="C363" s="47" t="str">
        <f t="shared" si="50"/>
        <v>E3_2_1_26_mRNA : E3_2_1_26_mRNA</v>
      </c>
      <c r="D363" s="61" t="str">
        <f t="shared" si="51"/>
        <v>E3_2_1_26 : E3_2_1_26</v>
      </c>
      <c r="E363" s="62" t="str">
        <f t="shared" si="52"/>
        <v>E3_2_1_26_mRNA : 0</v>
      </c>
      <c r="F363" s="63" t="str">
        <f t="shared" si="53"/>
        <v>E3_2_1_26 : 0</v>
      </c>
      <c r="G363" s="62" t="str">
        <f t="shared" si="54"/>
        <v>E3_2_1_26_kcat : 13.7</v>
      </c>
      <c r="H363" s="63" t="str">
        <f t="shared" si="55"/>
        <v>E3_2_1_26_km : 1</v>
      </c>
      <c r="I363" s="64" t="str">
        <f t="shared" si="56"/>
        <v>0.00292 - (0.0093 * E3_2_1_26_mRNA)</v>
      </c>
      <c r="J363" s="60" t="str">
        <f t="shared" si="57"/>
        <v>(0.278 * E3_2_1_26_mRNA) - (0.00000278 * E3_2_1_26)</v>
      </c>
      <c r="K363" s="47" t="str">
        <f t="shared" si="58"/>
        <v>mRNA362:  -&gt; E3_2_1_26_mRNA | 0.00292 - (0.0093 * E3_2_1_26_mRNA)</v>
      </c>
      <c r="L363" s="65" t="str">
        <f t="shared" si="59"/>
        <v>Peptide362: -&gt; E3_2_1_26 | (0.278 * E3_2_1_26_mRNA) - (0.00000278 * E3_2_1_26)</v>
      </c>
    </row>
    <row r="364" spans="1:12" ht="28.5" x14ac:dyDescent="0.35">
      <c r="A364" s="59">
        <v>363</v>
      </c>
      <c r="B364" s="60" t="s">
        <v>9449</v>
      </c>
      <c r="C364" s="47" t="str">
        <f t="shared" si="50"/>
        <v>E3_2_1_37_mRNA : E3_2_1_37_mRNA</v>
      </c>
      <c r="D364" s="61" t="str">
        <f t="shared" si="51"/>
        <v>E3_2_1_37 : E3_2_1_37</v>
      </c>
      <c r="E364" s="62" t="str">
        <f t="shared" si="52"/>
        <v>E3_2_1_37_mRNA : 0</v>
      </c>
      <c r="F364" s="63" t="str">
        <f t="shared" si="53"/>
        <v>E3_2_1_37 : 0</v>
      </c>
      <c r="G364" s="62" t="str">
        <f t="shared" si="54"/>
        <v>E3_2_1_37_kcat : 13.7</v>
      </c>
      <c r="H364" s="63" t="str">
        <f t="shared" si="55"/>
        <v>E3_2_1_37_km : 1</v>
      </c>
      <c r="I364" s="64" t="str">
        <f t="shared" si="56"/>
        <v>0.00292 - (0.0093 * E3_2_1_37_mRNA)</v>
      </c>
      <c r="J364" s="60" t="str">
        <f t="shared" si="57"/>
        <v>(0.278 * E3_2_1_37_mRNA) - (0.00000278 * E3_2_1_37)</v>
      </c>
      <c r="K364" s="47" t="str">
        <f t="shared" si="58"/>
        <v>mRNA363:  -&gt; E3_2_1_37_mRNA | 0.00292 - (0.0093 * E3_2_1_37_mRNA)</v>
      </c>
      <c r="L364" s="65" t="str">
        <f t="shared" si="59"/>
        <v>Peptide363: -&gt; E3_2_1_37 | (0.278 * E3_2_1_37_mRNA) - (0.00000278 * E3_2_1_37)</v>
      </c>
    </row>
    <row r="365" spans="1:12" ht="28.5" x14ac:dyDescent="0.35">
      <c r="A365" s="59">
        <v>364</v>
      </c>
      <c r="B365" s="60" t="s">
        <v>9233</v>
      </c>
      <c r="C365" s="47" t="str">
        <f t="shared" si="50"/>
        <v>E3_2_1_41_mRNA : E3_2_1_41_mRNA</v>
      </c>
      <c r="D365" s="61" t="str">
        <f t="shared" si="51"/>
        <v>E3_2_1_41 : E3_2_1_41</v>
      </c>
      <c r="E365" s="62" t="str">
        <f t="shared" si="52"/>
        <v>E3_2_1_41_mRNA : 0</v>
      </c>
      <c r="F365" s="63" t="str">
        <f t="shared" si="53"/>
        <v>E3_2_1_41 : 0</v>
      </c>
      <c r="G365" s="62" t="str">
        <f t="shared" si="54"/>
        <v>E3_2_1_41_kcat : 13.7</v>
      </c>
      <c r="H365" s="63" t="str">
        <f t="shared" si="55"/>
        <v>E3_2_1_41_km : 1</v>
      </c>
      <c r="I365" s="64" t="str">
        <f t="shared" si="56"/>
        <v>0.00292 - (0.0093 * E3_2_1_41_mRNA)</v>
      </c>
      <c r="J365" s="60" t="str">
        <f t="shared" si="57"/>
        <v>(0.278 * E3_2_1_41_mRNA) - (0.00000278 * E3_2_1_41)</v>
      </c>
      <c r="K365" s="47" t="str">
        <f t="shared" si="58"/>
        <v>mRNA364:  -&gt; E3_2_1_41_mRNA | 0.00292 - (0.0093 * E3_2_1_41_mRNA)</v>
      </c>
      <c r="L365" s="65" t="str">
        <f t="shared" si="59"/>
        <v>Peptide364: -&gt; E3_2_1_41 | (0.278 * E3_2_1_41_mRNA) - (0.00000278 * E3_2_1_41)</v>
      </c>
    </row>
    <row r="366" spans="1:12" ht="28.5" x14ac:dyDescent="0.35">
      <c r="A366" s="59">
        <v>365</v>
      </c>
      <c r="B366" s="60" t="s">
        <v>9689</v>
      </c>
      <c r="C366" s="47" t="str">
        <f t="shared" si="50"/>
        <v>E3_2_1_52_mRNA : E3_2_1_52_mRNA</v>
      </c>
      <c r="D366" s="61" t="str">
        <f t="shared" si="51"/>
        <v>E3_2_1_52 : E3_2_1_52</v>
      </c>
      <c r="E366" s="62" t="str">
        <f t="shared" si="52"/>
        <v>E3_2_1_52_mRNA : 0</v>
      </c>
      <c r="F366" s="63" t="str">
        <f t="shared" si="53"/>
        <v>E3_2_1_52 : 0</v>
      </c>
      <c r="G366" s="62" t="str">
        <f t="shared" si="54"/>
        <v>E3_2_1_52_kcat : 13.7</v>
      </c>
      <c r="H366" s="63" t="str">
        <f t="shared" si="55"/>
        <v>E3_2_1_52_km : 1</v>
      </c>
      <c r="I366" s="64" t="str">
        <f t="shared" si="56"/>
        <v>0.00292 - (0.0093 * E3_2_1_52_mRNA)</v>
      </c>
      <c r="J366" s="60" t="str">
        <f t="shared" si="57"/>
        <v>(0.278 * E3_2_1_52_mRNA) - (0.00000278 * E3_2_1_52)</v>
      </c>
      <c r="K366" s="47" t="str">
        <f t="shared" si="58"/>
        <v>mRNA365:  -&gt; E3_2_1_52_mRNA | 0.00292 - (0.0093 * E3_2_1_52_mRNA)</v>
      </c>
      <c r="L366" s="65" t="str">
        <f t="shared" si="59"/>
        <v>Peptide365: -&gt; E3_2_1_52 | (0.278 * E3_2_1_52_mRNA) - (0.00000278 * E3_2_1_52)</v>
      </c>
    </row>
    <row r="367" spans="1:12" ht="28.5" x14ac:dyDescent="0.35">
      <c r="A367" s="59">
        <v>366</v>
      </c>
      <c r="B367" s="60" t="s">
        <v>9261</v>
      </c>
      <c r="C367" s="47" t="str">
        <f t="shared" si="50"/>
        <v>E3_2_1_55_mRNA : E3_2_1_55_mRNA</v>
      </c>
      <c r="D367" s="61" t="str">
        <f t="shared" si="51"/>
        <v>E3_2_1_55 : E3_2_1_55</v>
      </c>
      <c r="E367" s="62" t="str">
        <f t="shared" si="52"/>
        <v>E3_2_1_55_mRNA : 0</v>
      </c>
      <c r="F367" s="63" t="str">
        <f t="shared" si="53"/>
        <v>E3_2_1_55 : 0</v>
      </c>
      <c r="G367" s="62" t="str">
        <f t="shared" si="54"/>
        <v>E3_2_1_55_kcat : 13.7</v>
      </c>
      <c r="H367" s="63" t="str">
        <f t="shared" si="55"/>
        <v>E3_2_1_55_km : 1</v>
      </c>
      <c r="I367" s="64" t="str">
        <f t="shared" si="56"/>
        <v>0.00292 - (0.0093 * E3_2_1_55_mRNA)</v>
      </c>
      <c r="J367" s="60" t="str">
        <f t="shared" si="57"/>
        <v>(0.278 * E3_2_1_55_mRNA) - (0.00000278 * E3_2_1_55)</v>
      </c>
      <c r="K367" s="47" t="str">
        <f t="shared" si="58"/>
        <v>mRNA366:  -&gt; E3_2_1_55_mRNA | 0.00292 - (0.0093 * E3_2_1_55_mRNA)</v>
      </c>
      <c r="L367" s="65" t="str">
        <f t="shared" si="59"/>
        <v>Peptide366: -&gt; E3_2_1_55 | (0.278 * E3_2_1_55_mRNA) - (0.00000278 * E3_2_1_55)</v>
      </c>
    </row>
    <row r="368" spans="1:12" ht="28.5" x14ac:dyDescent="0.35">
      <c r="A368" s="59">
        <v>367</v>
      </c>
      <c r="B368" s="60" t="s">
        <v>9818</v>
      </c>
      <c r="C368" s="47" t="str">
        <f t="shared" si="50"/>
        <v>E3_2_1_64_mRNA : E3_2_1_64_mRNA</v>
      </c>
      <c r="D368" s="61" t="str">
        <f t="shared" si="51"/>
        <v>E3_2_1_64 : E3_2_1_64</v>
      </c>
      <c r="E368" s="62" t="str">
        <f t="shared" si="52"/>
        <v>E3_2_1_64_mRNA : 0</v>
      </c>
      <c r="F368" s="63" t="str">
        <f t="shared" si="53"/>
        <v>E3_2_1_64 : 0</v>
      </c>
      <c r="G368" s="62" t="str">
        <f t="shared" si="54"/>
        <v>E3_2_1_64_kcat : 13.7</v>
      </c>
      <c r="H368" s="63" t="str">
        <f t="shared" si="55"/>
        <v>E3_2_1_64_km : 1</v>
      </c>
      <c r="I368" s="64" t="str">
        <f t="shared" si="56"/>
        <v>0.00292 - (0.0093 * E3_2_1_64_mRNA)</v>
      </c>
      <c r="J368" s="60" t="str">
        <f t="shared" si="57"/>
        <v>(0.278 * E3_2_1_64_mRNA) - (0.00000278 * E3_2_1_64)</v>
      </c>
      <c r="K368" s="47" t="str">
        <f t="shared" si="58"/>
        <v>mRNA367:  -&gt; E3_2_1_64_mRNA | 0.00292 - (0.0093 * E3_2_1_64_mRNA)</v>
      </c>
      <c r="L368" s="65" t="str">
        <f t="shared" si="59"/>
        <v>Peptide367: -&gt; E3_2_1_64 | (0.278 * E3_2_1_64_mRNA) - (0.00000278 * E3_2_1_64)</v>
      </c>
    </row>
    <row r="369" spans="1:12" ht="28.5" x14ac:dyDescent="0.35">
      <c r="A369" s="59">
        <v>368</v>
      </c>
      <c r="B369" s="60" t="s">
        <v>9621</v>
      </c>
      <c r="C369" s="47" t="str">
        <f t="shared" si="50"/>
        <v>E3_2_1_67_mRNA : E3_2_1_67_mRNA</v>
      </c>
      <c r="D369" s="61" t="str">
        <f t="shared" si="51"/>
        <v>E3_2_1_67 : E3_2_1_67</v>
      </c>
      <c r="E369" s="62" t="str">
        <f t="shared" si="52"/>
        <v>E3_2_1_67_mRNA : 0</v>
      </c>
      <c r="F369" s="63" t="str">
        <f t="shared" si="53"/>
        <v>E3_2_1_67 : 0</v>
      </c>
      <c r="G369" s="62" t="str">
        <f t="shared" si="54"/>
        <v>E3_2_1_67_kcat : 13.7</v>
      </c>
      <c r="H369" s="63" t="str">
        <f t="shared" si="55"/>
        <v>E3_2_1_67_km : 1</v>
      </c>
      <c r="I369" s="64" t="str">
        <f t="shared" si="56"/>
        <v>0.00292 - (0.0093 * E3_2_1_67_mRNA)</v>
      </c>
      <c r="J369" s="60" t="str">
        <f t="shared" si="57"/>
        <v>(0.278 * E3_2_1_67_mRNA) - (0.00000278 * E3_2_1_67)</v>
      </c>
      <c r="K369" s="47" t="str">
        <f t="shared" si="58"/>
        <v>mRNA368:  -&gt; E3_2_1_67_mRNA | 0.00292 - (0.0093 * E3_2_1_67_mRNA)</v>
      </c>
      <c r="L369" s="65" t="str">
        <f t="shared" si="59"/>
        <v>Peptide368: -&gt; E3_2_1_67 | (0.278 * E3_2_1_67_mRNA) - (0.00000278 * E3_2_1_67)</v>
      </c>
    </row>
    <row r="370" spans="1:12" ht="28.5" x14ac:dyDescent="0.35">
      <c r="A370" s="59">
        <v>369</v>
      </c>
      <c r="B370" s="60" t="s">
        <v>9753</v>
      </c>
      <c r="C370" s="47" t="str">
        <f t="shared" si="50"/>
        <v>E3_2_1_73_mRNA : E3_2_1_73_mRNA</v>
      </c>
      <c r="D370" s="61" t="str">
        <f t="shared" si="51"/>
        <v>E3_2_1_73 : E3_2_1_73</v>
      </c>
      <c r="E370" s="62" t="str">
        <f t="shared" si="52"/>
        <v>E3_2_1_73_mRNA : 0</v>
      </c>
      <c r="F370" s="63" t="str">
        <f t="shared" si="53"/>
        <v>E3_2_1_73 : 0</v>
      </c>
      <c r="G370" s="62" t="str">
        <f t="shared" si="54"/>
        <v>E3_2_1_73_kcat : 13.7</v>
      </c>
      <c r="H370" s="63" t="str">
        <f t="shared" si="55"/>
        <v>E3_2_1_73_km : 1</v>
      </c>
      <c r="I370" s="64" t="str">
        <f t="shared" si="56"/>
        <v>0.00292 - (0.0093 * E3_2_1_73_mRNA)</v>
      </c>
      <c r="J370" s="60" t="str">
        <f t="shared" si="57"/>
        <v>(0.278 * E3_2_1_73_mRNA) - (0.00000278 * E3_2_1_73)</v>
      </c>
      <c r="K370" s="47" t="str">
        <f t="shared" si="58"/>
        <v>mRNA369:  -&gt; E3_2_1_73_mRNA | 0.00292 - (0.0093 * E3_2_1_73_mRNA)</v>
      </c>
      <c r="L370" s="65" t="str">
        <f t="shared" si="59"/>
        <v>Peptide369: -&gt; E3_2_1_73 | (0.278 * E3_2_1_73_mRNA) - (0.00000278 * E3_2_1_73)</v>
      </c>
    </row>
    <row r="371" spans="1:12" ht="28.5" x14ac:dyDescent="0.35">
      <c r="A371" s="59">
        <v>370</v>
      </c>
      <c r="B371" s="60" t="s">
        <v>9646</v>
      </c>
      <c r="C371" s="47" t="str">
        <f t="shared" si="50"/>
        <v>E3_2_1_78_mRNA : E3_2_1_78_mRNA</v>
      </c>
      <c r="D371" s="61" t="str">
        <f t="shared" si="51"/>
        <v>E3_2_1_78 : E3_2_1_78</v>
      </c>
      <c r="E371" s="62" t="str">
        <f t="shared" si="52"/>
        <v>E3_2_1_78_mRNA : 0</v>
      </c>
      <c r="F371" s="63" t="str">
        <f t="shared" si="53"/>
        <v>E3_2_1_78 : 0</v>
      </c>
      <c r="G371" s="62" t="str">
        <f t="shared" si="54"/>
        <v>E3_2_1_78_kcat : 13.7</v>
      </c>
      <c r="H371" s="63" t="str">
        <f t="shared" si="55"/>
        <v>E3_2_1_78_km : 1</v>
      </c>
      <c r="I371" s="64" t="str">
        <f t="shared" si="56"/>
        <v>0.00292 - (0.0093 * E3_2_1_78_mRNA)</v>
      </c>
      <c r="J371" s="60" t="str">
        <f t="shared" si="57"/>
        <v>(0.278 * E3_2_1_78_mRNA) - (0.00000278 * E3_2_1_78)</v>
      </c>
      <c r="K371" s="47" t="str">
        <f t="shared" si="58"/>
        <v>mRNA370:  -&gt; E3_2_1_78_mRNA | 0.00292 - (0.0093 * E3_2_1_78_mRNA)</v>
      </c>
      <c r="L371" s="65" t="str">
        <f t="shared" si="59"/>
        <v>Peptide370: -&gt; E3_2_1_78 | (0.278 * E3_2_1_78_mRNA) - (0.00000278 * E3_2_1_78)</v>
      </c>
    </row>
    <row r="372" spans="1:12" ht="28.5" x14ac:dyDescent="0.35">
      <c r="A372" s="59">
        <v>371</v>
      </c>
      <c r="B372" s="60" t="s">
        <v>9432</v>
      </c>
      <c r="C372" s="47" t="str">
        <f t="shared" si="50"/>
        <v>E3_2_1_8_mRNA : E3_2_1_8_mRNA</v>
      </c>
      <c r="D372" s="61" t="str">
        <f t="shared" si="51"/>
        <v>E3_2_1_8 : E3_2_1_8</v>
      </c>
      <c r="E372" s="62" t="str">
        <f t="shared" si="52"/>
        <v>E3_2_1_8_mRNA : 0</v>
      </c>
      <c r="F372" s="63" t="str">
        <f t="shared" si="53"/>
        <v>E3_2_1_8 : 0</v>
      </c>
      <c r="G372" s="62" t="str">
        <f t="shared" si="54"/>
        <v>E3_2_1_8_kcat : 13.7</v>
      </c>
      <c r="H372" s="63" t="str">
        <f t="shared" si="55"/>
        <v>E3_2_1_8_km : 1</v>
      </c>
      <c r="I372" s="64" t="str">
        <f t="shared" si="56"/>
        <v>0.00292 - (0.0093 * E3_2_1_8_mRNA)</v>
      </c>
      <c r="J372" s="60" t="str">
        <f t="shared" si="57"/>
        <v>(0.278 * E3_2_1_8_mRNA) - (0.00000278 * E3_2_1_8)</v>
      </c>
      <c r="K372" s="47" t="str">
        <f t="shared" si="58"/>
        <v>mRNA371:  -&gt; E3_2_1_8_mRNA | 0.00292 - (0.0093 * E3_2_1_8_mRNA)</v>
      </c>
      <c r="L372" s="65" t="str">
        <f t="shared" si="59"/>
        <v>Peptide371: -&gt; E3_2_1_8 | (0.278 * E3_2_1_8_mRNA) - (0.00000278 * E3_2_1_8)</v>
      </c>
    </row>
    <row r="373" spans="1:12" ht="28.5" x14ac:dyDescent="0.35">
      <c r="A373" s="59">
        <v>372</v>
      </c>
      <c r="B373" s="60" t="s">
        <v>9307</v>
      </c>
      <c r="C373" s="47" t="str">
        <f t="shared" si="50"/>
        <v>E3_2_1_80_mRNA : E3_2_1_80_mRNA</v>
      </c>
      <c r="D373" s="61" t="str">
        <f t="shared" si="51"/>
        <v>E3_2_1_80 : E3_2_1_80</v>
      </c>
      <c r="E373" s="62" t="str">
        <f t="shared" si="52"/>
        <v>E3_2_1_80_mRNA : 0</v>
      </c>
      <c r="F373" s="63" t="str">
        <f t="shared" si="53"/>
        <v>E3_2_1_80 : 0</v>
      </c>
      <c r="G373" s="62" t="str">
        <f t="shared" si="54"/>
        <v>E3_2_1_80_kcat : 13.7</v>
      </c>
      <c r="H373" s="63" t="str">
        <f t="shared" si="55"/>
        <v>E3_2_1_80_km : 1</v>
      </c>
      <c r="I373" s="64" t="str">
        <f t="shared" si="56"/>
        <v>0.00292 - (0.0093 * E3_2_1_80_mRNA)</v>
      </c>
      <c r="J373" s="60" t="str">
        <f t="shared" si="57"/>
        <v>(0.278 * E3_2_1_80_mRNA) - (0.00000278 * E3_2_1_80)</v>
      </c>
      <c r="K373" s="47" t="str">
        <f t="shared" si="58"/>
        <v>mRNA372:  -&gt; E3_2_1_80_mRNA | 0.00292 - (0.0093 * E3_2_1_80_mRNA)</v>
      </c>
      <c r="L373" s="65" t="str">
        <f t="shared" si="59"/>
        <v>Peptide372: -&gt; E3_2_1_80 | (0.278 * E3_2_1_80_mRNA) - (0.00000278 * E3_2_1_80)</v>
      </c>
    </row>
    <row r="374" spans="1:12" ht="28.5" x14ac:dyDescent="0.35">
      <c r="A374" s="59">
        <v>373</v>
      </c>
      <c r="B374" s="60" t="s">
        <v>9647</v>
      </c>
      <c r="C374" s="47" t="str">
        <f t="shared" si="50"/>
        <v>E3_2_1_86_mRNA : E3_2_1_86_mRNA</v>
      </c>
      <c r="D374" s="61" t="str">
        <f t="shared" si="51"/>
        <v>E3_2_1_86 : E3_2_1_86</v>
      </c>
      <c r="E374" s="62" t="str">
        <f t="shared" si="52"/>
        <v>E3_2_1_86_mRNA : 0</v>
      </c>
      <c r="F374" s="63" t="str">
        <f t="shared" si="53"/>
        <v>E3_2_1_86 : 0</v>
      </c>
      <c r="G374" s="62" t="str">
        <f t="shared" si="54"/>
        <v>E3_2_1_86_kcat : 13.7</v>
      </c>
      <c r="H374" s="63" t="str">
        <f t="shared" si="55"/>
        <v>E3_2_1_86_km : 1</v>
      </c>
      <c r="I374" s="64" t="str">
        <f t="shared" si="56"/>
        <v>0.00292 - (0.0093 * E3_2_1_86_mRNA)</v>
      </c>
      <c r="J374" s="60" t="str">
        <f t="shared" si="57"/>
        <v>(0.278 * E3_2_1_86_mRNA) - (0.00000278 * E3_2_1_86)</v>
      </c>
      <c r="K374" s="47" t="str">
        <f t="shared" si="58"/>
        <v>mRNA373:  -&gt; E3_2_1_86_mRNA | 0.00292 - (0.0093 * E3_2_1_86_mRNA)</v>
      </c>
      <c r="L374" s="65" t="str">
        <f t="shared" si="59"/>
        <v>Peptide373: -&gt; E3_2_1_86 | (0.278 * E3_2_1_86_mRNA) - (0.00000278 * E3_2_1_86)</v>
      </c>
    </row>
    <row r="375" spans="1:12" ht="28.5" x14ac:dyDescent="0.35">
      <c r="A375" s="59">
        <v>374</v>
      </c>
      <c r="B375" s="60" t="s">
        <v>9822</v>
      </c>
      <c r="C375" s="47" t="str">
        <f t="shared" si="50"/>
        <v>E3_2_1_89_mRNA : E3_2_1_89_mRNA</v>
      </c>
      <c r="D375" s="61" t="str">
        <f t="shared" si="51"/>
        <v>E3_2_1_89 : E3_2_1_89</v>
      </c>
      <c r="E375" s="62" t="str">
        <f t="shared" si="52"/>
        <v>E3_2_1_89_mRNA : 0</v>
      </c>
      <c r="F375" s="63" t="str">
        <f t="shared" si="53"/>
        <v>E3_2_1_89 : 0</v>
      </c>
      <c r="G375" s="62" t="str">
        <f t="shared" si="54"/>
        <v>E3_2_1_89_kcat : 13.7</v>
      </c>
      <c r="H375" s="63" t="str">
        <f t="shared" si="55"/>
        <v>E3_2_1_89_km : 1</v>
      </c>
      <c r="I375" s="64" t="str">
        <f t="shared" si="56"/>
        <v>0.00292 - (0.0093 * E3_2_1_89_mRNA)</v>
      </c>
      <c r="J375" s="60" t="str">
        <f t="shared" si="57"/>
        <v>(0.278 * E3_2_1_89_mRNA) - (0.00000278 * E3_2_1_89)</v>
      </c>
      <c r="K375" s="47" t="str">
        <f t="shared" si="58"/>
        <v>mRNA374:  -&gt; E3_2_1_89_mRNA | 0.00292 - (0.0093 * E3_2_1_89_mRNA)</v>
      </c>
      <c r="L375" s="65" t="str">
        <f t="shared" si="59"/>
        <v>Peptide374: -&gt; E3_2_1_89 | (0.278 * E3_2_1_89_mRNA) - (0.00000278 * E3_2_1_89)</v>
      </c>
    </row>
    <row r="376" spans="1:12" ht="28.5" x14ac:dyDescent="0.35">
      <c r="A376" s="59">
        <v>375</v>
      </c>
      <c r="B376" s="60" t="s">
        <v>9611</v>
      </c>
      <c r="C376" s="47" t="str">
        <f t="shared" si="50"/>
        <v>E3_2_1_93_mRNA : E3_2_1_93_mRNA</v>
      </c>
      <c r="D376" s="61" t="str">
        <f t="shared" si="51"/>
        <v>E3_2_1_93 : E3_2_1_93</v>
      </c>
      <c r="E376" s="62" t="str">
        <f t="shared" si="52"/>
        <v>E3_2_1_93_mRNA : 0</v>
      </c>
      <c r="F376" s="63" t="str">
        <f t="shared" si="53"/>
        <v>E3_2_1_93 : 0</v>
      </c>
      <c r="G376" s="62" t="str">
        <f t="shared" si="54"/>
        <v>E3_2_1_93_kcat : 13.7</v>
      </c>
      <c r="H376" s="63" t="str">
        <f t="shared" si="55"/>
        <v>E3_2_1_93_km : 1</v>
      </c>
      <c r="I376" s="64" t="str">
        <f t="shared" si="56"/>
        <v>0.00292 - (0.0093 * E3_2_1_93_mRNA)</v>
      </c>
      <c r="J376" s="60" t="str">
        <f t="shared" si="57"/>
        <v>(0.278 * E3_2_1_93_mRNA) - (0.00000278 * E3_2_1_93)</v>
      </c>
      <c r="K376" s="47" t="str">
        <f t="shared" si="58"/>
        <v>mRNA375:  -&gt; E3_2_1_93_mRNA | 0.00292 - (0.0093 * E3_2_1_93_mRNA)</v>
      </c>
      <c r="L376" s="65" t="str">
        <f t="shared" si="59"/>
        <v>Peptide375: -&gt; E3_2_1_93 | (0.278 * E3_2_1_93_mRNA) - (0.00000278 * E3_2_1_93)</v>
      </c>
    </row>
    <row r="377" spans="1:12" ht="28.5" x14ac:dyDescent="0.35">
      <c r="A377" s="59">
        <v>376</v>
      </c>
      <c r="B377" s="60" t="s">
        <v>9256</v>
      </c>
      <c r="C377" s="47" t="str">
        <f t="shared" si="50"/>
        <v>E3_2_1_99_mRNA : E3_2_1_99_mRNA</v>
      </c>
      <c r="D377" s="61" t="str">
        <f t="shared" si="51"/>
        <v>E3_2_1_99 : E3_2_1_99</v>
      </c>
      <c r="E377" s="62" t="str">
        <f t="shared" si="52"/>
        <v>E3_2_1_99_mRNA : 0</v>
      </c>
      <c r="F377" s="63" t="str">
        <f t="shared" si="53"/>
        <v>E3_2_1_99 : 0</v>
      </c>
      <c r="G377" s="62" t="str">
        <f t="shared" si="54"/>
        <v>E3_2_1_99_kcat : 13.7</v>
      </c>
      <c r="H377" s="63" t="str">
        <f t="shared" si="55"/>
        <v>E3_2_1_99_km : 1</v>
      </c>
      <c r="I377" s="64" t="str">
        <f t="shared" si="56"/>
        <v>0.00292 - (0.0093 * E3_2_1_99_mRNA)</v>
      </c>
      <c r="J377" s="60" t="str">
        <f t="shared" si="57"/>
        <v>(0.278 * E3_2_1_99_mRNA) - (0.00000278 * E3_2_1_99)</v>
      </c>
      <c r="K377" s="47" t="str">
        <f t="shared" si="58"/>
        <v>mRNA376:  -&gt; E3_2_1_99_mRNA | 0.00292 - (0.0093 * E3_2_1_99_mRNA)</v>
      </c>
      <c r="L377" s="65" t="str">
        <f t="shared" si="59"/>
        <v>Peptide376: -&gt; E3_2_1_99 | (0.278 * E3_2_1_99_mRNA) - (0.00000278 * E3_2_1_99)</v>
      </c>
    </row>
    <row r="378" spans="1:12" ht="28.5" x14ac:dyDescent="0.35">
      <c r="A378" s="59">
        <v>377</v>
      </c>
      <c r="B378" s="60" t="s">
        <v>9302</v>
      </c>
      <c r="C378" s="47" t="str">
        <f t="shared" si="50"/>
        <v>E3_2_2_16_mRNA : E3_2_2_16_mRNA</v>
      </c>
      <c r="D378" s="61" t="str">
        <f t="shared" si="51"/>
        <v>E3_2_2_16 : E3_2_2_16</v>
      </c>
      <c r="E378" s="62" t="str">
        <f t="shared" si="52"/>
        <v>E3_2_2_16_mRNA : 0</v>
      </c>
      <c r="F378" s="63" t="str">
        <f t="shared" si="53"/>
        <v>E3_2_2_16 : 0</v>
      </c>
      <c r="G378" s="62" t="str">
        <f t="shared" si="54"/>
        <v>E3_2_2_16_kcat : 13.7</v>
      </c>
      <c r="H378" s="63" t="str">
        <f t="shared" si="55"/>
        <v>E3_2_2_16_km : 1</v>
      </c>
      <c r="I378" s="64" t="str">
        <f t="shared" si="56"/>
        <v>0.00292 - (0.0093 * E3_2_2_16_mRNA)</v>
      </c>
      <c r="J378" s="60" t="str">
        <f t="shared" si="57"/>
        <v>(0.278 * E3_2_2_16_mRNA) - (0.00000278 * E3_2_2_16)</v>
      </c>
      <c r="K378" s="47" t="str">
        <f t="shared" si="58"/>
        <v>mRNA377:  -&gt; E3_2_2_16_mRNA | 0.00292 - (0.0093 * E3_2_2_16_mRNA)</v>
      </c>
      <c r="L378" s="65" t="str">
        <f t="shared" si="59"/>
        <v>Peptide377: -&gt; E3_2_2_16 | (0.278 * E3_2_2_16_mRNA) - (0.00000278 * E3_2_2_16)</v>
      </c>
    </row>
    <row r="379" spans="1:12" ht="28.5" x14ac:dyDescent="0.35">
      <c r="A379" s="59">
        <v>378</v>
      </c>
      <c r="B379" s="60" t="s">
        <v>9685</v>
      </c>
      <c r="C379" s="47" t="str">
        <f t="shared" si="50"/>
        <v>E3_2_2_21_mRNA : E3_2_2_21_mRNA</v>
      </c>
      <c r="D379" s="61" t="str">
        <f t="shared" si="51"/>
        <v>E3_2_2_21 : E3_2_2_21</v>
      </c>
      <c r="E379" s="62" t="str">
        <f t="shared" si="52"/>
        <v>E3_2_2_21_mRNA : 0</v>
      </c>
      <c r="F379" s="63" t="str">
        <f t="shared" si="53"/>
        <v>E3_2_2_21 : 0</v>
      </c>
      <c r="G379" s="62" t="str">
        <f t="shared" si="54"/>
        <v>E3_2_2_21_kcat : 13.7</v>
      </c>
      <c r="H379" s="63" t="str">
        <f t="shared" si="55"/>
        <v>E3_2_2_21_km : 1</v>
      </c>
      <c r="I379" s="64" t="str">
        <f t="shared" si="56"/>
        <v>0.00292 - (0.0093 * E3_2_2_21_mRNA)</v>
      </c>
      <c r="J379" s="60" t="str">
        <f t="shared" si="57"/>
        <v>(0.278 * E3_2_2_21_mRNA) - (0.00000278 * E3_2_2_21)</v>
      </c>
      <c r="K379" s="47" t="str">
        <f t="shared" si="58"/>
        <v>mRNA378:  -&gt; E3_2_2_21_mRNA | 0.00292 - (0.0093 * E3_2_2_21_mRNA)</v>
      </c>
      <c r="L379" s="65" t="str">
        <f t="shared" si="59"/>
        <v>Peptide378: -&gt; E3_2_2_21 | (0.278 * E3_2_2_21_mRNA) - (0.00000278 * E3_2_2_21)</v>
      </c>
    </row>
    <row r="380" spans="1:12" ht="28.5" x14ac:dyDescent="0.35">
      <c r="A380" s="59">
        <v>379</v>
      </c>
      <c r="B380" s="60" t="s">
        <v>9252</v>
      </c>
      <c r="C380" s="47" t="str">
        <f t="shared" si="50"/>
        <v>E3_2_2_23_mRNA : E3_2_2_23_mRNA</v>
      </c>
      <c r="D380" s="61" t="str">
        <f t="shared" si="51"/>
        <v>E3_2_2_23 : E3_2_2_23</v>
      </c>
      <c r="E380" s="62" t="str">
        <f t="shared" si="52"/>
        <v>E3_2_2_23_mRNA : 0</v>
      </c>
      <c r="F380" s="63" t="str">
        <f t="shared" si="53"/>
        <v>E3_2_2_23 : 0</v>
      </c>
      <c r="G380" s="62" t="str">
        <f t="shared" si="54"/>
        <v>E3_2_2_23_kcat : 13.7</v>
      </c>
      <c r="H380" s="63" t="str">
        <f t="shared" si="55"/>
        <v>E3_2_2_23_km : 1</v>
      </c>
      <c r="I380" s="64" t="str">
        <f t="shared" si="56"/>
        <v>0.00292 - (0.0093 * E3_2_2_23_mRNA)</v>
      </c>
      <c r="J380" s="60" t="str">
        <f t="shared" si="57"/>
        <v>(0.278 * E3_2_2_23_mRNA) - (0.00000278 * E3_2_2_23)</v>
      </c>
      <c r="K380" s="47" t="str">
        <f t="shared" si="58"/>
        <v>mRNA379:  -&gt; E3_2_2_23_mRNA | 0.00292 - (0.0093 * E3_2_2_23_mRNA)</v>
      </c>
      <c r="L380" s="65" t="str">
        <f t="shared" si="59"/>
        <v>Peptide379: -&gt; E3_2_2_23 | (0.278 * E3_2_2_23_mRNA) - (0.00000278 * E3_2_2_23)</v>
      </c>
    </row>
    <row r="381" spans="1:12" ht="28.5" x14ac:dyDescent="0.35">
      <c r="A381" s="59">
        <v>380</v>
      </c>
      <c r="B381" s="60" t="s">
        <v>9765</v>
      </c>
      <c r="C381" s="47" t="str">
        <f t="shared" si="50"/>
        <v>E3_2_2_27_mRNA : E3_2_2_27_mRNA</v>
      </c>
      <c r="D381" s="61" t="str">
        <f t="shared" si="51"/>
        <v>E3_2_2_27 : E3_2_2_27</v>
      </c>
      <c r="E381" s="62" t="str">
        <f t="shared" si="52"/>
        <v>E3_2_2_27_mRNA : 0</v>
      </c>
      <c r="F381" s="63" t="str">
        <f t="shared" si="53"/>
        <v>E3_2_2_27 : 0</v>
      </c>
      <c r="G381" s="62" t="str">
        <f t="shared" si="54"/>
        <v>E3_2_2_27_kcat : 13.7</v>
      </c>
      <c r="H381" s="63" t="str">
        <f t="shared" si="55"/>
        <v>E3_2_2_27_km : 1</v>
      </c>
      <c r="I381" s="64" t="str">
        <f t="shared" si="56"/>
        <v>0.00292 - (0.0093 * E3_2_2_27_mRNA)</v>
      </c>
      <c r="J381" s="60" t="str">
        <f t="shared" si="57"/>
        <v>(0.278 * E3_2_2_27_mRNA) - (0.00000278 * E3_2_2_27)</v>
      </c>
      <c r="K381" s="47" t="str">
        <f t="shared" si="58"/>
        <v>mRNA380:  -&gt; E3_2_2_27_mRNA | 0.00292 - (0.0093 * E3_2_2_27_mRNA)</v>
      </c>
      <c r="L381" s="65" t="str">
        <f t="shared" si="59"/>
        <v>Peptide380: -&gt; E3_2_2_27 | (0.278 * E3_2_2_27_mRNA) - (0.00000278 * E3_2_2_27)</v>
      </c>
    </row>
    <row r="382" spans="1:12" ht="28.5" x14ac:dyDescent="0.35">
      <c r="A382" s="59">
        <v>381</v>
      </c>
      <c r="B382" s="60" t="s">
        <v>9604</v>
      </c>
      <c r="C382" s="47" t="str">
        <f t="shared" si="50"/>
        <v>E3_2_2_31_mRNA : E3_2_2_31_mRNA</v>
      </c>
      <c r="D382" s="61" t="str">
        <f t="shared" si="51"/>
        <v>E3_2_2_31 : E3_2_2_31</v>
      </c>
      <c r="E382" s="62" t="str">
        <f t="shared" si="52"/>
        <v>E3_2_2_31_mRNA : 0</v>
      </c>
      <c r="F382" s="63" t="str">
        <f t="shared" si="53"/>
        <v>E3_2_2_31 : 0</v>
      </c>
      <c r="G382" s="62" t="str">
        <f t="shared" si="54"/>
        <v>E3_2_2_31_kcat : 13.7</v>
      </c>
      <c r="H382" s="63" t="str">
        <f t="shared" si="55"/>
        <v>E3_2_2_31_km : 1</v>
      </c>
      <c r="I382" s="64" t="str">
        <f t="shared" si="56"/>
        <v>0.00292 - (0.0093 * E3_2_2_31_mRNA)</v>
      </c>
      <c r="J382" s="60" t="str">
        <f t="shared" si="57"/>
        <v>(0.278 * E3_2_2_31_mRNA) - (0.00000278 * E3_2_2_31)</v>
      </c>
      <c r="K382" s="47" t="str">
        <f t="shared" si="58"/>
        <v>mRNA381:  -&gt; E3_2_2_31_mRNA | 0.00292 - (0.0093 * E3_2_2_31_mRNA)</v>
      </c>
      <c r="L382" s="65" t="str">
        <f t="shared" si="59"/>
        <v>Peptide381: -&gt; E3_2_2_31 | (0.278 * E3_2_2_31_mRNA) - (0.00000278 * E3_2_2_31)</v>
      </c>
    </row>
    <row r="383" spans="1:12" ht="28.5" x14ac:dyDescent="0.35">
      <c r="A383" s="59">
        <v>382</v>
      </c>
      <c r="B383" s="60" t="s">
        <v>9303</v>
      </c>
      <c r="C383" s="47" t="str">
        <f t="shared" si="50"/>
        <v>E3_2_2_9_mRNA : E3_2_2_9_mRNA</v>
      </c>
      <c r="D383" s="61" t="str">
        <f t="shared" si="51"/>
        <v>E3_2_2_9 : E3_2_2_9</v>
      </c>
      <c r="E383" s="62" t="str">
        <f t="shared" si="52"/>
        <v>E3_2_2_9_mRNA : 0</v>
      </c>
      <c r="F383" s="63" t="str">
        <f t="shared" si="53"/>
        <v>E3_2_2_9 : 0</v>
      </c>
      <c r="G383" s="62" t="str">
        <f t="shared" si="54"/>
        <v>E3_2_2_9_kcat : 13.7</v>
      </c>
      <c r="H383" s="63" t="str">
        <f t="shared" si="55"/>
        <v>E3_2_2_9_km : 1</v>
      </c>
      <c r="I383" s="64" t="str">
        <f t="shared" si="56"/>
        <v>0.00292 - (0.0093 * E3_2_2_9_mRNA)</v>
      </c>
      <c r="J383" s="60" t="str">
        <f t="shared" si="57"/>
        <v>(0.278 * E3_2_2_9_mRNA) - (0.00000278 * E3_2_2_9)</v>
      </c>
      <c r="K383" s="47" t="str">
        <f t="shared" si="58"/>
        <v>mRNA382:  -&gt; E3_2_2_9_mRNA | 0.00292 - (0.0093 * E3_2_2_9_mRNA)</v>
      </c>
      <c r="L383" s="65" t="str">
        <f t="shared" si="59"/>
        <v>Peptide382: -&gt; E3_2_2_9 | (0.278 * E3_2_2_9_mRNA) - (0.00000278 * E3_2_2_9)</v>
      </c>
    </row>
    <row r="384" spans="1:12" ht="28.5" x14ac:dyDescent="0.35">
      <c r="A384" s="59">
        <v>383</v>
      </c>
      <c r="B384" s="60" t="s">
        <v>9844</v>
      </c>
      <c r="C384" s="47" t="str">
        <f t="shared" si="50"/>
        <v>E3_4_11_1_mRNA : E3_4_11_1_mRNA</v>
      </c>
      <c r="D384" s="61" t="str">
        <f t="shared" si="51"/>
        <v>E3_4_11_1 : E3_4_11_1</v>
      </c>
      <c r="E384" s="62" t="str">
        <f t="shared" si="52"/>
        <v>E3_4_11_1_mRNA : 0</v>
      </c>
      <c r="F384" s="63" t="str">
        <f t="shared" si="53"/>
        <v>E3_4_11_1 : 0</v>
      </c>
      <c r="G384" s="62" t="str">
        <f t="shared" si="54"/>
        <v>E3_4_11_1_kcat : 13.7</v>
      </c>
      <c r="H384" s="63" t="str">
        <f t="shared" si="55"/>
        <v>E3_4_11_1_km : 1</v>
      </c>
      <c r="I384" s="64" t="str">
        <f t="shared" si="56"/>
        <v>0.00292 - (0.0093 * E3_4_11_1_mRNA)</v>
      </c>
      <c r="J384" s="60" t="str">
        <f t="shared" si="57"/>
        <v>(0.278 * E3_4_11_1_mRNA) - (0.00000278 * E3_4_11_1)</v>
      </c>
      <c r="K384" s="47" t="str">
        <f t="shared" si="58"/>
        <v>mRNA383:  -&gt; E3_4_11_1_mRNA | 0.00292 - (0.0093 * E3_4_11_1_mRNA)</v>
      </c>
      <c r="L384" s="65" t="str">
        <f t="shared" si="59"/>
        <v>Peptide383: -&gt; E3_4_11_1 | (0.278 * E3_4_11_1_mRNA) - (0.00000278 * E3_4_11_1)</v>
      </c>
    </row>
    <row r="385" spans="1:12" ht="28.5" x14ac:dyDescent="0.35">
      <c r="A385" s="59">
        <v>384</v>
      </c>
      <c r="B385" s="60" t="s">
        <v>9758</v>
      </c>
      <c r="C385" s="47" t="str">
        <f t="shared" si="50"/>
        <v>E3_4_11_10_mRNA : E3_4_11_10_mRNA</v>
      </c>
      <c r="D385" s="61" t="str">
        <f t="shared" si="51"/>
        <v>E3_4_11_10 : E3_4_11_10</v>
      </c>
      <c r="E385" s="62" t="str">
        <f t="shared" si="52"/>
        <v>E3_4_11_10_mRNA : 0</v>
      </c>
      <c r="F385" s="63" t="str">
        <f t="shared" si="53"/>
        <v>E3_4_11_10 : 0</v>
      </c>
      <c r="G385" s="62" t="str">
        <f t="shared" si="54"/>
        <v>E3_4_11_10_kcat : 13.7</v>
      </c>
      <c r="H385" s="63" t="str">
        <f t="shared" si="55"/>
        <v>E3_4_11_10_km : 1</v>
      </c>
      <c r="I385" s="64" t="str">
        <f t="shared" si="56"/>
        <v>0.00292 - (0.0093 * E3_4_11_10_mRNA)</v>
      </c>
      <c r="J385" s="60" t="str">
        <f t="shared" si="57"/>
        <v>(0.278 * E3_4_11_10_mRNA) - (0.00000278 * E3_4_11_10)</v>
      </c>
      <c r="K385" s="47" t="str">
        <f t="shared" si="58"/>
        <v>mRNA384:  -&gt; E3_4_11_10_mRNA | 0.00292 - (0.0093 * E3_4_11_10_mRNA)</v>
      </c>
      <c r="L385" s="65" t="str">
        <f t="shared" si="59"/>
        <v>Peptide384: -&gt; E3_4_11_10 | (0.278 * E3_4_11_10_mRNA) - (0.00000278 * E3_4_11_10)</v>
      </c>
    </row>
    <row r="386" spans="1:12" ht="28.5" x14ac:dyDescent="0.35">
      <c r="A386" s="59">
        <v>385</v>
      </c>
      <c r="B386" s="60" t="s">
        <v>9614</v>
      </c>
      <c r="C386" s="47" t="str">
        <f t="shared" ref="C386:C449" si="60">_xlfn.CONCAT(B386,"_mRNA : ",B386,"_mRNA")</f>
        <v>E3_4_11_18_mRNA : E3_4_11_18_mRNA</v>
      </c>
      <c r="D386" s="61" t="str">
        <f t="shared" ref="D386:D449" si="61">_xlfn.CONCAT(B386," : ",B386)</f>
        <v>E3_4_11_18 : E3_4_11_18</v>
      </c>
      <c r="E386" s="62" t="str">
        <f t="shared" ref="E386:E449" si="62">_xlfn.CONCAT(B386,"_mRNA : ",0)</f>
        <v>E3_4_11_18_mRNA : 0</v>
      </c>
      <c r="F386" s="63" t="str">
        <f t="shared" ref="F386:F449" si="63">_xlfn.CONCAT(B386," : ",0)</f>
        <v>E3_4_11_18 : 0</v>
      </c>
      <c r="G386" s="62" t="str">
        <f t="shared" ref="G386:G449" si="64">_xlfn.CONCAT(B386,"_kcat : ",13.7)</f>
        <v>E3_4_11_18_kcat : 13.7</v>
      </c>
      <c r="H386" s="63" t="str">
        <f t="shared" ref="H386:H449" si="65">_xlfn.CONCAT(B386,"_km : ",1)</f>
        <v>E3_4_11_18_km : 1</v>
      </c>
      <c r="I386" s="64" t="str">
        <f t="shared" ref="I386:I449" si="66">_xlfn.CONCAT("0.00292 - (0.0093 * ",B386,"_mRNA)")</f>
        <v>0.00292 - (0.0093 * E3_4_11_18_mRNA)</v>
      </c>
      <c r="J386" s="60" t="str">
        <f t="shared" ref="J386:J449" si="67">_xlfn.CONCAT("(0.278 * ",B386,"_mRNA)"," - (0.00000278 * ",B386,")")</f>
        <v>(0.278 * E3_4_11_18_mRNA) - (0.00000278 * E3_4_11_18)</v>
      </c>
      <c r="K386" s="47" t="str">
        <f t="shared" ref="K386:K449" si="68">_xlfn.CONCAT("mRNA",A386,":  -&gt; ",B386,"_mRNA | ",I386)</f>
        <v>mRNA385:  -&gt; E3_4_11_18_mRNA | 0.00292 - (0.0093 * E3_4_11_18_mRNA)</v>
      </c>
      <c r="L386" s="65" t="str">
        <f t="shared" ref="L386:L449" si="69">_xlfn.CONCAT("Peptide",A386,": -&gt; ",B386," | ",J386)</f>
        <v>Peptide385: -&gt; E3_4_11_18 | (0.278 * E3_4_11_18_mRNA) - (0.00000278 * E3_4_11_18)</v>
      </c>
    </row>
    <row r="387" spans="1:12" ht="28.5" x14ac:dyDescent="0.35">
      <c r="A387" s="59">
        <v>386</v>
      </c>
      <c r="B387" s="60" t="s">
        <v>9754</v>
      </c>
      <c r="C387" s="47" t="str">
        <f t="shared" si="60"/>
        <v>E3_4_11_4_mRNA : E3_4_11_4_mRNA</v>
      </c>
      <c r="D387" s="61" t="str">
        <f t="shared" si="61"/>
        <v>E3_4_11_4 : E3_4_11_4</v>
      </c>
      <c r="E387" s="62" t="str">
        <f t="shared" si="62"/>
        <v>E3_4_11_4_mRNA : 0</v>
      </c>
      <c r="F387" s="63" t="str">
        <f t="shared" si="63"/>
        <v>E3_4_11_4 : 0</v>
      </c>
      <c r="G387" s="62" t="str">
        <f t="shared" si="64"/>
        <v>E3_4_11_4_kcat : 13.7</v>
      </c>
      <c r="H387" s="63" t="str">
        <f t="shared" si="65"/>
        <v>E3_4_11_4_km : 1</v>
      </c>
      <c r="I387" s="64" t="str">
        <f t="shared" si="66"/>
        <v>0.00292 - (0.0093 * E3_4_11_4_mRNA)</v>
      </c>
      <c r="J387" s="60" t="str">
        <f t="shared" si="67"/>
        <v>(0.278 * E3_4_11_4_mRNA) - (0.00000278 * E3_4_11_4)</v>
      </c>
      <c r="K387" s="47" t="str">
        <f t="shared" si="68"/>
        <v>mRNA386:  -&gt; E3_4_11_4_mRNA | 0.00292 - (0.0093 * E3_4_11_4_mRNA)</v>
      </c>
      <c r="L387" s="65" t="str">
        <f t="shared" si="69"/>
        <v>Peptide386: -&gt; E3_4_11_4 | (0.278 * E3_4_11_4_mRNA) - (0.00000278 * E3_4_11_4)</v>
      </c>
    </row>
    <row r="388" spans="1:12" ht="28.5" x14ac:dyDescent="0.35">
      <c r="A388" s="59">
        <v>387</v>
      </c>
      <c r="B388" s="60" t="s">
        <v>9759</v>
      </c>
      <c r="C388" s="47" t="str">
        <f t="shared" si="60"/>
        <v>E3_4_11_6_mRNA : E3_4_11_6_mRNA</v>
      </c>
      <c r="D388" s="61" t="str">
        <f t="shared" si="61"/>
        <v>E3_4_11_6 : E3_4_11_6</v>
      </c>
      <c r="E388" s="62" t="str">
        <f t="shared" si="62"/>
        <v>E3_4_11_6_mRNA : 0</v>
      </c>
      <c r="F388" s="63" t="str">
        <f t="shared" si="63"/>
        <v>E3_4_11_6 : 0</v>
      </c>
      <c r="G388" s="62" t="str">
        <f t="shared" si="64"/>
        <v>E3_4_11_6_kcat : 13.7</v>
      </c>
      <c r="H388" s="63" t="str">
        <f t="shared" si="65"/>
        <v>E3_4_11_6_km : 1</v>
      </c>
      <c r="I388" s="64" t="str">
        <f t="shared" si="66"/>
        <v>0.00292 - (0.0093 * E3_4_11_6_mRNA)</v>
      </c>
      <c r="J388" s="60" t="str">
        <f t="shared" si="67"/>
        <v>(0.278 * E3_4_11_6_mRNA) - (0.00000278 * E3_4_11_6)</v>
      </c>
      <c r="K388" s="47" t="str">
        <f t="shared" si="68"/>
        <v>mRNA387:  -&gt; E3_4_11_6_mRNA | 0.00292 - (0.0093 * E3_4_11_6_mRNA)</v>
      </c>
      <c r="L388" s="65" t="str">
        <f t="shared" si="69"/>
        <v>Peptide387: -&gt; E3_4_11_6 | (0.278 * E3_4_11_6_mRNA) - (0.00000278 * E3_4_11_6)</v>
      </c>
    </row>
    <row r="389" spans="1:12" ht="28.5" x14ac:dyDescent="0.35">
      <c r="A389" s="59">
        <v>388</v>
      </c>
      <c r="B389" s="60" t="s">
        <v>9551</v>
      </c>
      <c r="C389" s="47" t="str">
        <f t="shared" si="60"/>
        <v>E3_4_14_13_mRNA : E3_4_14_13_mRNA</v>
      </c>
      <c r="D389" s="61" t="str">
        <f t="shared" si="61"/>
        <v>E3_4_14_13 : E3_4_14_13</v>
      </c>
      <c r="E389" s="62" t="str">
        <f t="shared" si="62"/>
        <v>E3_4_14_13_mRNA : 0</v>
      </c>
      <c r="F389" s="63" t="str">
        <f t="shared" si="63"/>
        <v>E3_4_14_13 : 0</v>
      </c>
      <c r="G389" s="62" t="str">
        <f t="shared" si="64"/>
        <v>E3_4_14_13_kcat : 13.7</v>
      </c>
      <c r="H389" s="63" t="str">
        <f t="shared" si="65"/>
        <v>E3_4_14_13_km : 1</v>
      </c>
      <c r="I389" s="64" t="str">
        <f t="shared" si="66"/>
        <v>0.00292 - (0.0093 * E3_4_14_13_mRNA)</v>
      </c>
      <c r="J389" s="60" t="str">
        <f t="shared" si="67"/>
        <v>(0.278 * E3_4_14_13_mRNA) - (0.00000278 * E3_4_14_13)</v>
      </c>
      <c r="K389" s="47" t="str">
        <f t="shared" si="68"/>
        <v>mRNA388:  -&gt; E3_4_14_13_mRNA | 0.00292 - (0.0093 * E3_4_14_13_mRNA)</v>
      </c>
      <c r="L389" s="65" t="str">
        <f t="shared" si="69"/>
        <v>Peptide388: -&gt; E3_4_14_13 | (0.278 * E3_4_14_13_mRNA) - (0.00000278 * E3_4_14_13)</v>
      </c>
    </row>
    <row r="390" spans="1:12" ht="28.5" x14ac:dyDescent="0.35">
      <c r="A390" s="59">
        <v>389</v>
      </c>
      <c r="B390" s="60" t="s">
        <v>9328</v>
      </c>
      <c r="C390" s="47" t="str">
        <f t="shared" si="60"/>
        <v>E3_4_16_4_mRNA : E3_4_16_4_mRNA</v>
      </c>
      <c r="D390" s="61" t="str">
        <f t="shared" si="61"/>
        <v>E3_4_16_4 : E3_4_16_4</v>
      </c>
      <c r="E390" s="62" t="str">
        <f t="shared" si="62"/>
        <v>E3_4_16_4_mRNA : 0</v>
      </c>
      <c r="F390" s="63" t="str">
        <f t="shared" si="63"/>
        <v>E3_4_16_4 : 0</v>
      </c>
      <c r="G390" s="62" t="str">
        <f t="shared" si="64"/>
        <v>E3_4_16_4_kcat : 13.7</v>
      </c>
      <c r="H390" s="63" t="str">
        <f t="shared" si="65"/>
        <v>E3_4_16_4_km : 1</v>
      </c>
      <c r="I390" s="64" t="str">
        <f t="shared" si="66"/>
        <v>0.00292 - (0.0093 * E3_4_16_4_mRNA)</v>
      </c>
      <c r="J390" s="60" t="str">
        <f t="shared" si="67"/>
        <v>(0.278 * E3_4_16_4_mRNA) - (0.00000278 * E3_4_16_4)</v>
      </c>
      <c r="K390" s="47" t="str">
        <f t="shared" si="68"/>
        <v>mRNA389:  -&gt; E3_4_16_4_mRNA | 0.00292 - (0.0093 * E3_4_16_4_mRNA)</v>
      </c>
      <c r="L390" s="65" t="str">
        <f t="shared" si="69"/>
        <v>Peptide389: -&gt; E3_4_16_4 | (0.278 * E3_4_16_4_mRNA) - (0.00000278 * E3_4_16_4)</v>
      </c>
    </row>
    <row r="391" spans="1:12" ht="28.5" x14ac:dyDescent="0.35">
      <c r="A391" s="59">
        <v>390</v>
      </c>
      <c r="B391" s="60" t="s">
        <v>9411</v>
      </c>
      <c r="C391" s="47" t="str">
        <f t="shared" si="60"/>
        <v>E3_4_17_19_mRNA : E3_4_17_19_mRNA</v>
      </c>
      <c r="D391" s="61" t="str">
        <f t="shared" si="61"/>
        <v>E3_4_17_19 : E3_4_17_19</v>
      </c>
      <c r="E391" s="62" t="str">
        <f t="shared" si="62"/>
        <v>E3_4_17_19_mRNA : 0</v>
      </c>
      <c r="F391" s="63" t="str">
        <f t="shared" si="63"/>
        <v>E3_4_17_19 : 0</v>
      </c>
      <c r="G391" s="62" t="str">
        <f t="shared" si="64"/>
        <v>E3_4_17_19_kcat : 13.7</v>
      </c>
      <c r="H391" s="63" t="str">
        <f t="shared" si="65"/>
        <v>E3_4_17_19_km : 1</v>
      </c>
      <c r="I391" s="64" t="str">
        <f t="shared" si="66"/>
        <v>0.00292 - (0.0093 * E3_4_17_19_mRNA)</v>
      </c>
      <c r="J391" s="60" t="str">
        <f t="shared" si="67"/>
        <v>(0.278 * E3_4_17_19_mRNA) - (0.00000278 * E3_4_17_19)</v>
      </c>
      <c r="K391" s="47" t="str">
        <f t="shared" si="68"/>
        <v>mRNA390:  -&gt; E3_4_17_19_mRNA | 0.00292 - (0.0093 * E3_4_17_19_mRNA)</v>
      </c>
      <c r="L391" s="65" t="str">
        <f t="shared" si="69"/>
        <v>Peptide390: -&gt; E3_4_17_19 | (0.278 * E3_4_17_19_mRNA) - (0.00000278 * E3_4_17_19)</v>
      </c>
    </row>
    <row r="392" spans="1:12" ht="28.5" x14ac:dyDescent="0.35">
      <c r="A392" s="59">
        <v>391</v>
      </c>
      <c r="B392" s="60" t="s">
        <v>9427</v>
      </c>
      <c r="C392" s="47" t="str">
        <f t="shared" si="60"/>
        <v>E3_4_19_11_mRNA : E3_4_19_11_mRNA</v>
      </c>
      <c r="D392" s="61" t="str">
        <f t="shared" si="61"/>
        <v>E3_4_19_11 : E3_4_19_11</v>
      </c>
      <c r="E392" s="62" t="str">
        <f t="shared" si="62"/>
        <v>E3_4_19_11_mRNA : 0</v>
      </c>
      <c r="F392" s="63" t="str">
        <f t="shared" si="63"/>
        <v>E3_4_19_11 : 0</v>
      </c>
      <c r="G392" s="62" t="str">
        <f t="shared" si="64"/>
        <v>E3_4_19_11_kcat : 13.7</v>
      </c>
      <c r="H392" s="63" t="str">
        <f t="shared" si="65"/>
        <v>E3_4_19_11_km : 1</v>
      </c>
      <c r="I392" s="64" t="str">
        <f t="shared" si="66"/>
        <v>0.00292 - (0.0093 * E3_4_19_11_mRNA)</v>
      </c>
      <c r="J392" s="60" t="str">
        <f t="shared" si="67"/>
        <v>(0.278 * E3_4_19_11_mRNA) - (0.00000278 * E3_4_19_11)</v>
      </c>
      <c r="K392" s="47" t="str">
        <f t="shared" si="68"/>
        <v>mRNA391:  -&gt; E3_4_19_11_mRNA | 0.00292 - (0.0093 * E3_4_19_11_mRNA)</v>
      </c>
      <c r="L392" s="65" t="str">
        <f t="shared" si="69"/>
        <v>Peptide391: -&gt; E3_4_19_11 | (0.278 * E3_4_19_11_mRNA) - (0.00000278 * E3_4_19_11)</v>
      </c>
    </row>
    <row r="393" spans="1:12" ht="28.5" x14ac:dyDescent="0.35">
      <c r="A393" s="59">
        <v>392</v>
      </c>
      <c r="B393" s="60" t="s">
        <v>9674</v>
      </c>
      <c r="C393" s="47" t="str">
        <f t="shared" si="60"/>
        <v>E3_4_19_3_mRNA : E3_4_19_3_mRNA</v>
      </c>
      <c r="D393" s="61" t="str">
        <f t="shared" si="61"/>
        <v>E3_4_19_3 : E3_4_19_3</v>
      </c>
      <c r="E393" s="62" t="str">
        <f t="shared" si="62"/>
        <v>E3_4_19_3_mRNA : 0</v>
      </c>
      <c r="F393" s="63" t="str">
        <f t="shared" si="63"/>
        <v>E3_4_19_3 : 0</v>
      </c>
      <c r="G393" s="62" t="str">
        <f t="shared" si="64"/>
        <v>E3_4_19_3_kcat : 13.7</v>
      </c>
      <c r="H393" s="63" t="str">
        <f t="shared" si="65"/>
        <v>E3_4_19_3_km : 1</v>
      </c>
      <c r="I393" s="64" t="str">
        <f t="shared" si="66"/>
        <v>0.00292 - (0.0093 * E3_4_19_3_mRNA)</v>
      </c>
      <c r="J393" s="60" t="str">
        <f t="shared" si="67"/>
        <v>(0.278 * E3_4_19_3_mRNA) - (0.00000278 * E3_4_19_3)</v>
      </c>
      <c r="K393" s="47" t="str">
        <f t="shared" si="68"/>
        <v>mRNA392:  -&gt; E3_4_19_3_mRNA | 0.00292 - (0.0093 * E3_4_19_3_mRNA)</v>
      </c>
      <c r="L393" s="65" t="str">
        <f t="shared" si="69"/>
        <v>Peptide392: -&gt; E3_4_19_3 | (0.278 * E3_4_19_3_mRNA) - (0.00000278 * E3_4_19_3)</v>
      </c>
    </row>
    <row r="394" spans="1:12" ht="28.5" x14ac:dyDescent="0.35">
      <c r="A394" s="59">
        <v>393</v>
      </c>
      <c r="B394" s="60" t="s">
        <v>9425</v>
      </c>
      <c r="C394" s="47" t="str">
        <f t="shared" si="60"/>
        <v>E3_4_21_102_mRNA : E3_4_21_102_mRNA</v>
      </c>
      <c r="D394" s="61" t="str">
        <f t="shared" si="61"/>
        <v>E3_4_21_102 : E3_4_21_102</v>
      </c>
      <c r="E394" s="62" t="str">
        <f t="shared" si="62"/>
        <v>E3_4_21_102_mRNA : 0</v>
      </c>
      <c r="F394" s="63" t="str">
        <f t="shared" si="63"/>
        <v>E3_4_21_102 : 0</v>
      </c>
      <c r="G394" s="62" t="str">
        <f t="shared" si="64"/>
        <v>E3_4_21_102_kcat : 13.7</v>
      </c>
      <c r="H394" s="63" t="str">
        <f t="shared" si="65"/>
        <v>E3_4_21_102_km : 1</v>
      </c>
      <c r="I394" s="64" t="str">
        <f t="shared" si="66"/>
        <v>0.00292 - (0.0093 * E3_4_21_102_mRNA)</v>
      </c>
      <c r="J394" s="60" t="str">
        <f t="shared" si="67"/>
        <v>(0.278 * E3_4_21_102_mRNA) - (0.00000278 * E3_4_21_102)</v>
      </c>
      <c r="K394" s="47" t="str">
        <f t="shared" si="68"/>
        <v>mRNA393:  -&gt; E3_4_21_102_mRNA | 0.00292 - (0.0093 * E3_4_21_102_mRNA)</v>
      </c>
      <c r="L394" s="65" t="str">
        <f t="shared" si="69"/>
        <v>Peptide393: -&gt; E3_4_21_102 | (0.278 * E3_4_21_102_mRNA) - (0.00000278 * E3_4_21_102)</v>
      </c>
    </row>
    <row r="395" spans="1:12" ht="28.5" x14ac:dyDescent="0.35">
      <c r="A395" s="59">
        <v>394</v>
      </c>
      <c r="B395" s="60" t="s">
        <v>9652</v>
      </c>
      <c r="C395" s="47" t="str">
        <f t="shared" si="60"/>
        <v>E3_4_21_105_mRNA : E3_4_21_105_mRNA</v>
      </c>
      <c r="D395" s="61" t="str">
        <f t="shared" si="61"/>
        <v>E3_4_21_105 : E3_4_21_105</v>
      </c>
      <c r="E395" s="62" t="str">
        <f t="shared" si="62"/>
        <v>E3_4_21_105_mRNA : 0</v>
      </c>
      <c r="F395" s="63" t="str">
        <f t="shared" si="63"/>
        <v>E3_4_21_105 : 0</v>
      </c>
      <c r="G395" s="62" t="str">
        <f t="shared" si="64"/>
        <v>E3_4_21_105_kcat : 13.7</v>
      </c>
      <c r="H395" s="63" t="str">
        <f t="shared" si="65"/>
        <v>E3_4_21_105_km : 1</v>
      </c>
      <c r="I395" s="64" t="str">
        <f t="shared" si="66"/>
        <v>0.00292 - (0.0093 * E3_4_21_105_mRNA)</v>
      </c>
      <c r="J395" s="60" t="str">
        <f t="shared" si="67"/>
        <v>(0.278 * E3_4_21_105_mRNA) - (0.00000278 * E3_4_21_105)</v>
      </c>
      <c r="K395" s="47" t="str">
        <f t="shared" si="68"/>
        <v>mRNA394:  -&gt; E3_4_21_105_mRNA | 0.00292 - (0.0093 * E3_4_21_105_mRNA)</v>
      </c>
      <c r="L395" s="65" t="str">
        <f t="shared" si="69"/>
        <v>Peptide394: -&gt; E3_4_21_105 | (0.278 * E3_4_21_105_mRNA) - (0.00000278 * E3_4_21_105)</v>
      </c>
    </row>
    <row r="396" spans="1:12" ht="28.5" x14ac:dyDescent="0.35">
      <c r="A396" s="59">
        <v>395</v>
      </c>
      <c r="B396" s="60" t="s">
        <v>9553</v>
      </c>
      <c r="C396" s="47" t="str">
        <f t="shared" si="60"/>
        <v>E3_4_21_107_mRNA : E3_4_21_107_mRNA</v>
      </c>
      <c r="D396" s="61" t="str">
        <f t="shared" si="61"/>
        <v>E3_4_21_107 : E3_4_21_107</v>
      </c>
      <c r="E396" s="62" t="str">
        <f t="shared" si="62"/>
        <v>E3_4_21_107_mRNA : 0</v>
      </c>
      <c r="F396" s="63" t="str">
        <f t="shared" si="63"/>
        <v>E3_4_21_107 : 0</v>
      </c>
      <c r="G396" s="62" t="str">
        <f t="shared" si="64"/>
        <v>E3_4_21_107_kcat : 13.7</v>
      </c>
      <c r="H396" s="63" t="str">
        <f t="shared" si="65"/>
        <v>E3_4_21_107_km : 1</v>
      </c>
      <c r="I396" s="64" t="str">
        <f t="shared" si="66"/>
        <v>0.00292 - (0.0093 * E3_4_21_107_mRNA)</v>
      </c>
      <c r="J396" s="60" t="str">
        <f t="shared" si="67"/>
        <v>(0.278 * E3_4_21_107_mRNA) - (0.00000278 * E3_4_21_107)</v>
      </c>
      <c r="K396" s="47" t="str">
        <f t="shared" si="68"/>
        <v>mRNA395:  -&gt; E3_4_21_107_mRNA | 0.00292 - (0.0093 * E3_4_21_107_mRNA)</v>
      </c>
      <c r="L396" s="65" t="str">
        <f t="shared" si="69"/>
        <v>Peptide395: -&gt; E3_4_21_107 | (0.278 * E3_4_21_107_mRNA) - (0.00000278 * E3_4_21_107)</v>
      </c>
    </row>
    <row r="397" spans="1:12" ht="28.5" x14ac:dyDescent="0.35">
      <c r="A397" s="59">
        <v>396</v>
      </c>
      <c r="B397" s="60" t="s">
        <v>9342</v>
      </c>
      <c r="C397" s="47" t="str">
        <f t="shared" si="60"/>
        <v>E3_4_21_116_mRNA : E3_4_21_116_mRNA</v>
      </c>
      <c r="D397" s="61" t="str">
        <f t="shared" si="61"/>
        <v>E3_4_21_116 : E3_4_21_116</v>
      </c>
      <c r="E397" s="62" t="str">
        <f t="shared" si="62"/>
        <v>E3_4_21_116_mRNA : 0</v>
      </c>
      <c r="F397" s="63" t="str">
        <f t="shared" si="63"/>
        <v>E3_4_21_116 : 0</v>
      </c>
      <c r="G397" s="62" t="str">
        <f t="shared" si="64"/>
        <v>E3_4_21_116_kcat : 13.7</v>
      </c>
      <c r="H397" s="63" t="str">
        <f t="shared" si="65"/>
        <v>E3_4_21_116_km : 1</v>
      </c>
      <c r="I397" s="64" t="str">
        <f t="shared" si="66"/>
        <v>0.00292 - (0.0093 * E3_4_21_116_mRNA)</v>
      </c>
      <c r="J397" s="60" t="str">
        <f t="shared" si="67"/>
        <v>(0.278 * E3_4_21_116_mRNA) - (0.00000278 * E3_4_21_116)</v>
      </c>
      <c r="K397" s="47" t="str">
        <f t="shared" si="68"/>
        <v>mRNA396:  -&gt; E3_4_21_116_mRNA | 0.00292 - (0.0093 * E3_4_21_116_mRNA)</v>
      </c>
      <c r="L397" s="65" t="str">
        <f t="shared" si="69"/>
        <v>Peptide396: -&gt; E3_4_21_116 | (0.278 * E3_4_21_116_mRNA) - (0.00000278 * E3_4_21_116)</v>
      </c>
    </row>
    <row r="398" spans="1:12" ht="28.5" x14ac:dyDescent="0.35">
      <c r="A398" s="59">
        <v>397</v>
      </c>
      <c r="B398" s="60" t="s">
        <v>9277</v>
      </c>
      <c r="C398" s="47" t="str">
        <f t="shared" si="60"/>
        <v>E3_4_21_53_mRNA : E3_4_21_53_mRNA</v>
      </c>
      <c r="D398" s="61" t="str">
        <f t="shared" si="61"/>
        <v>E3_4_21_53 : E3_4_21_53</v>
      </c>
      <c r="E398" s="62" t="str">
        <f t="shared" si="62"/>
        <v>E3_4_21_53_mRNA : 0</v>
      </c>
      <c r="F398" s="63" t="str">
        <f t="shared" si="63"/>
        <v>E3_4_21_53 : 0</v>
      </c>
      <c r="G398" s="62" t="str">
        <f t="shared" si="64"/>
        <v>E3_4_21_53_kcat : 13.7</v>
      </c>
      <c r="H398" s="63" t="str">
        <f t="shared" si="65"/>
        <v>E3_4_21_53_km : 1</v>
      </c>
      <c r="I398" s="64" t="str">
        <f t="shared" si="66"/>
        <v>0.00292 - (0.0093 * E3_4_21_53_mRNA)</v>
      </c>
      <c r="J398" s="60" t="str">
        <f t="shared" si="67"/>
        <v>(0.278 * E3_4_21_53_mRNA) - (0.00000278 * E3_4_21_53)</v>
      </c>
      <c r="K398" s="47" t="str">
        <f t="shared" si="68"/>
        <v>mRNA397:  -&gt; E3_4_21_53_mRNA | 0.00292 - (0.0093 * E3_4_21_53_mRNA)</v>
      </c>
      <c r="L398" s="65" t="str">
        <f t="shared" si="69"/>
        <v>Peptide397: -&gt; E3_4_21_53 | (0.278 * E3_4_21_53_mRNA) - (0.00000278 * E3_4_21_53)</v>
      </c>
    </row>
    <row r="399" spans="1:12" ht="28.5" x14ac:dyDescent="0.35">
      <c r="A399" s="59">
        <v>398</v>
      </c>
      <c r="B399" s="60" t="s">
        <v>9584</v>
      </c>
      <c r="C399" s="47" t="str">
        <f t="shared" si="60"/>
        <v>E3_4_21_62_mRNA : E3_4_21_62_mRNA</v>
      </c>
      <c r="D399" s="61" t="str">
        <f t="shared" si="61"/>
        <v>E3_4_21_62 : E3_4_21_62</v>
      </c>
      <c r="E399" s="62" t="str">
        <f t="shared" si="62"/>
        <v>E3_4_21_62_mRNA : 0</v>
      </c>
      <c r="F399" s="63" t="str">
        <f t="shared" si="63"/>
        <v>E3_4_21_62 : 0</v>
      </c>
      <c r="G399" s="62" t="str">
        <f t="shared" si="64"/>
        <v>E3_4_21_62_kcat : 13.7</v>
      </c>
      <c r="H399" s="63" t="str">
        <f t="shared" si="65"/>
        <v>E3_4_21_62_km : 1</v>
      </c>
      <c r="I399" s="64" t="str">
        <f t="shared" si="66"/>
        <v>0.00292 - (0.0093 * E3_4_21_62_mRNA)</v>
      </c>
      <c r="J399" s="60" t="str">
        <f t="shared" si="67"/>
        <v>(0.278 * E3_4_21_62_mRNA) - (0.00000278 * E3_4_21_62)</v>
      </c>
      <c r="K399" s="47" t="str">
        <f t="shared" si="68"/>
        <v>mRNA398:  -&gt; E3_4_21_62_mRNA | 0.00292 - (0.0093 * E3_4_21_62_mRNA)</v>
      </c>
      <c r="L399" s="65" t="str">
        <f t="shared" si="69"/>
        <v>Peptide398: -&gt; E3_4_21_62 | (0.278 * E3_4_21_62_mRNA) - (0.00000278 * E3_4_21_62)</v>
      </c>
    </row>
    <row r="400" spans="1:12" ht="28.5" x14ac:dyDescent="0.35">
      <c r="A400" s="59">
        <v>399</v>
      </c>
      <c r="B400" s="60" t="s">
        <v>9445</v>
      </c>
      <c r="C400" s="47" t="str">
        <f t="shared" si="60"/>
        <v>E3_4_21_88_mRNA : E3_4_21_88_mRNA</v>
      </c>
      <c r="D400" s="61" t="str">
        <f t="shared" si="61"/>
        <v>E3_4_21_88 : E3_4_21_88</v>
      </c>
      <c r="E400" s="62" t="str">
        <f t="shared" si="62"/>
        <v>E3_4_21_88_mRNA : 0</v>
      </c>
      <c r="F400" s="63" t="str">
        <f t="shared" si="63"/>
        <v>E3_4_21_88 : 0</v>
      </c>
      <c r="G400" s="62" t="str">
        <f t="shared" si="64"/>
        <v>E3_4_21_88_kcat : 13.7</v>
      </c>
      <c r="H400" s="63" t="str">
        <f t="shared" si="65"/>
        <v>E3_4_21_88_km : 1</v>
      </c>
      <c r="I400" s="64" t="str">
        <f t="shared" si="66"/>
        <v>0.00292 - (0.0093 * E3_4_21_88_mRNA)</v>
      </c>
      <c r="J400" s="60" t="str">
        <f t="shared" si="67"/>
        <v>(0.278 * E3_4_21_88_mRNA) - (0.00000278 * E3_4_21_88)</v>
      </c>
      <c r="K400" s="47" t="str">
        <f t="shared" si="68"/>
        <v>mRNA399:  -&gt; E3_4_21_88_mRNA | 0.00292 - (0.0093 * E3_4_21_88_mRNA)</v>
      </c>
      <c r="L400" s="65" t="str">
        <f t="shared" si="69"/>
        <v>Peptide399: -&gt; E3_4_21_88 | (0.278 * E3_4_21_88_mRNA) - (0.00000278 * E3_4_21_88)</v>
      </c>
    </row>
    <row r="401" spans="1:12" ht="28.5" x14ac:dyDescent="0.35">
      <c r="A401" s="59">
        <v>400</v>
      </c>
      <c r="B401" s="60" t="s">
        <v>9332</v>
      </c>
      <c r="C401" s="47" t="str">
        <f t="shared" si="60"/>
        <v>E3_4_21_89_mRNA : E3_4_21_89_mRNA</v>
      </c>
      <c r="D401" s="61" t="str">
        <f t="shared" si="61"/>
        <v>E3_4_21_89 : E3_4_21_89</v>
      </c>
      <c r="E401" s="62" t="str">
        <f t="shared" si="62"/>
        <v>E3_4_21_89_mRNA : 0</v>
      </c>
      <c r="F401" s="63" t="str">
        <f t="shared" si="63"/>
        <v>E3_4_21_89 : 0</v>
      </c>
      <c r="G401" s="62" t="str">
        <f t="shared" si="64"/>
        <v>E3_4_21_89_kcat : 13.7</v>
      </c>
      <c r="H401" s="63" t="str">
        <f t="shared" si="65"/>
        <v>E3_4_21_89_km : 1</v>
      </c>
      <c r="I401" s="64" t="str">
        <f t="shared" si="66"/>
        <v>0.00292 - (0.0093 * E3_4_21_89_mRNA)</v>
      </c>
      <c r="J401" s="60" t="str">
        <f t="shared" si="67"/>
        <v>(0.278 * E3_4_21_89_mRNA) - (0.00000278 * E3_4_21_89)</v>
      </c>
      <c r="K401" s="47" t="str">
        <f t="shared" si="68"/>
        <v>mRNA400:  -&gt; E3_4_21_89_mRNA | 0.00292 - (0.0093 * E3_4_21_89_mRNA)</v>
      </c>
      <c r="L401" s="65" t="str">
        <f t="shared" si="69"/>
        <v>Peptide400: -&gt; E3_4_21_89 | (0.278 * E3_4_21_89_mRNA) - (0.00000278 * E3_4_21_89)</v>
      </c>
    </row>
    <row r="402" spans="1:12" ht="28.5" x14ac:dyDescent="0.35">
      <c r="A402" s="59">
        <v>401</v>
      </c>
      <c r="B402" s="60" t="s">
        <v>9276</v>
      </c>
      <c r="C402" s="47" t="str">
        <f t="shared" si="60"/>
        <v>E3_4_21_92_mRNA : E3_4_21_92_mRNA</v>
      </c>
      <c r="D402" s="61" t="str">
        <f t="shared" si="61"/>
        <v>E3_4_21_92 : E3_4_21_92</v>
      </c>
      <c r="E402" s="62" t="str">
        <f t="shared" si="62"/>
        <v>E3_4_21_92_mRNA : 0</v>
      </c>
      <c r="F402" s="63" t="str">
        <f t="shared" si="63"/>
        <v>E3_4_21_92 : 0</v>
      </c>
      <c r="G402" s="62" t="str">
        <f t="shared" si="64"/>
        <v>E3_4_21_92_kcat : 13.7</v>
      </c>
      <c r="H402" s="63" t="str">
        <f t="shared" si="65"/>
        <v>E3_4_21_92_km : 1</v>
      </c>
      <c r="I402" s="64" t="str">
        <f t="shared" si="66"/>
        <v>0.00292 - (0.0093 * E3_4_21_92_mRNA)</v>
      </c>
      <c r="J402" s="60" t="str">
        <f t="shared" si="67"/>
        <v>(0.278 * E3_4_21_92_mRNA) - (0.00000278 * E3_4_21_92)</v>
      </c>
      <c r="K402" s="47" t="str">
        <f t="shared" si="68"/>
        <v>mRNA401:  -&gt; E3_4_21_92_mRNA | 0.00292 - (0.0093 * E3_4_21_92_mRNA)</v>
      </c>
      <c r="L402" s="65" t="str">
        <f t="shared" si="69"/>
        <v>Peptide401: -&gt; E3_4_21_92 | (0.278 * E3_4_21_92_mRNA) - (0.00000278 * E3_4_21_92)</v>
      </c>
    </row>
    <row r="403" spans="1:12" ht="28.5" x14ac:dyDescent="0.35">
      <c r="A403" s="59">
        <v>402</v>
      </c>
      <c r="B403" s="60" t="s">
        <v>9504</v>
      </c>
      <c r="C403" s="47" t="str">
        <f t="shared" si="60"/>
        <v>E3_4_23_36_mRNA : E3_4_23_36_mRNA</v>
      </c>
      <c r="D403" s="61" t="str">
        <f t="shared" si="61"/>
        <v>E3_4_23_36 : E3_4_23_36</v>
      </c>
      <c r="E403" s="62" t="str">
        <f t="shared" si="62"/>
        <v>E3_4_23_36_mRNA : 0</v>
      </c>
      <c r="F403" s="63" t="str">
        <f t="shared" si="63"/>
        <v>E3_4_23_36 : 0</v>
      </c>
      <c r="G403" s="62" t="str">
        <f t="shared" si="64"/>
        <v>E3_4_23_36_kcat : 13.7</v>
      </c>
      <c r="H403" s="63" t="str">
        <f t="shared" si="65"/>
        <v>E3_4_23_36_km : 1</v>
      </c>
      <c r="I403" s="64" t="str">
        <f t="shared" si="66"/>
        <v>0.00292 - (0.0093 * E3_4_23_36_mRNA)</v>
      </c>
      <c r="J403" s="60" t="str">
        <f t="shared" si="67"/>
        <v>(0.278 * E3_4_23_36_mRNA) - (0.00000278 * E3_4_23_36)</v>
      </c>
      <c r="K403" s="47" t="str">
        <f t="shared" si="68"/>
        <v>mRNA402:  -&gt; E3_4_23_36_mRNA | 0.00292 - (0.0093 * E3_4_23_36_mRNA)</v>
      </c>
      <c r="L403" s="65" t="str">
        <f t="shared" si="69"/>
        <v>Peptide402: -&gt; E3_4_23_36 | (0.278 * E3_4_23_36_mRNA) - (0.00000278 * E3_4_23_36)</v>
      </c>
    </row>
    <row r="404" spans="1:12" ht="28.5" x14ac:dyDescent="0.35">
      <c r="A404" s="59">
        <v>403</v>
      </c>
      <c r="B404" s="60" t="s">
        <v>9284</v>
      </c>
      <c r="C404" s="47" t="str">
        <f t="shared" si="60"/>
        <v>E3_4_23_43_mRNA : E3_4_23_43_mRNA</v>
      </c>
      <c r="D404" s="61" t="str">
        <f t="shared" si="61"/>
        <v>E3_4_23_43 : E3_4_23_43</v>
      </c>
      <c r="E404" s="62" t="str">
        <f t="shared" si="62"/>
        <v>E3_4_23_43_mRNA : 0</v>
      </c>
      <c r="F404" s="63" t="str">
        <f t="shared" si="63"/>
        <v>E3_4_23_43 : 0</v>
      </c>
      <c r="G404" s="62" t="str">
        <f t="shared" si="64"/>
        <v>E3_4_23_43_kcat : 13.7</v>
      </c>
      <c r="H404" s="63" t="str">
        <f t="shared" si="65"/>
        <v>E3_4_23_43_km : 1</v>
      </c>
      <c r="I404" s="64" t="str">
        <f t="shared" si="66"/>
        <v>0.00292 - (0.0093 * E3_4_23_43_mRNA)</v>
      </c>
      <c r="J404" s="60" t="str">
        <f t="shared" si="67"/>
        <v>(0.278 * E3_4_23_43_mRNA) - (0.00000278 * E3_4_23_43)</v>
      </c>
      <c r="K404" s="47" t="str">
        <f t="shared" si="68"/>
        <v>mRNA403:  -&gt; E3_4_23_43_mRNA | 0.00292 - (0.0093 * E3_4_23_43_mRNA)</v>
      </c>
      <c r="L404" s="65" t="str">
        <f t="shared" si="69"/>
        <v>Peptide403: -&gt; E3_4_23_43 | (0.278 * E3_4_23_43_mRNA) - (0.00000278 * E3_4_23_43)</v>
      </c>
    </row>
    <row r="405" spans="1:12" ht="28.5" x14ac:dyDescent="0.35">
      <c r="A405" s="59">
        <v>404</v>
      </c>
      <c r="B405" s="60" t="s">
        <v>9315</v>
      </c>
      <c r="C405" s="47" t="str">
        <f t="shared" si="60"/>
        <v>E3_4_24_78_mRNA : E3_4_24_78_mRNA</v>
      </c>
      <c r="D405" s="61" t="str">
        <f t="shared" si="61"/>
        <v>E3_4_24_78 : E3_4_24_78</v>
      </c>
      <c r="E405" s="62" t="str">
        <f t="shared" si="62"/>
        <v>E3_4_24_78_mRNA : 0</v>
      </c>
      <c r="F405" s="63" t="str">
        <f t="shared" si="63"/>
        <v>E3_4_24_78 : 0</v>
      </c>
      <c r="G405" s="62" t="str">
        <f t="shared" si="64"/>
        <v>E3_4_24_78_kcat : 13.7</v>
      </c>
      <c r="H405" s="63" t="str">
        <f t="shared" si="65"/>
        <v>E3_4_24_78_km : 1</v>
      </c>
      <c r="I405" s="64" t="str">
        <f t="shared" si="66"/>
        <v>0.00292 - (0.0093 * E3_4_24_78_mRNA)</v>
      </c>
      <c r="J405" s="60" t="str">
        <f t="shared" si="67"/>
        <v>(0.278 * E3_4_24_78_mRNA) - (0.00000278 * E3_4_24_78)</v>
      </c>
      <c r="K405" s="47" t="str">
        <f t="shared" si="68"/>
        <v>mRNA404:  -&gt; E3_4_24_78_mRNA | 0.00292 - (0.0093 * E3_4_24_78_mRNA)</v>
      </c>
      <c r="L405" s="65" t="str">
        <f t="shared" si="69"/>
        <v>Peptide404: -&gt; E3_4_24_78 | (0.278 * E3_4_24_78_mRNA) - (0.00000278 * E3_4_24_78)</v>
      </c>
    </row>
    <row r="406" spans="1:12" ht="28.5" x14ac:dyDescent="0.35">
      <c r="A406" s="59">
        <v>405</v>
      </c>
      <c r="B406" s="60" t="s">
        <v>9470</v>
      </c>
      <c r="C406" s="47" t="str">
        <f t="shared" si="60"/>
        <v>E3_4_25_2_mRNA : E3_4_25_2_mRNA</v>
      </c>
      <c r="D406" s="61" t="str">
        <f t="shared" si="61"/>
        <v>E3_4_25_2 : E3_4_25_2</v>
      </c>
      <c r="E406" s="62" t="str">
        <f t="shared" si="62"/>
        <v>E3_4_25_2_mRNA : 0</v>
      </c>
      <c r="F406" s="63" t="str">
        <f t="shared" si="63"/>
        <v>E3_4_25_2 : 0</v>
      </c>
      <c r="G406" s="62" t="str">
        <f t="shared" si="64"/>
        <v>E3_4_25_2_kcat : 13.7</v>
      </c>
      <c r="H406" s="63" t="str">
        <f t="shared" si="65"/>
        <v>E3_4_25_2_km : 1</v>
      </c>
      <c r="I406" s="64" t="str">
        <f t="shared" si="66"/>
        <v>0.00292 - (0.0093 * E3_4_25_2_mRNA)</v>
      </c>
      <c r="J406" s="60" t="str">
        <f t="shared" si="67"/>
        <v>(0.278 * E3_4_25_2_mRNA) - (0.00000278 * E3_4_25_2)</v>
      </c>
      <c r="K406" s="47" t="str">
        <f t="shared" si="68"/>
        <v>mRNA405:  -&gt; E3_4_25_2_mRNA | 0.00292 - (0.0093 * E3_4_25_2_mRNA)</v>
      </c>
      <c r="L406" s="65" t="str">
        <f t="shared" si="69"/>
        <v>Peptide405: -&gt; E3_4_25_2 | (0.278 * E3_4_25_2_mRNA) - (0.00000278 * E3_4_25_2)</v>
      </c>
    </row>
    <row r="407" spans="1:12" ht="28.5" x14ac:dyDescent="0.35">
      <c r="A407" s="59">
        <v>406</v>
      </c>
      <c r="B407" s="60" t="s">
        <v>9362</v>
      </c>
      <c r="C407" s="47" t="str">
        <f t="shared" si="60"/>
        <v>E3_5_1_1_mRNA : E3_5_1_1_mRNA</v>
      </c>
      <c r="D407" s="61" t="str">
        <f t="shared" si="61"/>
        <v>E3_5_1_1 : E3_5_1_1</v>
      </c>
      <c r="E407" s="62" t="str">
        <f t="shared" si="62"/>
        <v>E3_5_1_1_mRNA : 0</v>
      </c>
      <c r="F407" s="63" t="str">
        <f t="shared" si="63"/>
        <v>E3_5_1_1 : 0</v>
      </c>
      <c r="G407" s="62" t="str">
        <f t="shared" si="64"/>
        <v>E3_5_1_1_kcat : 13.7</v>
      </c>
      <c r="H407" s="63" t="str">
        <f t="shared" si="65"/>
        <v>E3_5_1_1_km : 1</v>
      </c>
      <c r="I407" s="64" t="str">
        <f t="shared" si="66"/>
        <v>0.00292 - (0.0093 * E3_5_1_1_mRNA)</v>
      </c>
      <c r="J407" s="60" t="str">
        <f t="shared" si="67"/>
        <v>(0.278 * E3_5_1_1_mRNA) - (0.00000278 * E3_5_1_1)</v>
      </c>
      <c r="K407" s="47" t="str">
        <f t="shared" si="68"/>
        <v>mRNA406:  -&gt; E3_5_1_1_mRNA | 0.00292 - (0.0093 * E3_5_1_1_mRNA)</v>
      </c>
      <c r="L407" s="65" t="str">
        <f t="shared" si="69"/>
        <v>Peptide406: -&gt; E3_5_1_1 | (0.278 * E3_5_1_1_mRNA) - (0.00000278 * E3_5_1_1)</v>
      </c>
    </row>
    <row r="408" spans="1:12" ht="28.5" x14ac:dyDescent="0.35">
      <c r="A408" s="59">
        <v>407</v>
      </c>
      <c r="B408" s="60" t="s">
        <v>9548</v>
      </c>
      <c r="C408" s="47" t="str">
        <f t="shared" si="60"/>
        <v>E3_5_1_10_mRNA : E3_5_1_10_mRNA</v>
      </c>
      <c r="D408" s="61" t="str">
        <f t="shared" si="61"/>
        <v>E3_5_1_10 : E3_5_1_10</v>
      </c>
      <c r="E408" s="62" t="str">
        <f t="shared" si="62"/>
        <v>E3_5_1_10_mRNA : 0</v>
      </c>
      <c r="F408" s="63" t="str">
        <f t="shared" si="63"/>
        <v>E3_5_1_10 : 0</v>
      </c>
      <c r="G408" s="62" t="str">
        <f t="shared" si="64"/>
        <v>E3_5_1_10_kcat : 13.7</v>
      </c>
      <c r="H408" s="63" t="str">
        <f t="shared" si="65"/>
        <v>E3_5_1_10_km : 1</v>
      </c>
      <c r="I408" s="64" t="str">
        <f t="shared" si="66"/>
        <v>0.00292 - (0.0093 * E3_5_1_10_mRNA)</v>
      </c>
      <c r="J408" s="60" t="str">
        <f t="shared" si="67"/>
        <v>(0.278 * E3_5_1_10_mRNA) - (0.00000278 * E3_5_1_10)</v>
      </c>
      <c r="K408" s="47" t="str">
        <f t="shared" si="68"/>
        <v>mRNA407:  -&gt; E3_5_1_10_mRNA | 0.00292 - (0.0093 * E3_5_1_10_mRNA)</v>
      </c>
      <c r="L408" s="65" t="str">
        <f t="shared" si="69"/>
        <v>Peptide407: -&gt; E3_5_1_10 | (0.278 * E3_5_1_10_mRNA) - (0.00000278 * E3_5_1_10)</v>
      </c>
    </row>
    <row r="409" spans="1:12" ht="28.5" x14ac:dyDescent="0.35">
      <c r="A409" s="59">
        <v>408</v>
      </c>
      <c r="B409" s="60" t="s">
        <v>9518</v>
      </c>
      <c r="C409" s="47" t="str">
        <f t="shared" si="60"/>
        <v>E3_5_1_2_mRNA : E3_5_1_2_mRNA</v>
      </c>
      <c r="D409" s="61" t="str">
        <f t="shared" si="61"/>
        <v>E3_5_1_2 : E3_5_1_2</v>
      </c>
      <c r="E409" s="62" t="str">
        <f t="shared" si="62"/>
        <v>E3_5_1_2_mRNA : 0</v>
      </c>
      <c r="F409" s="63" t="str">
        <f t="shared" si="63"/>
        <v>E3_5_1_2 : 0</v>
      </c>
      <c r="G409" s="62" t="str">
        <f t="shared" si="64"/>
        <v>E3_5_1_2_kcat : 13.7</v>
      </c>
      <c r="H409" s="63" t="str">
        <f t="shared" si="65"/>
        <v>E3_5_1_2_km : 1</v>
      </c>
      <c r="I409" s="64" t="str">
        <f t="shared" si="66"/>
        <v>0.00292 - (0.0093 * E3_5_1_2_mRNA)</v>
      </c>
      <c r="J409" s="60" t="str">
        <f t="shared" si="67"/>
        <v>(0.278 * E3_5_1_2_mRNA) - (0.00000278 * E3_5_1_2)</v>
      </c>
      <c r="K409" s="47" t="str">
        <f t="shared" si="68"/>
        <v>mRNA408:  -&gt; E3_5_1_2_mRNA | 0.00292 - (0.0093 * E3_5_1_2_mRNA)</v>
      </c>
      <c r="L409" s="65" t="str">
        <f t="shared" si="69"/>
        <v>Peptide408: -&gt; E3_5_1_2 | (0.278 * E3_5_1_2_mRNA) - (0.00000278 * E3_5_1_2)</v>
      </c>
    </row>
    <row r="410" spans="1:12" ht="28.5" x14ac:dyDescent="0.35">
      <c r="A410" s="59">
        <v>409</v>
      </c>
      <c r="B410" s="60" t="s">
        <v>9805</v>
      </c>
      <c r="C410" s="47" t="str">
        <f t="shared" si="60"/>
        <v>E3_5_1_25_mRNA : E3_5_1_25_mRNA</v>
      </c>
      <c r="D410" s="61" t="str">
        <f t="shared" si="61"/>
        <v>E3_5_1_25 : E3_5_1_25</v>
      </c>
      <c r="E410" s="62" t="str">
        <f t="shared" si="62"/>
        <v>E3_5_1_25_mRNA : 0</v>
      </c>
      <c r="F410" s="63" t="str">
        <f t="shared" si="63"/>
        <v>E3_5_1_25 : 0</v>
      </c>
      <c r="G410" s="62" t="str">
        <f t="shared" si="64"/>
        <v>E3_5_1_25_kcat : 13.7</v>
      </c>
      <c r="H410" s="63" t="str">
        <f t="shared" si="65"/>
        <v>E3_5_1_25_km : 1</v>
      </c>
      <c r="I410" s="64" t="str">
        <f t="shared" si="66"/>
        <v>0.00292 - (0.0093 * E3_5_1_25_mRNA)</v>
      </c>
      <c r="J410" s="60" t="str">
        <f t="shared" si="67"/>
        <v>(0.278 * E3_5_1_25_mRNA) - (0.00000278 * E3_5_1_25)</v>
      </c>
      <c r="K410" s="47" t="str">
        <f t="shared" si="68"/>
        <v>mRNA409:  -&gt; E3_5_1_25_mRNA | 0.00292 - (0.0093 * E3_5_1_25_mRNA)</v>
      </c>
      <c r="L410" s="65" t="str">
        <f t="shared" si="69"/>
        <v>Peptide409: -&gt; E3_5_1_25 | (0.278 * E3_5_1_25_mRNA) - (0.00000278 * E3_5_1_25)</v>
      </c>
    </row>
    <row r="411" spans="1:12" ht="28.5" x14ac:dyDescent="0.35">
      <c r="A411" s="59">
        <v>410</v>
      </c>
      <c r="B411" s="60" t="s">
        <v>9310</v>
      </c>
      <c r="C411" s="47" t="str">
        <f t="shared" si="60"/>
        <v>E3_5_1_28_mRNA : E3_5_1_28_mRNA</v>
      </c>
      <c r="D411" s="61" t="str">
        <f t="shared" si="61"/>
        <v>E3_5_1_28 : E3_5_1_28</v>
      </c>
      <c r="E411" s="62" t="str">
        <f t="shared" si="62"/>
        <v>E3_5_1_28_mRNA : 0</v>
      </c>
      <c r="F411" s="63" t="str">
        <f t="shared" si="63"/>
        <v>E3_5_1_28 : 0</v>
      </c>
      <c r="G411" s="62" t="str">
        <f t="shared" si="64"/>
        <v>E3_5_1_28_kcat : 13.7</v>
      </c>
      <c r="H411" s="63" t="str">
        <f t="shared" si="65"/>
        <v>E3_5_1_28_km : 1</v>
      </c>
      <c r="I411" s="64" t="str">
        <f t="shared" si="66"/>
        <v>0.00292 - (0.0093 * E3_5_1_28_mRNA)</v>
      </c>
      <c r="J411" s="60" t="str">
        <f t="shared" si="67"/>
        <v>(0.278 * E3_5_1_28_mRNA) - (0.00000278 * E3_5_1_28)</v>
      </c>
      <c r="K411" s="47" t="str">
        <f t="shared" si="68"/>
        <v>mRNA410:  -&gt; E3_5_1_28_mRNA | 0.00292 - (0.0093 * E3_5_1_28_mRNA)</v>
      </c>
      <c r="L411" s="65" t="str">
        <f t="shared" si="69"/>
        <v>Peptide410: -&gt; E3_5_1_28 | (0.278 * E3_5_1_28_mRNA) - (0.00000278 * E3_5_1_28)</v>
      </c>
    </row>
    <row r="412" spans="1:12" ht="28.5" x14ac:dyDescent="0.35">
      <c r="A412" s="59">
        <v>411</v>
      </c>
      <c r="B412" s="60" t="s">
        <v>9469</v>
      </c>
      <c r="C412" s="47" t="str">
        <f t="shared" si="60"/>
        <v>E3_5_1_44_mRNA : E3_5_1_44_mRNA</v>
      </c>
      <c r="D412" s="61" t="str">
        <f t="shared" si="61"/>
        <v>E3_5_1_44 : E3_5_1_44</v>
      </c>
      <c r="E412" s="62" t="str">
        <f t="shared" si="62"/>
        <v>E3_5_1_44_mRNA : 0</v>
      </c>
      <c r="F412" s="63" t="str">
        <f t="shared" si="63"/>
        <v>E3_5_1_44 : 0</v>
      </c>
      <c r="G412" s="62" t="str">
        <f t="shared" si="64"/>
        <v>E3_5_1_44_kcat : 13.7</v>
      </c>
      <c r="H412" s="63" t="str">
        <f t="shared" si="65"/>
        <v>E3_5_1_44_km : 1</v>
      </c>
      <c r="I412" s="64" t="str">
        <f t="shared" si="66"/>
        <v>0.00292 - (0.0093 * E3_5_1_44_mRNA)</v>
      </c>
      <c r="J412" s="60" t="str">
        <f t="shared" si="67"/>
        <v>(0.278 * E3_5_1_44_mRNA) - (0.00000278 * E3_5_1_44)</v>
      </c>
      <c r="K412" s="47" t="str">
        <f t="shared" si="68"/>
        <v>mRNA411:  -&gt; E3_5_1_44_mRNA | 0.00292 - (0.0093 * E3_5_1_44_mRNA)</v>
      </c>
      <c r="L412" s="65" t="str">
        <f t="shared" si="69"/>
        <v>Peptide411: -&gt; E3_5_1_44 | (0.278 * E3_5_1_44_mRNA) - (0.00000278 * E3_5_1_44)</v>
      </c>
    </row>
    <row r="413" spans="1:12" ht="28.5" x14ac:dyDescent="0.35">
      <c r="A413" s="59">
        <v>412</v>
      </c>
      <c r="B413" s="60" t="s">
        <v>9790</v>
      </c>
      <c r="C413" s="47" t="str">
        <f t="shared" si="60"/>
        <v>E3_5_1_5_mRNA : E3_5_1_5_mRNA</v>
      </c>
      <c r="D413" s="61" t="str">
        <f t="shared" si="61"/>
        <v>E3_5_1_5 : E3_5_1_5</v>
      </c>
      <c r="E413" s="62" t="str">
        <f t="shared" si="62"/>
        <v>E3_5_1_5_mRNA : 0</v>
      </c>
      <c r="F413" s="63" t="str">
        <f t="shared" si="63"/>
        <v>E3_5_1_5 : 0</v>
      </c>
      <c r="G413" s="62" t="str">
        <f t="shared" si="64"/>
        <v>E3_5_1_5_kcat : 13.7</v>
      </c>
      <c r="H413" s="63" t="str">
        <f t="shared" si="65"/>
        <v>E3_5_1_5_km : 1</v>
      </c>
      <c r="I413" s="64" t="str">
        <f t="shared" si="66"/>
        <v>0.00292 - (0.0093 * E3_5_1_5_mRNA)</v>
      </c>
      <c r="J413" s="60" t="str">
        <f t="shared" si="67"/>
        <v>(0.278 * E3_5_1_5_mRNA) - (0.00000278 * E3_5_1_5)</v>
      </c>
      <c r="K413" s="47" t="str">
        <f t="shared" si="68"/>
        <v>mRNA412:  -&gt; E3_5_1_5_mRNA | 0.00292 - (0.0093 * E3_5_1_5_mRNA)</v>
      </c>
      <c r="L413" s="65" t="str">
        <f t="shared" si="69"/>
        <v>Peptide412: -&gt; E3_5_1_5 | (0.278 * E3_5_1_5_mRNA) - (0.00000278 * E3_5_1_5)</v>
      </c>
    </row>
    <row r="414" spans="1:12" ht="28.5" x14ac:dyDescent="0.35">
      <c r="A414" s="59">
        <v>413</v>
      </c>
      <c r="B414" s="60" t="s">
        <v>9485</v>
      </c>
      <c r="C414" s="47" t="str">
        <f t="shared" si="60"/>
        <v>E3_5_1_88_mRNA : E3_5_1_88_mRNA</v>
      </c>
      <c r="D414" s="61" t="str">
        <f t="shared" si="61"/>
        <v>E3_5_1_88 : E3_5_1_88</v>
      </c>
      <c r="E414" s="62" t="str">
        <f t="shared" si="62"/>
        <v>E3_5_1_88_mRNA : 0</v>
      </c>
      <c r="F414" s="63" t="str">
        <f t="shared" si="63"/>
        <v>E3_5_1_88 : 0</v>
      </c>
      <c r="G414" s="62" t="str">
        <f t="shared" si="64"/>
        <v>E3_5_1_88_kcat : 13.7</v>
      </c>
      <c r="H414" s="63" t="str">
        <f t="shared" si="65"/>
        <v>E3_5_1_88_km : 1</v>
      </c>
      <c r="I414" s="64" t="str">
        <f t="shared" si="66"/>
        <v>0.00292 - (0.0093 * E3_5_1_88_mRNA)</v>
      </c>
      <c r="J414" s="60" t="str">
        <f t="shared" si="67"/>
        <v>(0.278 * E3_5_1_88_mRNA) - (0.00000278 * E3_5_1_88)</v>
      </c>
      <c r="K414" s="47" t="str">
        <f t="shared" si="68"/>
        <v>mRNA413:  -&gt; E3_5_1_88_mRNA | 0.00292 - (0.0093 * E3_5_1_88_mRNA)</v>
      </c>
      <c r="L414" s="65" t="str">
        <f t="shared" si="69"/>
        <v>Peptide413: -&gt; E3_5_1_88 | (0.278 * E3_5_1_88_mRNA) - (0.00000278 * E3_5_1_88)</v>
      </c>
    </row>
    <row r="415" spans="1:12" ht="28.5" x14ac:dyDescent="0.35">
      <c r="A415" s="59">
        <v>414</v>
      </c>
      <c r="B415" s="60" t="s">
        <v>9834</v>
      </c>
      <c r="C415" s="47" t="str">
        <f t="shared" si="60"/>
        <v>E3_5_2_17_mRNA : E3_5_2_17_mRNA</v>
      </c>
      <c r="D415" s="61" t="str">
        <f t="shared" si="61"/>
        <v>E3_5_2_17 : E3_5_2_17</v>
      </c>
      <c r="E415" s="62" t="str">
        <f t="shared" si="62"/>
        <v>E3_5_2_17_mRNA : 0</v>
      </c>
      <c r="F415" s="63" t="str">
        <f t="shared" si="63"/>
        <v>E3_5_2_17 : 0</v>
      </c>
      <c r="G415" s="62" t="str">
        <f t="shared" si="64"/>
        <v>E3_5_2_17_kcat : 13.7</v>
      </c>
      <c r="H415" s="63" t="str">
        <f t="shared" si="65"/>
        <v>E3_5_2_17_km : 1</v>
      </c>
      <c r="I415" s="64" t="str">
        <f t="shared" si="66"/>
        <v>0.00292 - (0.0093 * E3_5_2_17_mRNA)</v>
      </c>
      <c r="J415" s="60" t="str">
        <f t="shared" si="67"/>
        <v>(0.278 * E3_5_2_17_mRNA) - (0.00000278 * E3_5_2_17)</v>
      </c>
      <c r="K415" s="47" t="str">
        <f t="shared" si="68"/>
        <v>mRNA414:  -&gt; E3_5_2_17_mRNA | 0.00292 - (0.0093 * E3_5_2_17_mRNA)</v>
      </c>
      <c r="L415" s="65" t="str">
        <f t="shared" si="69"/>
        <v>Peptide414: -&gt; E3_5_2_17 | (0.278 * E3_5_2_17_mRNA) - (0.00000278 * E3_5_2_17)</v>
      </c>
    </row>
    <row r="416" spans="1:12" ht="28.5" x14ac:dyDescent="0.35">
      <c r="A416" s="59">
        <v>415</v>
      </c>
      <c r="B416" s="60" t="s">
        <v>9501</v>
      </c>
      <c r="C416" s="47" t="str">
        <f t="shared" si="60"/>
        <v>E3_5_2_3_mRNA : E3_5_2_3_mRNA</v>
      </c>
      <c r="D416" s="61" t="str">
        <f t="shared" si="61"/>
        <v>E3_5_2_3 : E3_5_2_3</v>
      </c>
      <c r="E416" s="62" t="str">
        <f t="shared" si="62"/>
        <v>E3_5_2_3_mRNA : 0</v>
      </c>
      <c r="F416" s="63" t="str">
        <f t="shared" si="63"/>
        <v>E3_5_2_3 : 0</v>
      </c>
      <c r="G416" s="62" t="str">
        <f t="shared" si="64"/>
        <v>E3_5_2_3_kcat : 13.7</v>
      </c>
      <c r="H416" s="63" t="str">
        <f t="shared" si="65"/>
        <v>E3_5_2_3_km : 1</v>
      </c>
      <c r="I416" s="64" t="str">
        <f t="shared" si="66"/>
        <v>0.00292 - (0.0093 * E3_5_2_3_mRNA)</v>
      </c>
      <c r="J416" s="60" t="str">
        <f t="shared" si="67"/>
        <v>(0.278 * E3_5_2_3_mRNA) - (0.00000278 * E3_5_2_3)</v>
      </c>
      <c r="K416" s="47" t="str">
        <f t="shared" si="68"/>
        <v>mRNA415:  -&gt; E3_5_2_3_mRNA | 0.00292 - (0.0093 * E3_5_2_3_mRNA)</v>
      </c>
      <c r="L416" s="65" t="str">
        <f t="shared" si="69"/>
        <v>Peptide415: -&gt; E3_5_2_3 | (0.278 * E3_5_2_3_mRNA) - (0.00000278 * E3_5_2_3)</v>
      </c>
    </row>
    <row r="417" spans="1:12" ht="28.5" x14ac:dyDescent="0.35">
      <c r="A417" s="59">
        <v>416</v>
      </c>
      <c r="B417" s="60" t="s">
        <v>9836</v>
      </c>
      <c r="C417" s="47" t="str">
        <f t="shared" si="60"/>
        <v>E3_5_2_5_mRNA : E3_5_2_5_mRNA</v>
      </c>
      <c r="D417" s="61" t="str">
        <f t="shared" si="61"/>
        <v>E3_5_2_5 : E3_5_2_5</v>
      </c>
      <c r="E417" s="62" t="str">
        <f t="shared" si="62"/>
        <v>E3_5_2_5_mRNA : 0</v>
      </c>
      <c r="F417" s="63" t="str">
        <f t="shared" si="63"/>
        <v>E3_5_2_5 : 0</v>
      </c>
      <c r="G417" s="62" t="str">
        <f t="shared" si="64"/>
        <v>E3_5_2_5_kcat : 13.7</v>
      </c>
      <c r="H417" s="63" t="str">
        <f t="shared" si="65"/>
        <v>E3_5_2_5_km : 1</v>
      </c>
      <c r="I417" s="64" t="str">
        <f t="shared" si="66"/>
        <v>0.00292 - (0.0093 * E3_5_2_5_mRNA)</v>
      </c>
      <c r="J417" s="60" t="str">
        <f t="shared" si="67"/>
        <v>(0.278 * E3_5_2_5_mRNA) - (0.00000278 * E3_5_2_5)</v>
      </c>
      <c r="K417" s="47" t="str">
        <f t="shared" si="68"/>
        <v>mRNA416:  -&gt; E3_5_2_5_mRNA | 0.00292 - (0.0093 * E3_5_2_5_mRNA)</v>
      </c>
      <c r="L417" s="65" t="str">
        <f t="shared" si="69"/>
        <v>Peptide416: -&gt; E3_5_2_5 | (0.278 * E3_5_2_5_mRNA) - (0.00000278 * E3_5_2_5)</v>
      </c>
    </row>
    <row r="418" spans="1:12" ht="28.5" x14ac:dyDescent="0.35">
      <c r="A418" s="59">
        <v>417</v>
      </c>
      <c r="B418" s="60" t="s">
        <v>9434</v>
      </c>
      <c r="C418" s="47" t="str">
        <f t="shared" si="60"/>
        <v>E3_5_2_6_mRNA : E3_5_2_6_mRNA</v>
      </c>
      <c r="D418" s="61" t="str">
        <f t="shared" si="61"/>
        <v>E3_5_2_6 : E3_5_2_6</v>
      </c>
      <c r="E418" s="62" t="str">
        <f t="shared" si="62"/>
        <v>E3_5_2_6_mRNA : 0</v>
      </c>
      <c r="F418" s="63" t="str">
        <f t="shared" si="63"/>
        <v>E3_5_2_6 : 0</v>
      </c>
      <c r="G418" s="62" t="str">
        <f t="shared" si="64"/>
        <v>E3_5_2_6_kcat : 13.7</v>
      </c>
      <c r="H418" s="63" t="str">
        <f t="shared" si="65"/>
        <v>E3_5_2_6_km : 1</v>
      </c>
      <c r="I418" s="64" t="str">
        <f t="shared" si="66"/>
        <v>0.00292 - (0.0093 * E3_5_2_6_mRNA)</v>
      </c>
      <c r="J418" s="60" t="str">
        <f t="shared" si="67"/>
        <v>(0.278 * E3_5_2_6_mRNA) - (0.00000278 * E3_5_2_6)</v>
      </c>
      <c r="K418" s="47" t="str">
        <f t="shared" si="68"/>
        <v>mRNA417:  -&gt; E3_5_2_6_mRNA | 0.00292 - (0.0093 * E3_5_2_6_mRNA)</v>
      </c>
      <c r="L418" s="65" t="str">
        <f t="shared" si="69"/>
        <v>Peptide417: -&gt; E3_5_2_6 | (0.278 * E3_5_2_6_mRNA) - (0.00000278 * E3_5_2_6)</v>
      </c>
    </row>
    <row r="419" spans="1:12" ht="28.5" x14ac:dyDescent="0.35">
      <c r="A419" s="59">
        <v>418</v>
      </c>
      <c r="B419" s="60" t="s">
        <v>9749</v>
      </c>
      <c r="C419" s="47" t="str">
        <f t="shared" si="60"/>
        <v>E3_5_2_7_mRNA : E3_5_2_7_mRNA</v>
      </c>
      <c r="D419" s="61" t="str">
        <f t="shared" si="61"/>
        <v>E3_5_2_7 : E3_5_2_7</v>
      </c>
      <c r="E419" s="62" t="str">
        <f t="shared" si="62"/>
        <v>E3_5_2_7_mRNA : 0</v>
      </c>
      <c r="F419" s="63" t="str">
        <f t="shared" si="63"/>
        <v>E3_5_2_7 : 0</v>
      </c>
      <c r="G419" s="62" t="str">
        <f t="shared" si="64"/>
        <v>E3_5_2_7_kcat : 13.7</v>
      </c>
      <c r="H419" s="63" t="str">
        <f t="shared" si="65"/>
        <v>E3_5_2_7_km : 1</v>
      </c>
      <c r="I419" s="64" t="str">
        <f t="shared" si="66"/>
        <v>0.00292 - (0.0093 * E3_5_2_7_mRNA)</v>
      </c>
      <c r="J419" s="60" t="str">
        <f t="shared" si="67"/>
        <v>(0.278 * E3_5_2_7_mRNA) - (0.00000278 * E3_5_2_7)</v>
      </c>
      <c r="K419" s="47" t="str">
        <f t="shared" si="68"/>
        <v>mRNA418:  -&gt; E3_5_2_7_mRNA | 0.00292 - (0.0093 * E3_5_2_7_mRNA)</v>
      </c>
      <c r="L419" s="65" t="str">
        <f t="shared" si="69"/>
        <v>Peptide418: -&gt; E3_5_2_7 | (0.278 * E3_5_2_7_mRNA) - (0.00000278 * E3_5_2_7)</v>
      </c>
    </row>
    <row r="420" spans="1:12" ht="28.5" x14ac:dyDescent="0.35">
      <c r="A420" s="59">
        <v>419</v>
      </c>
      <c r="B420" s="60" t="s">
        <v>9657</v>
      </c>
      <c r="C420" s="47" t="str">
        <f t="shared" si="60"/>
        <v>E3_5_2_9_mRNA : E3_5_2_9_mRNA</v>
      </c>
      <c r="D420" s="61" t="str">
        <f t="shared" si="61"/>
        <v>E3_5_2_9 : E3_5_2_9</v>
      </c>
      <c r="E420" s="62" t="str">
        <f t="shared" si="62"/>
        <v>E3_5_2_9_mRNA : 0</v>
      </c>
      <c r="F420" s="63" t="str">
        <f t="shared" si="63"/>
        <v>E3_5_2_9 : 0</v>
      </c>
      <c r="G420" s="62" t="str">
        <f t="shared" si="64"/>
        <v>E3_5_2_9_kcat : 13.7</v>
      </c>
      <c r="H420" s="63" t="str">
        <f t="shared" si="65"/>
        <v>E3_5_2_9_km : 1</v>
      </c>
      <c r="I420" s="64" t="str">
        <f t="shared" si="66"/>
        <v>0.00292 - (0.0093 * E3_5_2_9_mRNA)</v>
      </c>
      <c r="J420" s="60" t="str">
        <f t="shared" si="67"/>
        <v>(0.278 * E3_5_2_9_mRNA) - (0.00000278 * E3_5_2_9)</v>
      </c>
      <c r="K420" s="47" t="str">
        <f t="shared" si="68"/>
        <v>mRNA419:  -&gt; E3_5_2_9_mRNA | 0.00292 - (0.0093 * E3_5_2_9_mRNA)</v>
      </c>
      <c r="L420" s="65" t="str">
        <f t="shared" si="69"/>
        <v>Peptide419: -&gt; E3_5_2_9 | (0.278 * E3_5_2_9_mRNA) - (0.00000278 * E3_5_2_9)</v>
      </c>
    </row>
    <row r="421" spans="1:12" ht="28.5" x14ac:dyDescent="0.35">
      <c r="A421" s="59">
        <v>420</v>
      </c>
      <c r="B421" s="60" t="s">
        <v>9730</v>
      </c>
      <c r="C421" s="47" t="str">
        <f t="shared" si="60"/>
        <v>E3_5_3_1_mRNA : E3_5_3_1_mRNA</v>
      </c>
      <c r="D421" s="61" t="str">
        <f t="shared" si="61"/>
        <v>E3_5_3_1 : E3_5_3_1</v>
      </c>
      <c r="E421" s="62" t="str">
        <f t="shared" si="62"/>
        <v>E3_5_3_1_mRNA : 0</v>
      </c>
      <c r="F421" s="63" t="str">
        <f t="shared" si="63"/>
        <v>E3_5_3_1 : 0</v>
      </c>
      <c r="G421" s="62" t="str">
        <f t="shared" si="64"/>
        <v>E3_5_3_1_kcat : 13.7</v>
      </c>
      <c r="H421" s="63" t="str">
        <f t="shared" si="65"/>
        <v>E3_5_3_1_km : 1</v>
      </c>
      <c r="I421" s="64" t="str">
        <f t="shared" si="66"/>
        <v>0.00292 - (0.0093 * E3_5_3_1_mRNA)</v>
      </c>
      <c r="J421" s="60" t="str">
        <f t="shared" si="67"/>
        <v>(0.278 * E3_5_3_1_mRNA) - (0.00000278 * E3_5_3_1)</v>
      </c>
      <c r="K421" s="47" t="str">
        <f t="shared" si="68"/>
        <v>mRNA420:  -&gt; E3_5_3_1_mRNA | 0.00292 - (0.0093 * E3_5_3_1_mRNA)</v>
      </c>
      <c r="L421" s="65" t="str">
        <f t="shared" si="69"/>
        <v>Peptide420: -&gt; E3_5_3_1 | (0.278 * E3_5_3_1_mRNA) - (0.00000278 * E3_5_3_1)</v>
      </c>
    </row>
    <row r="422" spans="1:12" ht="28.5" x14ac:dyDescent="0.35">
      <c r="A422" s="59">
        <v>421</v>
      </c>
      <c r="B422" s="60" t="s">
        <v>9776</v>
      </c>
      <c r="C422" s="47" t="str">
        <f t="shared" si="60"/>
        <v>E3_5_3_11_mRNA : E3_5_3_11_mRNA</v>
      </c>
      <c r="D422" s="61" t="str">
        <f t="shared" si="61"/>
        <v>E3_5_3_11 : E3_5_3_11</v>
      </c>
      <c r="E422" s="62" t="str">
        <f t="shared" si="62"/>
        <v>E3_5_3_11_mRNA : 0</v>
      </c>
      <c r="F422" s="63" t="str">
        <f t="shared" si="63"/>
        <v>E3_5_3_11 : 0</v>
      </c>
      <c r="G422" s="62" t="str">
        <f t="shared" si="64"/>
        <v>E3_5_3_11_kcat : 13.7</v>
      </c>
      <c r="H422" s="63" t="str">
        <f t="shared" si="65"/>
        <v>E3_5_3_11_km : 1</v>
      </c>
      <c r="I422" s="64" t="str">
        <f t="shared" si="66"/>
        <v>0.00292 - (0.0093 * E3_5_3_11_mRNA)</v>
      </c>
      <c r="J422" s="60" t="str">
        <f t="shared" si="67"/>
        <v>(0.278 * E3_5_3_11_mRNA) - (0.00000278 * E3_5_3_11)</v>
      </c>
      <c r="K422" s="47" t="str">
        <f t="shared" si="68"/>
        <v>mRNA421:  -&gt; E3_5_3_11_mRNA | 0.00292 - (0.0093 * E3_5_3_11_mRNA)</v>
      </c>
      <c r="L422" s="65" t="str">
        <f t="shared" si="69"/>
        <v>Peptide421: -&gt; E3_5_3_11 | (0.278 * E3_5_3_11_mRNA) - (0.00000278 * E3_5_3_11)</v>
      </c>
    </row>
    <row r="423" spans="1:12" ht="28.5" x14ac:dyDescent="0.35">
      <c r="A423" s="59">
        <v>422</v>
      </c>
      <c r="B423" s="60" t="s">
        <v>9748</v>
      </c>
      <c r="C423" s="47" t="str">
        <f t="shared" si="60"/>
        <v>E3_5_3_8_mRNA : E3_5_3_8_mRNA</v>
      </c>
      <c r="D423" s="61" t="str">
        <f t="shared" si="61"/>
        <v>E3_5_3_8 : E3_5_3_8</v>
      </c>
      <c r="E423" s="62" t="str">
        <f t="shared" si="62"/>
        <v>E3_5_3_8_mRNA : 0</v>
      </c>
      <c r="F423" s="63" t="str">
        <f t="shared" si="63"/>
        <v>E3_5_3_8 : 0</v>
      </c>
      <c r="G423" s="62" t="str">
        <f t="shared" si="64"/>
        <v>E3_5_3_8_kcat : 13.7</v>
      </c>
      <c r="H423" s="63" t="str">
        <f t="shared" si="65"/>
        <v>E3_5_3_8_km : 1</v>
      </c>
      <c r="I423" s="64" t="str">
        <f t="shared" si="66"/>
        <v>0.00292 - (0.0093 * E3_5_3_8_mRNA)</v>
      </c>
      <c r="J423" s="60" t="str">
        <f t="shared" si="67"/>
        <v>(0.278 * E3_5_3_8_mRNA) - (0.00000278 * E3_5_3_8)</v>
      </c>
      <c r="K423" s="47" t="str">
        <f t="shared" si="68"/>
        <v>mRNA422:  -&gt; E3_5_3_8_mRNA | 0.00292 - (0.0093 * E3_5_3_8_mRNA)</v>
      </c>
      <c r="L423" s="65" t="str">
        <f t="shared" si="69"/>
        <v>Peptide422: -&gt; E3_5_3_8 | (0.278 * E3_5_3_8_mRNA) - (0.00000278 * E3_5_3_8)</v>
      </c>
    </row>
    <row r="424" spans="1:12" ht="28.5" x14ac:dyDescent="0.35">
      <c r="A424" s="59">
        <v>423</v>
      </c>
      <c r="B424" s="60" t="s">
        <v>9832</v>
      </c>
      <c r="C424" s="47" t="str">
        <f t="shared" si="60"/>
        <v>E3_5_3_9_mRNA : E3_5_3_9_mRNA</v>
      </c>
      <c r="D424" s="61" t="str">
        <f t="shared" si="61"/>
        <v>E3_5_3_9 : E3_5_3_9</v>
      </c>
      <c r="E424" s="62" t="str">
        <f t="shared" si="62"/>
        <v>E3_5_3_9_mRNA : 0</v>
      </c>
      <c r="F424" s="63" t="str">
        <f t="shared" si="63"/>
        <v>E3_5_3_9 : 0</v>
      </c>
      <c r="G424" s="62" t="str">
        <f t="shared" si="64"/>
        <v>E3_5_3_9_kcat : 13.7</v>
      </c>
      <c r="H424" s="63" t="str">
        <f t="shared" si="65"/>
        <v>E3_5_3_9_km : 1</v>
      </c>
      <c r="I424" s="64" t="str">
        <f t="shared" si="66"/>
        <v>0.00292 - (0.0093 * E3_5_3_9_mRNA)</v>
      </c>
      <c r="J424" s="60" t="str">
        <f t="shared" si="67"/>
        <v>(0.278 * E3_5_3_9_mRNA) - (0.00000278 * E3_5_3_9)</v>
      </c>
      <c r="K424" s="47" t="str">
        <f t="shared" si="68"/>
        <v>mRNA423:  -&gt; E3_5_3_9_mRNA | 0.00292 - (0.0093 * E3_5_3_9_mRNA)</v>
      </c>
      <c r="L424" s="65" t="str">
        <f t="shared" si="69"/>
        <v>Peptide423: -&gt; E3_5_3_9 | (0.278 * E3_5_3_9_mRNA) - (0.00000278 * E3_5_3_9)</v>
      </c>
    </row>
    <row r="425" spans="1:12" ht="28.5" x14ac:dyDescent="0.35">
      <c r="A425" s="59">
        <v>424</v>
      </c>
      <c r="B425" s="60" t="s">
        <v>9630</v>
      </c>
      <c r="C425" s="47" t="str">
        <f t="shared" si="60"/>
        <v>E3_5_4_10_mRNA : E3_5_4_10_mRNA</v>
      </c>
      <c r="D425" s="61" t="str">
        <f t="shared" si="61"/>
        <v>E3_5_4_10 : E3_5_4_10</v>
      </c>
      <c r="E425" s="62" t="str">
        <f t="shared" si="62"/>
        <v>E3_5_4_10_mRNA : 0</v>
      </c>
      <c r="F425" s="63" t="str">
        <f t="shared" si="63"/>
        <v>E3_5_4_10 : 0</v>
      </c>
      <c r="G425" s="62" t="str">
        <f t="shared" si="64"/>
        <v>E3_5_4_10_kcat : 13.7</v>
      </c>
      <c r="H425" s="63" t="str">
        <f t="shared" si="65"/>
        <v>E3_5_4_10_km : 1</v>
      </c>
      <c r="I425" s="64" t="str">
        <f t="shared" si="66"/>
        <v>0.00292 - (0.0093 * E3_5_4_10_mRNA)</v>
      </c>
      <c r="J425" s="60" t="str">
        <f t="shared" si="67"/>
        <v>(0.278 * E3_5_4_10_mRNA) - (0.00000278 * E3_5_4_10)</v>
      </c>
      <c r="K425" s="47" t="str">
        <f t="shared" si="68"/>
        <v>mRNA424:  -&gt; E3_5_4_10_mRNA | 0.00292 - (0.0093 * E3_5_4_10_mRNA)</v>
      </c>
      <c r="L425" s="65" t="str">
        <f t="shared" si="69"/>
        <v>Peptide424: -&gt; E3_5_4_10 | (0.278 * E3_5_4_10_mRNA) - (0.00000278 * E3_5_4_10)</v>
      </c>
    </row>
    <row r="426" spans="1:12" ht="28.5" x14ac:dyDescent="0.35">
      <c r="A426" s="59">
        <v>425</v>
      </c>
      <c r="B426" s="60" t="s">
        <v>9380</v>
      </c>
      <c r="C426" s="47" t="str">
        <f t="shared" si="60"/>
        <v>E3_5_4_16_mRNA : E3_5_4_16_mRNA</v>
      </c>
      <c r="D426" s="61" t="str">
        <f t="shared" si="61"/>
        <v>E3_5_4_16 : E3_5_4_16</v>
      </c>
      <c r="E426" s="62" t="str">
        <f t="shared" si="62"/>
        <v>E3_5_4_16_mRNA : 0</v>
      </c>
      <c r="F426" s="63" t="str">
        <f t="shared" si="63"/>
        <v>E3_5_4_16 : 0</v>
      </c>
      <c r="G426" s="62" t="str">
        <f t="shared" si="64"/>
        <v>E3_5_4_16_kcat : 13.7</v>
      </c>
      <c r="H426" s="63" t="str">
        <f t="shared" si="65"/>
        <v>E3_5_4_16_km : 1</v>
      </c>
      <c r="I426" s="64" t="str">
        <f t="shared" si="66"/>
        <v>0.00292 - (0.0093 * E3_5_4_16_mRNA)</v>
      </c>
      <c r="J426" s="60" t="str">
        <f t="shared" si="67"/>
        <v>(0.278 * E3_5_4_16_mRNA) - (0.00000278 * E3_5_4_16)</v>
      </c>
      <c r="K426" s="47" t="str">
        <f t="shared" si="68"/>
        <v>mRNA425:  -&gt; E3_5_4_16_mRNA | 0.00292 - (0.0093 * E3_5_4_16_mRNA)</v>
      </c>
      <c r="L426" s="65" t="str">
        <f t="shared" si="69"/>
        <v>Peptide425: -&gt; E3_5_4_16 | (0.278 * E3_5_4_16_mRNA) - (0.00000278 * E3_5_4_16)</v>
      </c>
    </row>
    <row r="427" spans="1:12" ht="28.5" x14ac:dyDescent="0.35">
      <c r="A427" s="59">
        <v>426</v>
      </c>
      <c r="B427" s="60" t="s">
        <v>9812</v>
      </c>
      <c r="C427" s="47" t="str">
        <f t="shared" si="60"/>
        <v>E3_5_4_19_mRNA : E3_5_4_19_mRNA</v>
      </c>
      <c r="D427" s="61" t="str">
        <f t="shared" si="61"/>
        <v>E3_5_4_19 : E3_5_4_19</v>
      </c>
      <c r="E427" s="62" t="str">
        <f t="shared" si="62"/>
        <v>E3_5_4_19_mRNA : 0</v>
      </c>
      <c r="F427" s="63" t="str">
        <f t="shared" si="63"/>
        <v>E3_5_4_19 : 0</v>
      </c>
      <c r="G427" s="62" t="str">
        <f t="shared" si="64"/>
        <v>E3_5_4_19_kcat : 13.7</v>
      </c>
      <c r="H427" s="63" t="str">
        <f t="shared" si="65"/>
        <v>E3_5_4_19_km : 1</v>
      </c>
      <c r="I427" s="64" t="str">
        <f t="shared" si="66"/>
        <v>0.00292 - (0.0093 * E3_5_4_19_mRNA)</v>
      </c>
      <c r="J427" s="60" t="str">
        <f t="shared" si="67"/>
        <v>(0.278 * E3_5_4_19_mRNA) - (0.00000278 * E3_5_4_19)</v>
      </c>
      <c r="K427" s="47" t="str">
        <f t="shared" si="68"/>
        <v>mRNA426:  -&gt; E3_5_4_19_mRNA | 0.00292 - (0.0093 * E3_5_4_19_mRNA)</v>
      </c>
      <c r="L427" s="65" t="str">
        <f t="shared" si="69"/>
        <v>Peptide426: -&gt; E3_5_4_19 | (0.278 * E3_5_4_19_mRNA) - (0.00000278 * E3_5_4_19)</v>
      </c>
    </row>
    <row r="428" spans="1:12" ht="28.5" x14ac:dyDescent="0.35">
      <c r="A428" s="59">
        <v>427</v>
      </c>
      <c r="B428" s="60" t="s">
        <v>9523</v>
      </c>
      <c r="C428" s="47" t="str">
        <f t="shared" si="60"/>
        <v>E3_5_4_2_mRNA : E3_5_4_2_mRNA</v>
      </c>
      <c r="D428" s="61" t="str">
        <f t="shared" si="61"/>
        <v>E3_5_4_2 : E3_5_4_2</v>
      </c>
      <c r="E428" s="62" t="str">
        <f t="shared" si="62"/>
        <v>E3_5_4_2_mRNA : 0</v>
      </c>
      <c r="F428" s="63" t="str">
        <f t="shared" si="63"/>
        <v>E3_5_4_2 : 0</v>
      </c>
      <c r="G428" s="62" t="str">
        <f t="shared" si="64"/>
        <v>E3_5_4_2_kcat : 13.7</v>
      </c>
      <c r="H428" s="63" t="str">
        <f t="shared" si="65"/>
        <v>E3_5_4_2_km : 1</v>
      </c>
      <c r="I428" s="64" t="str">
        <f t="shared" si="66"/>
        <v>0.00292 - (0.0093 * E3_5_4_2_mRNA)</v>
      </c>
      <c r="J428" s="60" t="str">
        <f t="shared" si="67"/>
        <v>(0.278 * E3_5_4_2_mRNA) - (0.00000278 * E3_5_4_2)</v>
      </c>
      <c r="K428" s="47" t="str">
        <f t="shared" si="68"/>
        <v>mRNA427:  -&gt; E3_5_4_2_mRNA | 0.00292 - (0.0093 * E3_5_4_2_mRNA)</v>
      </c>
      <c r="L428" s="65" t="str">
        <f t="shared" si="69"/>
        <v>Peptide427: -&gt; E3_5_4_2 | (0.278 * E3_5_4_2_mRNA) - (0.00000278 * E3_5_4_2)</v>
      </c>
    </row>
    <row r="429" spans="1:12" ht="28.5" x14ac:dyDescent="0.35">
      <c r="A429" s="59">
        <v>428</v>
      </c>
      <c r="B429" s="60" t="s">
        <v>9370</v>
      </c>
      <c r="C429" s="47" t="str">
        <f t="shared" si="60"/>
        <v>E3_5_4_25_mRNA : E3_5_4_25_mRNA</v>
      </c>
      <c r="D429" s="61" t="str">
        <f t="shared" si="61"/>
        <v>E3_5_4_25 : E3_5_4_25</v>
      </c>
      <c r="E429" s="62" t="str">
        <f t="shared" si="62"/>
        <v>E3_5_4_25_mRNA : 0</v>
      </c>
      <c r="F429" s="63" t="str">
        <f t="shared" si="63"/>
        <v>E3_5_4_25 : 0</v>
      </c>
      <c r="G429" s="62" t="str">
        <f t="shared" si="64"/>
        <v>E3_5_4_25_kcat : 13.7</v>
      </c>
      <c r="H429" s="63" t="str">
        <f t="shared" si="65"/>
        <v>E3_5_4_25_km : 1</v>
      </c>
      <c r="I429" s="64" t="str">
        <f t="shared" si="66"/>
        <v>0.00292 - (0.0093 * E3_5_4_25_mRNA)</v>
      </c>
      <c r="J429" s="60" t="str">
        <f t="shared" si="67"/>
        <v>(0.278 * E3_5_4_25_mRNA) - (0.00000278 * E3_5_4_25)</v>
      </c>
      <c r="K429" s="47" t="str">
        <f t="shared" si="68"/>
        <v>mRNA428:  -&gt; E3_5_4_25_mRNA | 0.00292 - (0.0093 * E3_5_4_25_mRNA)</v>
      </c>
      <c r="L429" s="65" t="str">
        <f t="shared" si="69"/>
        <v>Peptide428: -&gt; E3_5_4_25 | (0.278 * E3_5_4_25_mRNA) - (0.00000278 * E3_5_4_25)</v>
      </c>
    </row>
    <row r="430" spans="1:12" ht="28.5" x14ac:dyDescent="0.35">
      <c r="A430" s="59">
        <v>429</v>
      </c>
      <c r="B430" s="60" t="s">
        <v>9368</v>
      </c>
      <c r="C430" s="47" t="str">
        <f t="shared" si="60"/>
        <v>E3_5_4_26_mRNA : E3_5_4_26_mRNA</v>
      </c>
      <c r="D430" s="61" t="str">
        <f t="shared" si="61"/>
        <v>E3_5_4_26 : E3_5_4_26</v>
      </c>
      <c r="E430" s="62" t="str">
        <f t="shared" si="62"/>
        <v>E3_5_4_26_mRNA : 0</v>
      </c>
      <c r="F430" s="63" t="str">
        <f t="shared" si="63"/>
        <v>E3_5_4_26 : 0</v>
      </c>
      <c r="G430" s="62" t="str">
        <f t="shared" si="64"/>
        <v>E3_5_4_26_kcat : 13.7</v>
      </c>
      <c r="H430" s="63" t="str">
        <f t="shared" si="65"/>
        <v>E3_5_4_26_km : 1</v>
      </c>
      <c r="I430" s="64" t="str">
        <f t="shared" si="66"/>
        <v>0.00292 - (0.0093 * E3_5_4_26_mRNA)</v>
      </c>
      <c r="J430" s="60" t="str">
        <f t="shared" si="67"/>
        <v>(0.278 * E3_5_4_26_mRNA) - (0.00000278 * E3_5_4_26)</v>
      </c>
      <c r="K430" s="47" t="str">
        <f t="shared" si="68"/>
        <v>mRNA429:  -&gt; E3_5_4_26_mRNA | 0.00292 - (0.0093 * E3_5_4_26_mRNA)</v>
      </c>
      <c r="L430" s="65" t="str">
        <f t="shared" si="69"/>
        <v>Peptide429: -&gt; E3_5_4_26 | (0.278 * E3_5_4_26_mRNA) - (0.00000278 * E3_5_4_26)</v>
      </c>
    </row>
    <row r="431" spans="1:12" ht="28.5" x14ac:dyDescent="0.35">
      <c r="A431" s="59">
        <v>430</v>
      </c>
      <c r="B431" s="60" t="s">
        <v>9546</v>
      </c>
      <c r="C431" s="47" t="str">
        <f t="shared" si="60"/>
        <v>E3_5_4_3_mRNA : E3_5_4_3_mRNA</v>
      </c>
      <c r="D431" s="61" t="str">
        <f t="shared" si="61"/>
        <v>E3_5_4_3 : E3_5_4_3</v>
      </c>
      <c r="E431" s="62" t="str">
        <f t="shared" si="62"/>
        <v>E3_5_4_3_mRNA : 0</v>
      </c>
      <c r="F431" s="63" t="str">
        <f t="shared" si="63"/>
        <v>E3_5_4_3 : 0</v>
      </c>
      <c r="G431" s="62" t="str">
        <f t="shared" si="64"/>
        <v>E3_5_4_3_kcat : 13.7</v>
      </c>
      <c r="H431" s="63" t="str">
        <f t="shared" si="65"/>
        <v>E3_5_4_3_km : 1</v>
      </c>
      <c r="I431" s="64" t="str">
        <f t="shared" si="66"/>
        <v>0.00292 - (0.0093 * E3_5_4_3_mRNA)</v>
      </c>
      <c r="J431" s="60" t="str">
        <f t="shared" si="67"/>
        <v>(0.278 * E3_5_4_3_mRNA) - (0.00000278 * E3_5_4_3)</v>
      </c>
      <c r="K431" s="47" t="str">
        <f t="shared" si="68"/>
        <v>mRNA430:  -&gt; E3_5_4_3_mRNA | 0.00292 - (0.0093 * E3_5_4_3_mRNA)</v>
      </c>
      <c r="L431" s="65" t="str">
        <f t="shared" si="69"/>
        <v>Peptide430: -&gt; E3_5_4_3 | (0.278 * E3_5_4_3_mRNA) - (0.00000278 * E3_5_4_3)</v>
      </c>
    </row>
    <row r="432" spans="1:12" ht="28.5" x14ac:dyDescent="0.35">
      <c r="A432" s="59">
        <v>431</v>
      </c>
      <c r="B432" s="60" t="s">
        <v>9718</v>
      </c>
      <c r="C432" s="47" t="str">
        <f t="shared" si="60"/>
        <v>E3_5_4_33_mRNA : E3_5_4_33_mRNA</v>
      </c>
      <c r="D432" s="61" t="str">
        <f t="shared" si="61"/>
        <v>E3_5_4_33 : E3_5_4_33</v>
      </c>
      <c r="E432" s="62" t="str">
        <f t="shared" si="62"/>
        <v>E3_5_4_33_mRNA : 0</v>
      </c>
      <c r="F432" s="63" t="str">
        <f t="shared" si="63"/>
        <v>E3_5_4_33 : 0</v>
      </c>
      <c r="G432" s="62" t="str">
        <f t="shared" si="64"/>
        <v>E3_5_4_33_kcat : 13.7</v>
      </c>
      <c r="H432" s="63" t="str">
        <f t="shared" si="65"/>
        <v>E3_5_4_33_km : 1</v>
      </c>
      <c r="I432" s="64" t="str">
        <f t="shared" si="66"/>
        <v>0.00292 - (0.0093 * E3_5_4_33_mRNA)</v>
      </c>
      <c r="J432" s="60" t="str">
        <f t="shared" si="67"/>
        <v>(0.278 * E3_5_4_33_mRNA) - (0.00000278 * E3_5_4_33)</v>
      </c>
      <c r="K432" s="47" t="str">
        <f t="shared" si="68"/>
        <v>mRNA431:  -&gt; E3_5_4_33_mRNA | 0.00292 - (0.0093 * E3_5_4_33_mRNA)</v>
      </c>
      <c r="L432" s="65" t="str">
        <f t="shared" si="69"/>
        <v>Peptide431: -&gt; E3_5_4_33 | (0.278 * E3_5_4_33_mRNA) - (0.00000278 * E3_5_4_33)</v>
      </c>
    </row>
    <row r="433" spans="1:12" ht="28.5" x14ac:dyDescent="0.35">
      <c r="A433" s="59">
        <v>432</v>
      </c>
      <c r="B433" s="60" t="s">
        <v>9319</v>
      </c>
      <c r="C433" s="47" t="str">
        <f t="shared" si="60"/>
        <v>E3_5_4_5_mRNA : E3_5_4_5_mRNA</v>
      </c>
      <c r="D433" s="61" t="str">
        <f t="shared" si="61"/>
        <v>E3_5_4_5 : E3_5_4_5</v>
      </c>
      <c r="E433" s="62" t="str">
        <f t="shared" si="62"/>
        <v>E3_5_4_5_mRNA : 0</v>
      </c>
      <c r="F433" s="63" t="str">
        <f t="shared" si="63"/>
        <v>E3_5_4_5 : 0</v>
      </c>
      <c r="G433" s="62" t="str">
        <f t="shared" si="64"/>
        <v>E3_5_4_5_kcat : 13.7</v>
      </c>
      <c r="H433" s="63" t="str">
        <f t="shared" si="65"/>
        <v>E3_5_4_5_km : 1</v>
      </c>
      <c r="I433" s="64" t="str">
        <f t="shared" si="66"/>
        <v>0.00292 - (0.0093 * E3_5_4_5_mRNA)</v>
      </c>
      <c r="J433" s="60" t="str">
        <f t="shared" si="67"/>
        <v>(0.278 * E3_5_4_5_mRNA) - (0.00000278 * E3_5_4_5)</v>
      </c>
      <c r="K433" s="47" t="str">
        <f t="shared" si="68"/>
        <v>mRNA432:  -&gt; E3_5_4_5_mRNA | 0.00292 - (0.0093 * E3_5_4_5_mRNA)</v>
      </c>
      <c r="L433" s="65" t="str">
        <f t="shared" si="69"/>
        <v>Peptide432: -&gt; E3_5_4_5 | (0.278 * E3_5_4_5_mRNA) - (0.00000278 * E3_5_4_5)</v>
      </c>
    </row>
    <row r="434" spans="1:12" ht="28.5" x14ac:dyDescent="0.35">
      <c r="A434" s="59">
        <v>433</v>
      </c>
      <c r="B434" s="60" t="s">
        <v>9339</v>
      </c>
      <c r="C434" s="47" t="str">
        <f t="shared" si="60"/>
        <v>E3_5_4_9_mRNA : E3_5_4_9_mRNA</v>
      </c>
      <c r="D434" s="61" t="str">
        <f t="shared" si="61"/>
        <v>E3_5_4_9 : E3_5_4_9</v>
      </c>
      <c r="E434" s="62" t="str">
        <f t="shared" si="62"/>
        <v>E3_5_4_9_mRNA : 0</v>
      </c>
      <c r="F434" s="63" t="str">
        <f t="shared" si="63"/>
        <v>E3_5_4_9 : 0</v>
      </c>
      <c r="G434" s="62" t="str">
        <f t="shared" si="64"/>
        <v>E3_5_4_9_kcat : 13.7</v>
      </c>
      <c r="H434" s="63" t="str">
        <f t="shared" si="65"/>
        <v>E3_5_4_9_km : 1</v>
      </c>
      <c r="I434" s="64" t="str">
        <f t="shared" si="66"/>
        <v>0.00292 - (0.0093 * E3_5_4_9_mRNA)</v>
      </c>
      <c r="J434" s="60" t="str">
        <f t="shared" si="67"/>
        <v>(0.278 * E3_5_4_9_mRNA) - (0.00000278 * E3_5_4_9)</v>
      </c>
      <c r="K434" s="47" t="str">
        <f t="shared" si="68"/>
        <v>mRNA433:  -&gt; E3_5_4_9_mRNA | 0.00292 - (0.0093 * E3_5_4_9_mRNA)</v>
      </c>
      <c r="L434" s="65" t="str">
        <f t="shared" si="69"/>
        <v>Peptide433: -&gt; E3_5_4_9 | (0.278 * E3_5_4_9_mRNA) - (0.00000278 * E3_5_4_9)</v>
      </c>
    </row>
    <row r="435" spans="1:12" ht="28.5" x14ac:dyDescent="0.35">
      <c r="A435" s="59">
        <v>434</v>
      </c>
      <c r="B435" s="60" t="s">
        <v>9711</v>
      </c>
      <c r="C435" s="47" t="str">
        <f t="shared" si="60"/>
        <v>E3_5_99_10_mRNA : E3_5_99_10_mRNA</v>
      </c>
      <c r="D435" s="61" t="str">
        <f t="shared" si="61"/>
        <v>E3_5_99_10 : E3_5_99_10</v>
      </c>
      <c r="E435" s="62" t="str">
        <f t="shared" si="62"/>
        <v>E3_5_99_10_mRNA : 0</v>
      </c>
      <c r="F435" s="63" t="str">
        <f t="shared" si="63"/>
        <v>E3_5_99_10 : 0</v>
      </c>
      <c r="G435" s="62" t="str">
        <f t="shared" si="64"/>
        <v>E3_5_99_10_kcat : 13.7</v>
      </c>
      <c r="H435" s="63" t="str">
        <f t="shared" si="65"/>
        <v>E3_5_99_10_km : 1</v>
      </c>
      <c r="I435" s="64" t="str">
        <f t="shared" si="66"/>
        <v>0.00292 - (0.0093 * E3_5_99_10_mRNA)</v>
      </c>
      <c r="J435" s="60" t="str">
        <f t="shared" si="67"/>
        <v>(0.278 * E3_5_99_10_mRNA) - (0.00000278 * E3_5_99_10)</v>
      </c>
      <c r="K435" s="47" t="str">
        <f t="shared" si="68"/>
        <v>mRNA434:  -&gt; E3_5_99_10_mRNA | 0.00292 - (0.0093 * E3_5_99_10_mRNA)</v>
      </c>
      <c r="L435" s="65" t="str">
        <f t="shared" si="69"/>
        <v>Peptide434: -&gt; E3_5_99_10 | (0.278 * E3_5_99_10_mRNA) - (0.00000278 * E3_5_99_10)</v>
      </c>
    </row>
    <row r="436" spans="1:12" ht="28.5" x14ac:dyDescent="0.35">
      <c r="A436" s="59">
        <v>435</v>
      </c>
      <c r="B436" s="60" t="s">
        <v>9565</v>
      </c>
      <c r="C436" s="47" t="str">
        <f t="shared" si="60"/>
        <v>E3_5_99_2_mRNA : E3_5_99_2_mRNA</v>
      </c>
      <c r="D436" s="61" t="str">
        <f t="shared" si="61"/>
        <v>E3_5_99_2 : E3_5_99_2</v>
      </c>
      <c r="E436" s="62" t="str">
        <f t="shared" si="62"/>
        <v>E3_5_99_2_mRNA : 0</v>
      </c>
      <c r="F436" s="63" t="str">
        <f t="shared" si="63"/>
        <v>E3_5_99_2 : 0</v>
      </c>
      <c r="G436" s="62" t="str">
        <f t="shared" si="64"/>
        <v>E3_5_99_2_kcat : 13.7</v>
      </c>
      <c r="H436" s="63" t="str">
        <f t="shared" si="65"/>
        <v>E3_5_99_2_km : 1</v>
      </c>
      <c r="I436" s="64" t="str">
        <f t="shared" si="66"/>
        <v>0.00292 - (0.0093 * E3_5_99_2_mRNA)</v>
      </c>
      <c r="J436" s="60" t="str">
        <f t="shared" si="67"/>
        <v>(0.278 * E3_5_99_2_mRNA) - (0.00000278 * E3_5_99_2)</v>
      </c>
      <c r="K436" s="47" t="str">
        <f t="shared" si="68"/>
        <v>mRNA435:  -&gt; E3_5_99_2_mRNA | 0.00292 - (0.0093 * E3_5_99_2_mRNA)</v>
      </c>
      <c r="L436" s="65" t="str">
        <f t="shared" si="69"/>
        <v>Peptide435: -&gt; E3_5_99_2 | (0.278 * E3_5_99_2_mRNA) - (0.00000278 * E3_5_99_2)</v>
      </c>
    </row>
    <row r="437" spans="1:12" ht="28.5" x14ac:dyDescent="0.35">
      <c r="A437" s="59">
        <v>436</v>
      </c>
      <c r="B437" s="60" t="s">
        <v>9680</v>
      </c>
      <c r="C437" s="47" t="str">
        <f t="shared" si="60"/>
        <v>E3_5_99_6_mRNA : E3_5_99_6_mRNA</v>
      </c>
      <c r="D437" s="61" t="str">
        <f t="shared" si="61"/>
        <v>E3_5_99_6 : E3_5_99_6</v>
      </c>
      <c r="E437" s="62" t="str">
        <f t="shared" si="62"/>
        <v>E3_5_99_6_mRNA : 0</v>
      </c>
      <c r="F437" s="63" t="str">
        <f t="shared" si="63"/>
        <v>E3_5_99_6 : 0</v>
      </c>
      <c r="G437" s="62" t="str">
        <f t="shared" si="64"/>
        <v>E3_5_99_6_kcat : 13.7</v>
      </c>
      <c r="H437" s="63" t="str">
        <f t="shared" si="65"/>
        <v>E3_5_99_6_km : 1</v>
      </c>
      <c r="I437" s="64" t="str">
        <f t="shared" si="66"/>
        <v>0.00292 - (0.0093 * E3_5_99_6_mRNA)</v>
      </c>
      <c r="J437" s="60" t="str">
        <f t="shared" si="67"/>
        <v>(0.278 * E3_5_99_6_mRNA) - (0.00000278 * E3_5_99_6)</v>
      </c>
      <c r="K437" s="47" t="str">
        <f t="shared" si="68"/>
        <v>mRNA436:  -&gt; E3_5_99_6_mRNA | 0.00292 - (0.0093 * E3_5_99_6_mRNA)</v>
      </c>
      <c r="L437" s="65" t="str">
        <f t="shared" si="69"/>
        <v>Peptide436: -&gt; E3_5_99_6 | (0.278 * E3_5_99_6_mRNA) - (0.00000278 * E3_5_99_6)</v>
      </c>
    </row>
    <row r="438" spans="1:12" ht="28.5" x14ac:dyDescent="0.35">
      <c r="A438" s="59">
        <v>437</v>
      </c>
      <c r="B438" s="60" t="s">
        <v>9727</v>
      </c>
      <c r="C438" s="47" t="str">
        <f t="shared" si="60"/>
        <v>E3_6_1_1_mRNA : E3_6_1_1_mRNA</v>
      </c>
      <c r="D438" s="61" t="str">
        <f t="shared" si="61"/>
        <v>E3_6_1_1 : E3_6_1_1</v>
      </c>
      <c r="E438" s="62" t="str">
        <f t="shared" si="62"/>
        <v>E3_6_1_1_mRNA : 0</v>
      </c>
      <c r="F438" s="63" t="str">
        <f t="shared" si="63"/>
        <v>E3_6_1_1 : 0</v>
      </c>
      <c r="G438" s="62" t="str">
        <f t="shared" si="64"/>
        <v>E3_6_1_1_kcat : 13.7</v>
      </c>
      <c r="H438" s="63" t="str">
        <f t="shared" si="65"/>
        <v>E3_6_1_1_km : 1</v>
      </c>
      <c r="I438" s="64" t="str">
        <f t="shared" si="66"/>
        <v>0.00292 - (0.0093 * E3_6_1_1_mRNA)</v>
      </c>
      <c r="J438" s="60" t="str">
        <f t="shared" si="67"/>
        <v>(0.278 * E3_6_1_1_mRNA) - (0.00000278 * E3_6_1_1)</v>
      </c>
      <c r="K438" s="47" t="str">
        <f t="shared" si="68"/>
        <v>mRNA437:  -&gt; E3_6_1_1_mRNA | 0.00292 - (0.0093 * E3_6_1_1_mRNA)</v>
      </c>
      <c r="L438" s="65" t="str">
        <f t="shared" si="69"/>
        <v>Peptide437: -&gt; E3_6_1_1 | (0.278 * E3_6_1_1_mRNA) - (0.00000278 * E3_6_1_1)</v>
      </c>
    </row>
    <row r="439" spans="1:12" ht="28.5" x14ac:dyDescent="0.35">
      <c r="A439" s="59">
        <v>438</v>
      </c>
      <c r="B439" s="60" t="s">
        <v>9361</v>
      </c>
      <c r="C439" s="47" t="str">
        <f t="shared" si="60"/>
        <v>E3_6_1_13_mRNA : E3_6_1_13_mRNA</v>
      </c>
      <c r="D439" s="61" t="str">
        <f t="shared" si="61"/>
        <v>E3_6_1_13 : E3_6_1_13</v>
      </c>
      <c r="E439" s="62" t="str">
        <f t="shared" si="62"/>
        <v>E3_6_1_13_mRNA : 0</v>
      </c>
      <c r="F439" s="63" t="str">
        <f t="shared" si="63"/>
        <v>E3_6_1_13 : 0</v>
      </c>
      <c r="G439" s="62" t="str">
        <f t="shared" si="64"/>
        <v>E3_6_1_13_kcat : 13.7</v>
      </c>
      <c r="H439" s="63" t="str">
        <f t="shared" si="65"/>
        <v>E3_6_1_13_km : 1</v>
      </c>
      <c r="I439" s="64" t="str">
        <f t="shared" si="66"/>
        <v>0.00292 - (0.0093 * E3_6_1_13_mRNA)</v>
      </c>
      <c r="J439" s="60" t="str">
        <f t="shared" si="67"/>
        <v>(0.278 * E3_6_1_13_mRNA) - (0.00000278 * E3_6_1_13)</v>
      </c>
      <c r="K439" s="47" t="str">
        <f t="shared" si="68"/>
        <v>mRNA438:  -&gt; E3_6_1_13_mRNA | 0.00292 - (0.0093 * E3_6_1_13_mRNA)</v>
      </c>
      <c r="L439" s="65" t="str">
        <f t="shared" si="69"/>
        <v>Peptide438: -&gt; E3_6_1_13 | (0.278 * E3_6_1_13_mRNA) - (0.00000278 * E3_6_1_13)</v>
      </c>
    </row>
    <row r="440" spans="1:12" ht="28.5" x14ac:dyDescent="0.35">
      <c r="A440" s="59">
        <v>439</v>
      </c>
      <c r="B440" s="60" t="s">
        <v>9856</v>
      </c>
      <c r="C440" s="47" t="str">
        <f t="shared" si="60"/>
        <v>E3_6_1_23_mRNA : E3_6_1_23_mRNA</v>
      </c>
      <c r="D440" s="61" t="str">
        <f t="shared" si="61"/>
        <v>E3_6_1_23 : E3_6_1_23</v>
      </c>
      <c r="E440" s="62" t="str">
        <f t="shared" si="62"/>
        <v>E3_6_1_23_mRNA : 0</v>
      </c>
      <c r="F440" s="63" t="str">
        <f t="shared" si="63"/>
        <v>E3_6_1_23 : 0</v>
      </c>
      <c r="G440" s="62" t="str">
        <f t="shared" si="64"/>
        <v>E3_6_1_23_kcat : 13.7</v>
      </c>
      <c r="H440" s="63" t="str">
        <f t="shared" si="65"/>
        <v>E3_6_1_23_km : 1</v>
      </c>
      <c r="I440" s="64" t="str">
        <f t="shared" si="66"/>
        <v>0.00292 - (0.0093 * E3_6_1_23_mRNA)</v>
      </c>
      <c r="J440" s="60" t="str">
        <f t="shared" si="67"/>
        <v>(0.278 * E3_6_1_23_mRNA) - (0.00000278 * E3_6_1_23)</v>
      </c>
      <c r="K440" s="47" t="str">
        <f t="shared" si="68"/>
        <v>mRNA439:  -&gt; E3_6_1_23_mRNA | 0.00292 - (0.0093 * E3_6_1_23_mRNA)</v>
      </c>
      <c r="L440" s="65" t="str">
        <f t="shared" si="69"/>
        <v>Peptide439: -&gt; E3_6_1_23 | (0.278 * E3_6_1_23_mRNA) - (0.00000278 * E3_6_1_23)</v>
      </c>
    </row>
    <row r="441" spans="1:12" ht="28.5" x14ac:dyDescent="0.35">
      <c r="A441" s="59">
        <v>440</v>
      </c>
      <c r="B441" s="60" t="s">
        <v>9791</v>
      </c>
      <c r="C441" s="47" t="str">
        <f t="shared" si="60"/>
        <v>E3_6_1_27_mRNA : E3_6_1_27_mRNA</v>
      </c>
      <c r="D441" s="61" t="str">
        <f t="shared" si="61"/>
        <v>E3_6_1_27 : E3_6_1_27</v>
      </c>
      <c r="E441" s="62" t="str">
        <f t="shared" si="62"/>
        <v>E3_6_1_27_mRNA : 0</v>
      </c>
      <c r="F441" s="63" t="str">
        <f t="shared" si="63"/>
        <v>E3_6_1_27 : 0</v>
      </c>
      <c r="G441" s="62" t="str">
        <f t="shared" si="64"/>
        <v>E3_6_1_27_kcat : 13.7</v>
      </c>
      <c r="H441" s="63" t="str">
        <f t="shared" si="65"/>
        <v>E3_6_1_27_km : 1</v>
      </c>
      <c r="I441" s="64" t="str">
        <f t="shared" si="66"/>
        <v>0.00292 - (0.0093 * E3_6_1_27_mRNA)</v>
      </c>
      <c r="J441" s="60" t="str">
        <f t="shared" si="67"/>
        <v>(0.278 * E3_6_1_27_mRNA) - (0.00000278 * E3_6_1_27)</v>
      </c>
      <c r="K441" s="47" t="str">
        <f t="shared" si="68"/>
        <v>mRNA440:  -&gt; E3_6_1_27_mRNA | 0.00292 - (0.0093 * E3_6_1_27_mRNA)</v>
      </c>
      <c r="L441" s="65" t="str">
        <f t="shared" si="69"/>
        <v>Peptide440: -&gt; E3_6_1_27 | (0.278 * E3_6_1_27_mRNA) - (0.00000278 * E3_6_1_27)</v>
      </c>
    </row>
    <row r="442" spans="1:12" ht="28.5" x14ac:dyDescent="0.35">
      <c r="A442" s="59">
        <v>441</v>
      </c>
      <c r="B442" s="60" t="s">
        <v>9813</v>
      </c>
      <c r="C442" s="47" t="str">
        <f t="shared" si="60"/>
        <v>E3_6_1_31_mRNA : E3_6_1_31_mRNA</v>
      </c>
      <c r="D442" s="61" t="str">
        <f t="shared" si="61"/>
        <v>E3_6_1_31 : E3_6_1_31</v>
      </c>
      <c r="E442" s="62" t="str">
        <f t="shared" si="62"/>
        <v>E3_6_1_31_mRNA : 0</v>
      </c>
      <c r="F442" s="63" t="str">
        <f t="shared" si="63"/>
        <v>E3_6_1_31 : 0</v>
      </c>
      <c r="G442" s="62" t="str">
        <f t="shared" si="64"/>
        <v>E3_6_1_31_kcat : 13.7</v>
      </c>
      <c r="H442" s="63" t="str">
        <f t="shared" si="65"/>
        <v>E3_6_1_31_km : 1</v>
      </c>
      <c r="I442" s="64" t="str">
        <f t="shared" si="66"/>
        <v>0.00292 - (0.0093 * E3_6_1_31_mRNA)</v>
      </c>
      <c r="J442" s="60" t="str">
        <f t="shared" si="67"/>
        <v>(0.278 * E3_6_1_31_mRNA) - (0.00000278 * E3_6_1_31)</v>
      </c>
      <c r="K442" s="47" t="str">
        <f t="shared" si="68"/>
        <v>mRNA441:  -&gt; E3_6_1_31_mRNA | 0.00292 - (0.0093 * E3_6_1_31_mRNA)</v>
      </c>
      <c r="L442" s="65" t="str">
        <f t="shared" si="69"/>
        <v>Peptide441: -&gt; E3_6_1_31 | (0.278 * E3_6_1_31_mRNA) - (0.00000278 * E3_6_1_31)</v>
      </c>
    </row>
    <row r="443" spans="1:12" ht="28.5" x14ac:dyDescent="0.35">
      <c r="A443" s="59">
        <v>442</v>
      </c>
      <c r="B443" s="60" t="s">
        <v>9314</v>
      </c>
      <c r="C443" s="47" t="str">
        <f t="shared" si="60"/>
        <v>E3_6_1_41_mRNA : E3_6_1_41_mRNA</v>
      </c>
      <c r="D443" s="61" t="str">
        <f t="shared" si="61"/>
        <v>E3_6_1_41 : E3_6_1_41</v>
      </c>
      <c r="E443" s="62" t="str">
        <f t="shared" si="62"/>
        <v>E3_6_1_41_mRNA : 0</v>
      </c>
      <c r="F443" s="63" t="str">
        <f t="shared" si="63"/>
        <v>E3_6_1_41 : 0</v>
      </c>
      <c r="G443" s="62" t="str">
        <f t="shared" si="64"/>
        <v>E3_6_1_41_kcat : 13.7</v>
      </c>
      <c r="H443" s="63" t="str">
        <f t="shared" si="65"/>
        <v>E3_6_1_41_km : 1</v>
      </c>
      <c r="I443" s="64" t="str">
        <f t="shared" si="66"/>
        <v>0.00292 - (0.0093 * E3_6_1_41_mRNA)</v>
      </c>
      <c r="J443" s="60" t="str">
        <f t="shared" si="67"/>
        <v>(0.278 * E3_6_1_41_mRNA) - (0.00000278 * E3_6_1_41)</v>
      </c>
      <c r="K443" s="47" t="str">
        <f t="shared" si="68"/>
        <v>mRNA442:  -&gt; E3_6_1_41_mRNA | 0.00292 - (0.0093 * E3_6_1_41_mRNA)</v>
      </c>
      <c r="L443" s="65" t="str">
        <f t="shared" si="69"/>
        <v>Peptide442: -&gt; E3_6_1_41 | (0.278 * E3_6_1_41_mRNA) - (0.00000278 * E3_6_1_41)</v>
      </c>
    </row>
    <row r="444" spans="1:12" ht="28.5" x14ac:dyDescent="0.35">
      <c r="A444" s="59">
        <v>443</v>
      </c>
      <c r="B444" s="60" t="s">
        <v>9269</v>
      </c>
      <c r="C444" s="47" t="str">
        <f t="shared" si="60"/>
        <v>E3_6_1_66_mRNA : E3_6_1_66_mRNA</v>
      </c>
      <c r="D444" s="61" t="str">
        <f t="shared" si="61"/>
        <v>E3_6_1_66 : E3_6_1_66</v>
      </c>
      <c r="E444" s="62" t="str">
        <f t="shared" si="62"/>
        <v>E3_6_1_66_mRNA : 0</v>
      </c>
      <c r="F444" s="63" t="str">
        <f t="shared" si="63"/>
        <v>E3_6_1_66 : 0</v>
      </c>
      <c r="G444" s="62" t="str">
        <f t="shared" si="64"/>
        <v>E3_6_1_66_kcat : 13.7</v>
      </c>
      <c r="H444" s="63" t="str">
        <f t="shared" si="65"/>
        <v>E3_6_1_66_km : 1</v>
      </c>
      <c r="I444" s="64" t="str">
        <f t="shared" si="66"/>
        <v>0.00292 - (0.0093 * E3_6_1_66_mRNA)</v>
      </c>
      <c r="J444" s="60" t="str">
        <f t="shared" si="67"/>
        <v>(0.278 * E3_6_1_66_mRNA) - (0.00000278 * E3_6_1_66)</v>
      </c>
      <c r="K444" s="47" t="str">
        <f t="shared" si="68"/>
        <v>mRNA443:  -&gt; E3_6_1_66_mRNA | 0.00292 - (0.0093 * E3_6_1_66_mRNA)</v>
      </c>
      <c r="L444" s="65" t="str">
        <f t="shared" si="69"/>
        <v>Peptide443: -&gt; E3_6_1_66 | (0.278 * E3_6_1_66_mRNA) - (0.00000278 * E3_6_1_66)</v>
      </c>
    </row>
    <row r="445" spans="1:12" ht="28.5" x14ac:dyDescent="0.35">
      <c r="A445" s="59">
        <v>444</v>
      </c>
      <c r="B445" s="60" t="s">
        <v>9706</v>
      </c>
      <c r="C445" s="47" t="str">
        <f t="shared" si="60"/>
        <v>E3_6_1_9_mRNA : E3_6_1_9_mRNA</v>
      </c>
      <c r="D445" s="61" t="str">
        <f t="shared" si="61"/>
        <v>E3_6_1_9 : E3_6_1_9</v>
      </c>
      <c r="E445" s="62" t="str">
        <f t="shared" si="62"/>
        <v>E3_6_1_9_mRNA : 0</v>
      </c>
      <c r="F445" s="63" t="str">
        <f t="shared" si="63"/>
        <v>E3_6_1_9 : 0</v>
      </c>
      <c r="G445" s="62" t="str">
        <f t="shared" si="64"/>
        <v>E3_6_1_9_kcat : 13.7</v>
      </c>
      <c r="H445" s="63" t="str">
        <f t="shared" si="65"/>
        <v>E3_6_1_9_km : 1</v>
      </c>
      <c r="I445" s="64" t="str">
        <f t="shared" si="66"/>
        <v>0.00292 - (0.0093 * E3_6_1_9_mRNA)</v>
      </c>
      <c r="J445" s="60" t="str">
        <f t="shared" si="67"/>
        <v>(0.278 * E3_6_1_9_mRNA) - (0.00000278 * E3_6_1_9)</v>
      </c>
      <c r="K445" s="47" t="str">
        <f t="shared" si="68"/>
        <v>mRNA444:  -&gt; E3_6_1_9_mRNA | 0.00292 - (0.0093 * E3_6_1_9_mRNA)</v>
      </c>
      <c r="L445" s="65" t="str">
        <f t="shared" si="69"/>
        <v>Peptide444: -&gt; E3_6_1_9 | (0.278 * E3_6_1_9_mRNA) - (0.00000278 * E3_6_1_9)</v>
      </c>
    </row>
    <row r="446" spans="1:12" ht="28.5" x14ac:dyDescent="0.35">
      <c r="A446" s="59">
        <v>445</v>
      </c>
      <c r="B446" s="60" t="s">
        <v>9291</v>
      </c>
      <c r="C446" s="47" t="str">
        <f t="shared" si="60"/>
        <v>E3_6_4_12_mRNA : E3_6_4_12_mRNA</v>
      </c>
      <c r="D446" s="61" t="str">
        <f t="shared" si="61"/>
        <v>E3_6_4_12 : E3_6_4_12</v>
      </c>
      <c r="E446" s="62" t="str">
        <f t="shared" si="62"/>
        <v>E3_6_4_12_mRNA : 0</v>
      </c>
      <c r="F446" s="63" t="str">
        <f t="shared" si="63"/>
        <v>E3_6_4_12 : 0</v>
      </c>
      <c r="G446" s="62" t="str">
        <f t="shared" si="64"/>
        <v>E3_6_4_12_kcat : 13.7</v>
      </c>
      <c r="H446" s="63" t="str">
        <f t="shared" si="65"/>
        <v>E3_6_4_12_km : 1</v>
      </c>
      <c r="I446" s="64" t="str">
        <f t="shared" si="66"/>
        <v>0.00292 - (0.0093 * E3_6_4_12_mRNA)</v>
      </c>
      <c r="J446" s="60" t="str">
        <f t="shared" si="67"/>
        <v>(0.278 * E3_6_4_12_mRNA) - (0.00000278 * E3_6_4_12)</v>
      </c>
      <c r="K446" s="47" t="str">
        <f t="shared" si="68"/>
        <v>mRNA445:  -&gt; E3_6_4_12_mRNA | 0.00292 - (0.0093 * E3_6_4_12_mRNA)</v>
      </c>
      <c r="L446" s="65" t="str">
        <f t="shared" si="69"/>
        <v>Peptide445: -&gt; E3_6_4_12 | (0.278 * E3_6_4_12_mRNA) - (0.00000278 * E3_6_4_12)</v>
      </c>
    </row>
    <row r="447" spans="1:12" ht="28.5" x14ac:dyDescent="0.35">
      <c r="A447" s="59">
        <v>446</v>
      </c>
      <c r="B447" s="60" t="s">
        <v>9752</v>
      </c>
      <c r="C447" s="47" t="str">
        <f t="shared" si="60"/>
        <v>E3_6_4_13_mRNA : E3_6_4_13_mRNA</v>
      </c>
      <c r="D447" s="61" t="str">
        <f t="shared" si="61"/>
        <v>E3_6_4_13 : E3_6_4_13</v>
      </c>
      <c r="E447" s="62" t="str">
        <f t="shared" si="62"/>
        <v>E3_6_4_13_mRNA : 0</v>
      </c>
      <c r="F447" s="63" t="str">
        <f t="shared" si="63"/>
        <v>E3_6_4_13 : 0</v>
      </c>
      <c r="G447" s="62" t="str">
        <f t="shared" si="64"/>
        <v>E3_6_4_13_kcat : 13.7</v>
      </c>
      <c r="H447" s="63" t="str">
        <f t="shared" si="65"/>
        <v>E3_6_4_13_km : 1</v>
      </c>
      <c r="I447" s="64" t="str">
        <f t="shared" si="66"/>
        <v>0.00292 - (0.0093 * E3_6_4_13_mRNA)</v>
      </c>
      <c r="J447" s="60" t="str">
        <f t="shared" si="67"/>
        <v>(0.278 * E3_6_4_13_mRNA) - (0.00000278 * E3_6_4_13)</v>
      </c>
      <c r="K447" s="47" t="str">
        <f t="shared" si="68"/>
        <v>mRNA446:  -&gt; E3_6_4_13_mRNA | 0.00292 - (0.0093 * E3_6_4_13_mRNA)</v>
      </c>
      <c r="L447" s="65" t="str">
        <f t="shared" si="69"/>
        <v>Peptide446: -&gt; E3_6_4_13 | (0.278 * E3_6_4_13_mRNA) - (0.00000278 * E3_6_4_13)</v>
      </c>
    </row>
    <row r="448" spans="1:12" ht="28.5" x14ac:dyDescent="0.35">
      <c r="A448" s="59">
        <v>447</v>
      </c>
      <c r="B448" s="60" t="s">
        <v>9316</v>
      </c>
      <c r="C448" s="47" t="str">
        <f t="shared" si="60"/>
        <v>E3_6_5_n1_mRNA : E3_6_5_n1_mRNA</v>
      </c>
      <c r="D448" s="61" t="str">
        <f t="shared" si="61"/>
        <v>E3_6_5_n1 : E3_6_5_n1</v>
      </c>
      <c r="E448" s="62" t="str">
        <f t="shared" si="62"/>
        <v>E3_6_5_n1_mRNA : 0</v>
      </c>
      <c r="F448" s="63" t="str">
        <f t="shared" si="63"/>
        <v>E3_6_5_n1 : 0</v>
      </c>
      <c r="G448" s="62" t="str">
        <f t="shared" si="64"/>
        <v>E3_6_5_n1_kcat : 13.7</v>
      </c>
      <c r="H448" s="63" t="str">
        <f t="shared" si="65"/>
        <v>E3_6_5_n1_km : 1</v>
      </c>
      <c r="I448" s="64" t="str">
        <f t="shared" si="66"/>
        <v>0.00292 - (0.0093 * E3_6_5_n1_mRNA)</v>
      </c>
      <c r="J448" s="60" t="str">
        <f t="shared" si="67"/>
        <v>(0.278 * E3_6_5_n1_mRNA) - (0.00000278 * E3_6_5_n1)</v>
      </c>
      <c r="K448" s="47" t="str">
        <f t="shared" si="68"/>
        <v>mRNA447:  -&gt; E3_6_5_n1_mRNA | 0.00292 - (0.0093 * E3_6_5_n1_mRNA)</v>
      </c>
      <c r="L448" s="65" t="str">
        <f t="shared" si="69"/>
        <v>Peptide447: -&gt; E3_6_5_n1 | (0.278 * E3_6_5_n1_mRNA) - (0.00000278 * E3_6_5_n1)</v>
      </c>
    </row>
    <row r="449" spans="1:12" ht="28.5" x14ac:dyDescent="0.35">
      <c r="A449" s="59">
        <v>448</v>
      </c>
      <c r="B449" s="60" t="s">
        <v>9740</v>
      </c>
      <c r="C449" s="47" t="str">
        <f t="shared" si="60"/>
        <v>E3_7_1_22_mRNA : E3_7_1_22_mRNA</v>
      </c>
      <c r="D449" s="61" t="str">
        <f t="shared" si="61"/>
        <v>E3_7_1_22 : E3_7_1_22</v>
      </c>
      <c r="E449" s="62" t="str">
        <f t="shared" si="62"/>
        <v>E3_7_1_22_mRNA : 0</v>
      </c>
      <c r="F449" s="63" t="str">
        <f t="shared" si="63"/>
        <v>E3_7_1_22 : 0</v>
      </c>
      <c r="G449" s="62" t="str">
        <f t="shared" si="64"/>
        <v>E3_7_1_22_kcat : 13.7</v>
      </c>
      <c r="H449" s="63" t="str">
        <f t="shared" si="65"/>
        <v>E3_7_1_22_km : 1</v>
      </c>
      <c r="I449" s="64" t="str">
        <f t="shared" si="66"/>
        <v>0.00292 - (0.0093 * E3_7_1_22_mRNA)</v>
      </c>
      <c r="J449" s="60" t="str">
        <f t="shared" si="67"/>
        <v>(0.278 * E3_7_1_22_mRNA) - (0.00000278 * E3_7_1_22)</v>
      </c>
      <c r="K449" s="47" t="str">
        <f t="shared" si="68"/>
        <v>mRNA448:  -&gt; E3_7_1_22_mRNA | 0.00292 - (0.0093 * E3_7_1_22_mRNA)</v>
      </c>
      <c r="L449" s="65" t="str">
        <f t="shared" si="69"/>
        <v>Peptide448: -&gt; E3_7_1_22 | (0.278 * E3_7_1_22_mRNA) - (0.00000278 * E3_7_1_22)</v>
      </c>
    </row>
    <row r="450" spans="1:12" ht="28.5" x14ac:dyDescent="0.35">
      <c r="A450" s="59">
        <v>449</v>
      </c>
      <c r="B450" s="60" t="s">
        <v>9785</v>
      </c>
      <c r="C450" s="47" t="str">
        <f t="shared" ref="C450:C513" si="70">_xlfn.CONCAT(B450,"_mRNA : ",B450,"_mRNA")</f>
        <v>E3_9_1_2_mRNA : E3_9_1_2_mRNA</v>
      </c>
      <c r="D450" s="61" t="str">
        <f t="shared" ref="D450:D513" si="71">_xlfn.CONCAT(B450," : ",B450)</f>
        <v>E3_9_1_2 : E3_9_1_2</v>
      </c>
      <c r="E450" s="62" t="str">
        <f t="shared" ref="E450:E513" si="72">_xlfn.CONCAT(B450,"_mRNA : ",0)</f>
        <v>E3_9_1_2_mRNA : 0</v>
      </c>
      <c r="F450" s="63" t="str">
        <f t="shared" ref="F450:F513" si="73">_xlfn.CONCAT(B450," : ",0)</f>
        <v>E3_9_1_2 : 0</v>
      </c>
      <c r="G450" s="62" t="str">
        <f t="shared" ref="G450:G513" si="74">_xlfn.CONCAT(B450,"_kcat : ",13.7)</f>
        <v>E3_9_1_2_kcat : 13.7</v>
      </c>
      <c r="H450" s="63" t="str">
        <f t="shared" ref="H450:H513" si="75">_xlfn.CONCAT(B450,"_km : ",1)</f>
        <v>E3_9_1_2_km : 1</v>
      </c>
      <c r="I450" s="64" t="str">
        <f t="shared" ref="I450:I513" si="76">_xlfn.CONCAT("0.00292 - (0.0093 * ",B450,"_mRNA)")</f>
        <v>0.00292 - (0.0093 * E3_9_1_2_mRNA)</v>
      </c>
      <c r="J450" s="60" t="str">
        <f t="shared" ref="J450:J513" si="77">_xlfn.CONCAT("(0.278 * ",B450,"_mRNA)"," - (0.00000278 * ",B450,")")</f>
        <v>(0.278 * E3_9_1_2_mRNA) - (0.00000278 * E3_9_1_2)</v>
      </c>
      <c r="K450" s="47" t="str">
        <f t="shared" ref="K450:K513" si="78">_xlfn.CONCAT("mRNA",A450,":  -&gt; ",B450,"_mRNA | ",I450)</f>
        <v>mRNA449:  -&gt; E3_9_1_2_mRNA | 0.00292 - (0.0093 * E3_9_1_2_mRNA)</v>
      </c>
      <c r="L450" s="65" t="str">
        <f t="shared" ref="L450:L513" si="79">_xlfn.CONCAT("Peptide",A450,": -&gt; ",B450," | ",J450)</f>
        <v>Peptide449: -&gt; E3_9_1_2 | (0.278 * E3_9_1_2_mRNA) - (0.00000278 * E3_9_1_2)</v>
      </c>
    </row>
    <row r="451" spans="1:12" ht="28.5" x14ac:dyDescent="0.35">
      <c r="A451" s="59">
        <v>450</v>
      </c>
      <c r="B451" s="60" t="s">
        <v>9768</v>
      </c>
      <c r="C451" s="47" t="str">
        <f t="shared" si="70"/>
        <v>E4_1_1_100_mRNA : E4_1_1_100_mRNA</v>
      </c>
      <c r="D451" s="61" t="str">
        <f t="shared" si="71"/>
        <v>E4_1_1_100 : E4_1_1_100</v>
      </c>
      <c r="E451" s="62" t="str">
        <f t="shared" si="72"/>
        <v>E4_1_1_100_mRNA : 0</v>
      </c>
      <c r="F451" s="63" t="str">
        <f t="shared" si="73"/>
        <v>E4_1_1_100 : 0</v>
      </c>
      <c r="G451" s="62" t="str">
        <f t="shared" si="74"/>
        <v>E4_1_1_100_kcat : 13.7</v>
      </c>
      <c r="H451" s="63" t="str">
        <f t="shared" si="75"/>
        <v>E4_1_1_100_km : 1</v>
      </c>
      <c r="I451" s="64" t="str">
        <f t="shared" si="76"/>
        <v>0.00292 - (0.0093 * E4_1_1_100_mRNA)</v>
      </c>
      <c r="J451" s="60" t="str">
        <f t="shared" si="77"/>
        <v>(0.278 * E4_1_1_100_mRNA) - (0.00000278 * E4_1_1_100)</v>
      </c>
      <c r="K451" s="47" t="str">
        <f t="shared" si="78"/>
        <v>mRNA450:  -&gt; E4_1_1_100_mRNA | 0.00292 - (0.0093 * E4_1_1_100_mRNA)</v>
      </c>
      <c r="L451" s="65" t="str">
        <f t="shared" si="79"/>
        <v>Peptide450: -&gt; E4_1_1_100 | (0.278 * E4_1_1_100_mRNA) - (0.00000278 * E4_1_1_100)</v>
      </c>
    </row>
    <row r="452" spans="1:12" ht="28.5" x14ac:dyDescent="0.35">
      <c r="A452" s="59">
        <v>451</v>
      </c>
      <c r="B452" s="60" t="s">
        <v>9821</v>
      </c>
      <c r="C452" s="47" t="str">
        <f t="shared" si="70"/>
        <v>E4_1_1_102_mRNA : E4_1_1_102_mRNA</v>
      </c>
      <c r="D452" s="61" t="str">
        <f t="shared" si="71"/>
        <v>E4_1_1_102 : E4_1_1_102</v>
      </c>
      <c r="E452" s="62" t="str">
        <f t="shared" si="72"/>
        <v>E4_1_1_102_mRNA : 0</v>
      </c>
      <c r="F452" s="63" t="str">
        <f t="shared" si="73"/>
        <v>E4_1_1_102 : 0</v>
      </c>
      <c r="G452" s="62" t="str">
        <f t="shared" si="74"/>
        <v>E4_1_1_102_kcat : 13.7</v>
      </c>
      <c r="H452" s="63" t="str">
        <f t="shared" si="75"/>
        <v>E4_1_1_102_km : 1</v>
      </c>
      <c r="I452" s="64" t="str">
        <f t="shared" si="76"/>
        <v>0.00292 - (0.0093 * E4_1_1_102_mRNA)</v>
      </c>
      <c r="J452" s="60" t="str">
        <f t="shared" si="77"/>
        <v>(0.278 * E4_1_1_102_mRNA) - (0.00000278 * E4_1_1_102)</v>
      </c>
      <c r="K452" s="47" t="str">
        <f t="shared" si="78"/>
        <v>mRNA451:  -&gt; E4_1_1_102_mRNA | 0.00292 - (0.0093 * E4_1_1_102_mRNA)</v>
      </c>
      <c r="L452" s="65" t="str">
        <f t="shared" si="79"/>
        <v>Peptide451: -&gt; E4_1_1_102 | (0.278 * E4_1_1_102_mRNA) - (0.00000278 * E4_1_1_102)</v>
      </c>
    </row>
    <row r="453" spans="1:12" ht="28.5" x14ac:dyDescent="0.35">
      <c r="A453" s="59">
        <v>452</v>
      </c>
      <c r="B453" s="60" t="s">
        <v>9402</v>
      </c>
      <c r="C453" s="47" t="str">
        <f t="shared" si="70"/>
        <v>E4_1_1_11_mRNA : E4_1_1_11_mRNA</v>
      </c>
      <c r="D453" s="61" t="str">
        <f t="shared" si="71"/>
        <v>E4_1_1_11 : E4_1_1_11</v>
      </c>
      <c r="E453" s="62" t="str">
        <f t="shared" si="72"/>
        <v>E4_1_1_11_mRNA : 0</v>
      </c>
      <c r="F453" s="63" t="str">
        <f t="shared" si="73"/>
        <v>E4_1_1_11 : 0</v>
      </c>
      <c r="G453" s="62" t="str">
        <f t="shared" si="74"/>
        <v>E4_1_1_11_kcat : 13.7</v>
      </c>
      <c r="H453" s="63" t="str">
        <f t="shared" si="75"/>
        <v>E4_1_1_11_km : 1</v>
      </c>
      <c r="I453" s="64" t="str">
        <f t="shared" si="76"/>
        <v>0.00292 - (0.0093 * E4_1_1_11_mRNA)</v>
      </c>
      <c r="J453" s="60" t="str">
        <f t="shared" si="77"/>
        <v>(0.278 * E4_1_1_11_mRNA) - (0.00000278 * E4_1_1_11)</v>
      </c>
      <c r="K453" s="47" t="str">
        <f t="shared" si="78"/>
        <v>mRNA452:  -&gt; E4_1_1_11_mRNA | 0.00292 - (0.0093 * E4_1_1_11_mRNA)</v>
      </c>
      <c r="L453" s="65" t="str">
        <f t="shared" si="79"/>
        <v>Peptide452: -&gt; E4_1_1_11 | (0.278 * E4_1_1_11_mRNA) - (0.00000278 * E4_1_1_11)</v>
      </c>
    </row>
    <row r="454" spans="1:12" ht="28.5" x14ac:dyDescent="0.35">
      <c r="A454" s="59">
        <v>453</v>
      </c>
      <c r="B454" s="60" t="s">
        <v>9520</v>
      </c>
      <c r="C454" s="47" t="str">
        <f t="shared" si="70"/>
        <v>E4_1_1_19_mRNA : E4_1_1_19_mRNA</v>
      </c>
      <c r="D454" s="61" t="str">
        <f t="shared" si="71"/>
        <v>E4_1_1_19 : E4_1_1_19</v>
      </c>
      <c r="E454" s="62" t="str">
        <f t="shared" si="72"/>
        <v>E4_1_1_19_mRNA : 0</v>
      </c>
      <c r="F454" s="63" t="str">
        <f t="shared" si="73"/>
        <v>E4_1_1_19 : 0</v>
      </c>
      <c r="G454" s="62" t="str">
        <f t="shared" si="74"/>
        <v>E4_1_1_19_kcat : 13.7</v>
      </c>
      <c r="H454" s="63" t="str">
        <f t="shared" si="75"/>
        <v>E4_1_1_19_km : 1</v>
      </c>
      <c r="I454" s="64" t="str">
        <f t="shared" si="76"/>
        <v>0.00292 - (0.0093 * E4_1_1_19_mRNA)</v>
      </c>
      <c r="J454" s="60" t="str">
        <f t="shared" si="77"/>
        <v>(0.278 * E4_1_1_19_mRNA) - (0.00000278 * E4_1_1_19)</v>
      </c>
      <c r="K454" s="47" t="str">
        <f t="shared" si="78"/>
        <v>mRNA453:  -&gt; E4_1_1_19_mRNA | 0.00292 - (0.0093 * E4_1_1_19_mRNA)</v>
      </c>
      <c r="L454" s="65" t="str">
        <f t="shared" si="79"/>
        <v>Peptide453: -&gt; E4_1_1_19 | (0.278 * E4_1_1_19_mRNA) - (0.00000278 * E4_1_1_19)</v>
      </c>
    </row>
    <row r="455" spans="1:12" ht="28.5" x14ac:dyDescent="0.35">
      <c r="A455" s="59">
        <v>454</v>
      </c>
      <c r="B455" s="60" t="s">
        <v>9435</v>
      </c>
      <c r="C455" s="47" t="str">
        <f t="shared" si="70"/>
        <v>E4_1_1_2_mRNA : E4_1_1_2_mRNA</v>
      </c>
      <c r="D455" s="61" t="str">
        <f t="shared" si="71"/>
        <v>E4_1_1_2 : E4_1_1_2</v>
      </c>
      <c r="E455" s="62" t="str">
        <f t="shared" si="72"/>
        <v>E4_1_1_2_mRNA : 0</v>
      </c>
      <c r="F455" s="63" t="str">
        <f t="shared" si="73"/>
        <v>E4_1_1_2 : 0</v>
      </c>
      <c r="G455" s="62" t="str">
        <f t="shared" si="74"/>
        <v>E4_1_1_2_kcat : 13.7</v>
      </c>
      <c r="H455" s="63" t="str">
        <f t="shared" si="75"/>
        <v>E4_1_1_2_km : 1</v>
      </c>
      <c r="I455" s="64" t="str">
        <f t="shared" si="76"/>
        <v>0.00292 - (0.0093 * E4_1_1_2_mRNA)</v>
      </c>
      <c r="J455" s="60" t="str">
        <f t="shared" si="77"/>
        <v>(0.278 * E4_1_1_2_mRNA) - (0.00000278 * E4_1_1_2)</v>
      </c>
      <c r="K455" s="47" t="str">
        <f t="shared" si="78"/>
        <v>mRNA454:  -&gt; E4_1_1_2_mRNA | 0.00292 - (0.0093 * E4_1_1_2_mRNA)</v>
      </c>
      <c r="L455" s="65" t="str">
        <f t="shared" si="79"/>
        <v>Peptide454: -&gt; E4_1_1_2 | (0.278 * E4_1_1_2_mRNA) - (0.00000278 * E4_1_1_2)</v>
      </c>
    </row>
    <row r="456" spans="1:12" ht="28.5" x14ac:dyDescent="0.35">
      <c r="A456" s="59">
        <v>455</v>
      </c>
      <c r="B456" s="60" t="s">
        <v>9366</v>
      </c>
      <c r="C456" s="47" t="str">
        <f t="shared" si="70"/>
        <v>E4_1_1_20_mRNA : E4_1_1_20_mRNA</v>
      </c>
      <c r="D456" s="61" t="str">
        <f t="shared" si="71"/>
        <v>E4_1_1_20 : E4_1_1_20</v>
      </c>
      <c r="E456" s="62" t="str">
        <f t="shared" si="72"/>
        <v>E4_1_1_20_mRNA : 0</v>
      </c>
      <c r="F456" s="63" t="str">
        <f t="shared" si="73"/>
        <v>E4_1_1_20 : 0</v>
      </c>
      <c r="G456" s="62" t="str">
        <f t="shared" si="74"/>
        <v>E4_1_1_20_kcat : 13.7</v>
      </c>
      <c r="H456" s="63" t="str">
        <f t="shared" si="75"/>
        <v>E4_1_1_20_km : 1</v>
      </c>
      <c r="I456" s="64" t="str">
        <f t="shared" si="76"/>
        <v>0.00292 - (0.0093 * E4_1_1_20_mRNA)</v>
      </c>
      <c r="J456" s="60" t="str">
        <f t="shared" si="77"/>
        <v>(0.278 * E4_1_1_20_mRNA) - (0.00000278 * E4_1_1_20)</v>
      </c>
      <c r="K456" s="47" t="str">
        <f t="shared" si="78"/>
        <v>mRNA455:  -&gt; E4_1_1_20_mRNA | 0.00292 - (0.0093 * E4_1_1_20_mRNA)</v>
      </c>
      <c r="L456" s="65" t="str">
        <f t="shared" si="79"/>
        <v>Peptide455: -&gt; E4_1_1_20 | (0.278 * E4_1_1_20_mRNA) - (0.00000278 * E4_1_1_20)</v>
      </c>
    </row>
    <row r="457" spans="1:12" ht="28.5" x14ac:dyDescent="0.35">
      <c r="A457" s="59">
        <v>456</v>
      </c>
      <c r="B457" s="60" t="s">
        <v>9638</v>
      </c>
      <c r="C457" s="47" t="str">
        <f t="shared" si="70"/>
        <v>E4_1_1_21_mRNA : E4_1_1_21_mRNA</v>
      </c>
      <c r="D457" s="61" t="str">
        <f t="shared" si="71"/>
        <v>E4_1_1_21 : E4_1_1_21</v>
      </c>
      <c r="E457" s="62" t="str">
        <f t="shared" si="72"/>
        <v>E4_1_1_21_mRNA : 0</v>
      </c>
      <c r="F457" s="63" t="str">
        <f t="shared" si="73"/>
        <v>E4_1_1_21 : 0</v>
      </c>
      <c r="G457" s="62" t="str">
        <f t="shared" si="74"/>
        <v>E4_1_1_21_kcat : 13.7</v>
      </c>
      <c r="H457" s="63" t="str">
        <f t="shared" si="75"/>
        <v>E4_1_1_21_km : 1</v>
      </c>
      <c r="I457" s="64" t="str">
        <f t="shared" si="76"/>
        <v>0.00292 - (0.0093 * E4_1_1_21_mRNA)</v>
      </c>
      <c r="J457" s="60" t="str">
        <f t="shared" si="77"/>
        <v>(0.278 * E4_1_1_21_mRNA) - (0.00000278 * E4_1_1_21)</v>
      </c>
      <c r="K457" s="47" t="str">
        <f t="shared" si="78"/>
        <v>mRNA456:  -&gt; E4_1_1_21_mRNA | 0.00292 - (0.0093 * E4_1_1_21_mRNA)</v>
      </c>
      <c r="L457" s="65" t="str">
        <f t="shared" si="79"/>
        <v>Peptide456: -&gt; E4_1_1_21 | (0.278 * E4_1_1_21_mRNA) - (0.00000278 * E4_1_1_21)</v>
      </c>
    </row>
    <row r="458" spans="1:12" ht="28.5" x14ac:dyDescent="0.35">
      <c r="A458" s="59">
        <v>457</v>
      </c>
      <c r="B458" s="60" t="s">
        <v>9498</v>
      </c>
      <c r="C458" s="47" t="str">
        <f t="shared" si="70"/>
        <v>E4_1_1_23_mRNA : E4_1_1_23_mRNA</v>
      </c>
      <c r="D458" s="61" t="str">
        <f t="shared" si="71"/>
        <v>E4_1_1_23 : E4_1_1_23</v>
      </c>
      <c r="E458" s="62" t="str">
        <f t="shared" si="72"/>
        <v>E4_1_1_23_mRNA : 0</v>
      </c>
      <c r="F458" s="63" t="str">
        <f t="shared" si="73"/>
        <v>E4_1_1_23 : 0</v>
      </c>
      <c r="G458" s="62" t="str">
        <f t="shared" si="74"/>
        <v>E4_1_1_23_kcat : 13.7</v>
      </c>
      <c r="H458" s="63" t="str">
        <f t="shared" si="75"/>
        <v>E4_1_1_23_km : 1</v>
      </c>
      <c r="I458" s="64" t="str">
        <f t="shared" si="76"/>
        <v>0.00292 - (0.0093 * E4_1_1_23_mRNA)</v>
      </c>
      <c r="J458" s="60" t="str">
        <f t="shared" si="77"/>
        <v>(0.278 * E4_1_1_23_mRNA) - (0.00000278 * E4_1_1_23)</v>
      </c>
      <c r="K458" s="47" t="str">
        <f t="shared" si="78"/>
        <v>mRNA457:  -&gt; E4_1_1_23_mRNA | 0.00292 - (0.0093 * E4_1_1_23_mRNA)</v>
      </c>
      <c r="L458" s="65" t="str">
        <f t="shared" si="79"/>
        <v>Peptide457: -&gt; E4_1_1_23 | (0.278 * E4_1_1_23_mRNA) - (0.00000278 * E4_1_1_23)</v>
      </c>
    </row>
    <row r="459" spans="1:12" ht="28.5" x14ac:dyDescent="0.35">
      <c r="A459" s="59">
        <v>458</v>
      </c>
      <c r="B459" s="60" t="s">
        <v>9486</v>
      </c>
      <c r="C459" s="47" t="str">
        <f t="shared" si="70"/>
        <v>E4_1_1_36_mRNA : E4_1_1_36_mRNA</v>
      </c>
      <c r="D459" s="61" t="str">
        <f t="shared" si="71"/>
        <v>E4_1_1_36 : E4_1_1_36</v>
      </c>
      <c r="E459" s="62" t="str">
        <f t="shared" si="72"/>
        <v>E4_1_1_36_mRNA : 0</v>
      </c>
      <c r="F459" s="63" t="str">
        <f t="shared" si="73"/>
        <v>E4_1_1_36 : 0</v>
      </c>
      <c r="G459" s="62" t="str">
        <f t="shared" si="74"/>
        <v>E4_1_1_36_kcat : 13.7</v>
      </c>
      <c r="H459" s="63" t="str">
        <f t="shared" si="75"/>
        <v>E4_1_1_36_km : 1</v>
      </c>
      <c r="I459" s="64" t="str">
        <f t="shared" si="76"/>
        <v>0.00292 - (0.0093 * E4_1_1_36_mRNA)</v>
      </c>
      <c r="J459" s="60" t="str">
        <f t="shared" si="77"/>
        <v>(0.278 * E4_1_1_36_mRNA) - (0.00000278 * E4_1_1_36)</v>
      </c>
      <c r="K459" s="47" t="str">
        <f t="shared" si="78"/>
        <v>mRNA458:  -&gt; E4_1_1_36_mRNA | 0.00292 - (0.0093 * E4_1_1_36_mRNA)</v>
      </c>
      <c r="L459" s="65" t="str">
        <f t="shared" si="79"/>
        <v>Peptide458: -&gt; E4_1_1_36 | (0.278 * E4_1_1_36_mRNA) - (0.00000278 * E4_1_1_36)</v>
      </c>
    </row>
    <row r="460" spans="1:12" ht="28.5" x14ac:dyDescent="0.35">
      <c r="A460" s="59">
        <v>459</v>
      </c>
      <c r="B460" s="60" t="s">
        <v>9589</v>
      </c>
      <c r="C460" s="47" t="str">
        <f t="shared" si="70"/>
        <v>E4_1_1_37_mRNA : E4_1_1_37_mRNA</v>
      </c>
      <c r="D460" s="61" t="str">
        <f t="shared" si="71"/>
        <v>E4_1_1_37 : E4_1_1_37</v>
      </c>
      <c r="E460" s="62" t="str">
        <f t="shared" si="72"/>
        <v>E4_1_1_37_mRNA : 0</v>
      </c>
      <c r="F460" s="63" t="str">
        <f t="shared" si="73"/>
        <v>E4_1_1_37 : 0</v>
      </c>
      <c r="G460" s="62" t="str">
        <f t="shared" si="74"/>
        <v>E4_1_1_37_kcat : 13.7</v>
      </c>
      <c r="H460" s="63" t="str">
        <f t="shared" si="75"/>
        <v>E4_1_1_37_km : 1</v>
      </c>
      <c r="I460" s="64" t="str">
        <f t="shared" si="76"/>
        <v>0.00292 - (0.0093 * E4_1_1_37_mRNA)</v>
      </c>
      <c r="J460" s="60" t="str">
        <f t="shared" si="77"/>
        <v>(0.278 * E4_1_1_37_mRNA) - (0.00000278 * E4_1_1_37)</v>
      </c>
      <c r="K460" s="47" t="str">
        <f t="shared" si="78"/>
        <v>mRNA459:  -&gt; E4_1_1_37_mRNA | 0.00292 - (0.0093 * E4_1_1_37_mRNA)</v>
      </c>
      <c r="L460" s="65" t="str">
        <f t="shared" si="79"/>
        <v>Peptide459: -&gt; E4_1_1_37 | (0.278 * E4_1_1_37_mRNA) - (0.00000278 * E4_1_1_37)</v>
      </c>
    </row>
    <row r="461" spans="1:12" ht="28.5" x14ac:dyDescent="0.35">
      <c r="A461" s="59">
        <v>460</v>
      </c>
      <c r="B461" s="60" t="s">
        <v>9390</v>
      </c>
      <c r="C461" s="47" t="str">
        <f t="shared" si="70"/>
        <v>E4_1_1_48_mRNA : E4_1_1_48_mRNA</v>
      </c>
      <c r="D461" s="61" t="str">
        <f t="shared" si="71"/>
        <v>E4_1_1_48 : E4_1_1_48</v>
      </c>
      <c r="E461" s="62" t="str">
        <f t="shared" si="72"/>
        <v>E4_1_1_48_mRNA : 0</v>
      </c>
      <c r="F461" s="63" t="str">
        <f t="shared" si="73"/>
        <v>E4_1_1_48 : 0</v>
      </c>
      <c r="G461" s="62" t="str">
        <f t="shared" si="74"/>
        <v>E4_1_1_48_kcat : 13.7</v>
      </c>
      <c r="H461" s="63" t="str">
        <f t="shared" si="75"/>
        <v>E4_1_1_48_km : 1</v>
      </c>
      <c r="I461" s="64" t="str">
        <f t="shared" si="76"/>
        <v>0.00292 - (0.0093 * E4_1_1_48_mRNA)</v>
      </c>
      <c r="J461" s="60" t="str">
        <f t="shared" si="77"/>
        <v>(0.278 * E4_1_1_48_mRNA) - (0.00000278 * E4_1_1_48)</v>
      </c>
      <c r="K461" s="47" t="str">
        <f t="shared" si="78"/>
        <v>mRNA460:  -&gt; E4_1_1_48_mRNA | 0.00292 - (0.0093 * E4_1_1_48_mRNA)</v>
      </c>
      <c r="L461" s="65" t="str">
        <f t="shared" si="79"/>
        <v>Peptide460: -&gt; E4_1_1_48 | (0.278 * E4_1_1_48_mRNA) - (0.00000278 * E4_1_1_48)</v>
      </c>
    </row>
    <row r="462" spans="1:12" ht="28.5" x14ac:dyDescent="0.35">
      <c r="A462" s="59">
        <v>461</v>
      </c>
      <c r="B462" s="60" t="s">
        <v>9219</v>
      </c>
      <c r="C462" s="47" t="str">
        <f t="shared" si="70"/>
        <v>E4_1_1_49_mRNA : E4_1_1_49_mRNA</v>
      </c>
      <c r="D462" s="61" t="str">
        <f t="shared" si="71"/>
        <v>E4_1_1_49 : E4_1_1_49</v>
      </c>
      <c r="E462" s="62" t="str">
        <f t="shared" si="72"/>
        <v>E4_1_1_49_mRNA : 0</v>
      </c>
      <c r="F462" s="63" t="str">
        <f t="shared" si="73"/>
        <v>E4_1_1_49 : 0</v>
      </c>
      <c r="G462" s="62" t="str">
        <f t="shared" si="74"/>
        <v>E4_1_1_49_kcat : 13.7</v>
      </c>
      <c r="H462" s="63" t="str">
        <f t="shared" si="75"/>
        <v>E4_1_1_49_km : 1</v>
      </c>
      <c r="I462" s="64" t="str">
        <f t="shared" si="76"/>
        <v>0.00292 - (0.0093 * E4_1_1_49_mRNA)</v>
      </c>
      <c r="J462" s="60" t="str">
        <f t="shared" si="77"/>
        <v>(0.278 * E4_1_1_49_mRNA) - (0.00000278 * E4_1_1_49)</v>
      </c>
      <c r="K462" s="47" t="str">
        <f t="shared" si="78"/>
        <v>mRNA461:  -&gt; E4_1_1_49_mRNA | 0.00292 - (0.0093 * E4_1_1_49_mRNA)</v>
      </c>
      <c r="L462" s="65" t="str">
        <f t="shared" si="79"/>
        <v>Peptide461: -&gt; E4_1_1_49 | (0.278 * E4_1_1_49_mRNA) - (0.00000278 * E4_1_1_49)</v>
      </c>
    </row>
    <row r="463" spans="1:12" ht="28.5" x14ac:dyDescent="0.35">
      <c r="A463" s="59">
        <v>462</v>
      </c>
      <c r="B463" s="60" t="s">
        <v>9795</v>
      </c>
      <c r="C463" s="47" t="str">
        <f t="shared" si="70"/>
        <v>E4_1_1_5_mRNA : E4_1_1_5_mRNA</v>
      </c>
      <c r="D463" s="61" t="str">
        <f t="shared" si="71"/>
        <v>E4_1_1_5 : E4_1_1_5</v>
      </c>
      <c r="E463" s="62" t="str">
        <f t="shared" si="72"/>
        <v>E4_1_1_5_mRNA : 0</v>
      </c>
      <c r="F463" s="63" t="str">
        <f t="shared" si="73"/>
        <v>E4_1_1_5 : 0</v>
      </c>
      <c r="G463" s="62" t="str">
        <f t="shared" si="74"/>
        <v>E4_1_1_5_kcat : 13.7</v>
      </c>
      <c r="H463" s="63" t="str">
        <f t="shared" si="75"/>
        <v>E4_1_1_5_km : 1</v>
      </c>
      <c r="I463" s="64" t="str">
        <f t="shared" si="76"/>
        <v>0.00292 - (0.0093 * E4_1_1_5_mRNA)</v>
      </c>
      <c r="J463" s="60" t="str">
        <f t="shared" si="77"/>
        <v>(0.278 * E4_1_1_5_mRNA) - (0.00000278 * E4_1_1_5)</v>
      </c>
      <c r="K463" s="47" t="str">
        <f t="shared" si="78"/>
        <v>mRNA462:  -&gt; E4_1_1_5_mRNA | 0.00292 - (0.0093 * E4_1_1_5_mRNA)</v>
      </c>
      <c r="L463" s="65" t="str">
        <f t="shared" si="79"/>
        <v>Peptide462: -&gt; E4_1_1_5 | (0.278 * E4_1_1_5_mRNA) - (0.00000278 * E4_1_1_5)</v>
      </c>
    </row>
    <row r="464" spans="1:12" ht="28.5" x14ac:dyDescent="0.35">
      <c r="A464" s="59">
        <v>463</v>
      </c>
      <c r="B464" s="60" t="s">
        <v>9254</v>
      </c>
      <c r="C464" s="47" t="str">
        <f t="shared" si="70"/>
        <v>E4_1_1_50_mRNA : E4_1_1_50_mRNA</v>
      </c>
      <c r="D464" s="61" t="str">
        <f t="shared" si="71"/>
        <v>E4_1_1_50 : E4_1_1_50</v>
      </c>
      <c r="E464" s="62" t="str">
        <f t="shared" si="72"/>
        <v>E4_1_1_50_mRNA : 0</v>
      </c>
      <c r="F464" s="63" t="str">
        <f t="shared" si="73"/>
        <v>E4_1_1_50 : 0</v>
      </c>
      <c r="G464" s="62" t="str">
        <f t="shared" si="74"/>
        <v>E4_1_1_50_kcat : 13.7</v>
      </c>
      <c r="H464" s="63" t="str">
        <f t="shared" si="75"/>
        <v>E4_1_1_50_km : 1</v>
      </c>
      <c r="I464" s="64" t="str">
        <f t="shared" si="76"/>
        <v>0.00292 - (0.0093 * E4_1_1_50_mRNA)</v>
      </c>
      <c r="J464" s="60" t="str">
        <f t="shared" si="77"/>
        <v>(0.278 * E4_1_1_50_mRNA) - (0.00000278 * E4_1_1_50)</v>
      </c>
      <c r="K464" s="47" t="str">
        <f t="shared" si="78"/>
        <v>mRNA463:  -&gt; E4_1_1_50_mRNA | 0.00292 - (0.0093 * E4_1_1_50_mRNA)</v>
      </c>
      <c r="L464" s="65" t="str">
        <f t="shared" si="79"/>
        <v>Peptide463: -&gt; E4_1_1_50 | (0.278 * E4_1_1_50_mRNA) - (0.00000278 * E4_1_1_50)</v>
      </c>
    </row>
    <row r="465" spans="1:12" ht="28.5" x14ac:dyDescent="0.35">
      <c r="A465" s="59">
        <v>464</v>
      </c>
      <c r="B465" s="60" t="s">
        <v>9681</v>
      </c>
      <c r="C465" s="47" t="str">
        <f t="shared" si="70"/>
        <v>E4_1_1_65_mRNA : E4_1_1_65_mRNA</v>
      </c>
      <c r="D465" s="61" t="str">
        <f t="shared" si="71"/>
        <v>E4_1_1_65 : E4_1_1_65</v>
      </c>
      <c r="E465" s="62" t="str">
        <f t="shared" si="72"/>
        <v>E4_1_1_65_mRNA : 0</v>
      </c>
      <c r="F465" s="63" t="str">
        <f t="shared" si="73"/>
        <v>E4_1_1_65 : 0</v>
      </c>
      <c r="G465" s="62" t="str">
        <f t="shared" si="74"/>
        <v>E4_1_1_65_kcat : 13.7</v>
      </c>
      <c r="H465" s="63" t="str">
        <f t="shared" si="75"/>
        <v>E4_1_1_65_km : 1</v>
      </c>
      <c r="I465" s="64" t="str">
        <f t="shared" si="76"/>
        <v>0.00292 - (0.0093 * E4_1_1_65_mRNA)</v>
      </c>
      <c r="J465" s="60" t="str">
        <f t="shared" si="77"/>
        <v>(0.278 * E4_1_1_65_mRNA) - (0.00000278 * E4_1_1_65)</v>
      </c>
      <c r="K465" s="47" t="str">
        <f t="shared" si="78"/>
        <v>mRNA464:  -&gt; E4_1_1_65_mRNA | 0.00292 - (0.0093 * E4_1_1_65_mRNA)</v>
      </c>
      <c r="L465" s="65" t="str">
        <f t="shared" si="79"/>
        <v>Peptide464: -&gt; E4_1_1_65 | (0.278 * E4_1_1_65_mRNA) - (0.00000278 * E4_1_1_65)</v>
      </c>
    </row>
    <row r="466" spans="1:12" ht="28.5" x14ac:dyDescent="0.35">
      <c r="A466" s="59">
        <v>465</v>
      </c>
      <c r="B466" s="60" t="s">
        <v>9452</v>
      </c>
      <c r="C466" s="47" t="str">
        <f t="shared" si="70"/>
        <v>E4_1_1_87_mRNA : E4_1_1_87_mRNA</v>
      </c>
      <c r="D466" s="61" t="str">
        <f t="shared" si="71"/>
        <v>E4_1_1_87 : E4_1_1_87</v>
      </c>
      <c r="E466" s="62" t="str">
        <f t="shared" si="72"/>
        <v>E4_1_1_87_mRNA : 0</v>
      </c>
      <c r="F466" s="63" t="str">
        <f t="shared" si="73"/>
        <v>E4_1_1_87 : 0</v>
      </c>
      <c r="G466" s="62" t="str">
        <f t="shared" si="74"/>
        <v>E4_1_1_87_kcat : 13.7</v>
      </c>
      <c r="H466" s="63" t="str">
        <f t="shared" si="75"/>
        <v>E4_1_1_87_km : 1</v>
      </c>
      <c r="I466" s="64" t="str">
        <f t="shared" si="76"/>
        <v>0.00292 - (0.0093 * E4_1_1_87_mRNA)</v>
      </c>
      <c r="J466" s="60" t="str">
        <f t="shared" si="77"/>
        <v>(0.278 * E4_1_1_87_mRNA) - (0.00000278 * E4_1_1_87)</v>
      </c>
      <c r="K466" s="47" t="str">
        <f t="shared" si="78"/>
        <v>mRNA465:  -&gt; E4_1_1_87_mRNA | 0.00292 - (0.0093 * E4_1_1_87_mRNA)</v>
      </c>
      <c r="L466" s="65" t="str">
        <f t="shared" si="79"/>
        <v>Peptide465: -&gt; E4_1_1_87 | (0.278 * E4_1_1_87_mRNA) - (0.00000278 * E4_1_1_87)</v>
      </c>
    </row>
    <row r="467" spans="1:12" ht="28.5" x14ac:dyDescent="0.35">
      <c r="A467" s="59">
        <v>466</v>
      </c>
      <c r="B467" s="60" t="s">
        <v>9779</v>
      </c>
      <c r="C467" s="47" t="str">
        <f t="shared" si="70"/>
        <v>E4_1_2_13_mRNA : E4_1_2_13_mRNA</v>
      </c>
      <c r="D467" s="61" t="str">
        <f t="shared" si="71"/>
        <v>E4_1_2_13 : E4_1_2_13</v>
      </c>
      <c r="E467" s="62" t="str">
        <f t="shared" si="72"/>
        <v>E4_1_2_13_mRNA : 0</v>
      </c>
      <c r="F467" s="63" t="str">
        <f t="shared" si="73"/>
        <v>E4_1_2_13 : 0</v>
      </c>
      <c r="G467" s="62" t="str">
        <f t="shared" si="74"/>
        <v>E4_1_2_13_kcat : 13.7</v>
      </c>
      <c r="H467" s="63" t="str">
        <f t="shared" si="75"/>
        <v>E4_1_2_13_km : 1</v>
      </c>
      <c r="I467" s="64" t="str">
        <f t="shared" si="76"/>
        <v>0.00292 - (0.0093 * E4_1_2_13_mRNA)</v>
      </c>
      <c r="J467" s="60" t="str">
        <f t="shared" si="77"/>
        <v>(0.278 * E4_1_2_13_mRNA) - (0.00000278 * E4_1_2_13)</v>
      </c>
      <c r="K467" s="47" t="str">
        <f t="shared" si="78"/>
        <v>mRNA466:  -&gt; E4_1_2_13_mRNA | 0.00292 - (0.0093 * E4_1_2_13_mRNA)</v>
      </c>
      <c r="L467" s="65" t="str">
        <f t="shared" si="79"/>
        <v>Peptide466: -&gt; E4_1_2_13 | (0.278 * E4_1_2_13_mRNA) - (0.00000278 * E4_1_2_13)</v>
      </c>
    </row>
    <row r="468" spans="1:12" ht="28.5" x14ac:dyDescent="0.35">
      <c r="A468" s="59">
        <v>467</v>
      </c>
      <c r="B468" s="60" t="s">
        <v>9409</v>
      </c>
      <c r="C468" s="47" t="str">
        <f t="shared" si="70"/>
        <v>E4_1_2_14_mRNA : E4_1_2_14_mRNA</v>
      </c>
      <c r="D468" s="61" t="str">
        <f t="shared" si="71"/>
        <v>E4_1_2_14 : E4_1_2_14</v>
      </c>
      <c r="E468" s="62" t="str">
        <f t="shared" si="72"/>
        <v>E4_1_2_14_mRNA : 0</v>
      </c>
      <c r="F468" s="63" t="str">
        <f t="shared" si="73"/>
        <v>E4_1_2_14 : 0</v>
      </c>
      <c r="G468" s="62" t="str">
        <f t="shared" si="74"/>
        <v>E4_1_2_14_kcat : 13.7</v>
      </c>
      <c r="H468" s="63" t="str">
        <f t="shared" si="75"/>
        <v>E4_1_2_14_km : 1</v>
      </c>
      <c r="I468" s="64" t="str">
        <f t="shared" si="76"/>
        <v>0.00292 - (0.0093 * E4_1_2_14_mRNA)</v>
      </c>
      <c r="J468" s="60" t="str">
        <f t="shared" si="77"/>
        <v>(0.278 * E4_1_2_14_mRNA) - (0.00000278 * E4_1_2_14)</v>
      </c>
      <c r="K468" s="47" t="str">
        <f t="shared" si="78"/>
        <v>mRNA467:  -&gt; E4_1_2_14_mRNA | 0.00292 - (0.0093 * E4_1_2_14_mRNA)</v>
      </c>
      <c r="L468" s="65" t="str">
        <f t="shared" si="79"/>
        <v>Peptide467: -&gt; E4_1_2_14 | (0.278 * E4_1_2_14_mRNA) - (0.00000278 * E4_1_2_14)</v>
      </c>
    </row>
    <row r="469" spans="1:12" ht="28.5" x14ac:dyDescent="0.35">
      <c r="A469" s="59">
        <v>468</v>
      </c>
      <c r="B469" s="60" t="s">
        <v>9701</v>
      </c>
      <c r="C469" s="47" t="str">
        <f t="shared" si="70"/>
        <v>E4_1_2_25_mRNA : E4_1_2_25_mRNA</v>
      </c>
      <c r="D469" s="61" t="str">
        <f t="shared" si="71"/>
        <v>E4_1_2_25 : E4_1_2_25</v>
      </c>
      <c r="E469" s="62" t="str">
        <f t="shared" si="72"/>
        <v>E4_1_2_25_mRNA : 0</v>
      </c>
      <c r="F469" s="63" t="str">
        <f t="shared" si="73"/>
        <v>E4_1_2_25 : 0</v>
      </c>
      <c r="G469" s="62" t="str">
        <f t="shared" si="74"/>
        <v>E4_1_2_25_kcat : 13.7</v>
      </c>
      <c r="H469" s="63" t="str">
        <f t="shared" si="75"/>
        <v>E4_1_2_25_km : 1</v>
      </c>
      <c r="I469" s="64" t="str">
        <f t="shared" si="76"/>
        <v>0.00292 - (0.0093 * E4_1_2_25_mRNA)</v>
      </c>
      <c r="J469" s="60" t="str">
        <f t="shared" si="77"/>
        <v>(0.278 * E4_1_2_25_mRNA) - (0.00000278 * E4_1_2_25)</v>
      </c>
      <c r="K469" s="47" t="str">
        <f t="shared" si="78"/>
        <v>mRNA468:  -&gt; E4_1_2_25_mRNA | 0.00292 - (0.0093 * E4_1_2_25_mRNA)</v>
      </c>
      <c r="L469" s="65" t="str">
        <f t="shared" si="79"/>
        <v>Peptide468: -&gt; E4_1_2_25 | (0.278 * E4_1_2_25_mRNA) - (0.00000278 * E4_1_2_25)</v>
      </c>
    </row>
    <row r="470" spans="1:12" ht="28.5" x14ac:dyDescent="0.35">
      <c r="A470" s="59">
        <v>469</v>
      </c>
      <c r="B470" s="60" t="s">
        <v>9744</v>
      </c>
      <c r="C470" s="47" t="str">
        <f t="shared" si="70"/>
        <v>E4_1_2_29_mRNA : E4_1_2_29_mRNA</v>
      </c>
      <c r="D470" s="61" t="str">
        <f t="shared" si="71"/>
        <v>E4_1_2_29 : E4_1_2_29</v>
      </c>
      <c r="E470" s="62" t="str">
        <f t="shared" si="72"/>
        <v>E4_1_2_29_mRNA : 0</v>
      </c>
      <c r="F470" s="63" t="str">
        <f t="shared" si="73"/>
        <v>E4_1_2_29 : 0</v>
      </c>
      <c r="G470" s="62" t="str">
        <f t="shared" si="74"/>
        <v>E4_1_2_29_kcat : 13.7</v>
      </c>
      <c r="H470" s="63" t="str">
        <f t="shared" si="75"/>
        <v>E4_1_2_29_km : 1</v>
      </c>
      <c r="I470" s="64" t="str">
        <f t="shared" si="76"/>
        <v>0.00292 - (0.0093 * E4_1_2_29_mRNA)</v>
      </c>
      <c r="J470" s="60" t="str">
        <f t="shared" si="77"/>
        <v>(0.278 * E4_1_2_29_mRNA) - (0.00000278 * E4_1_2_29)</v>
      </c>
      <c r="K470" s="47" t="str">
        <f t="shared" si="78"/>
        <v>mRNA469:  -&gt; E4_1_2_29_mRNA | 0.00292 - (0.0093 * E4_1_2_29_mRNA)</v>
      </c>
      <c r="L470" s="65" t="str">
        <f t="shared" si="79"/>
        <v>Peptide469: -&gt; E4_1_2_29 | (0.278 * E4_1_2_29_mRNA) - (0.00000278 * E4_1_2_29)</v>
      </c>
    </row>
    <row r="471" spans="1:12" ht="28.5" x14ac:dyDescent="0.35">
      <c r="A471" s="59">
        <v>470</v>
      </c>
      <c r="B471" s="60" t="s">
        <v>9746</v>
      </c>
      <c r="C471" s="47" t="str">
        <f t="shared" si="70"/>
        <v>E4_1_2_4_mRNA : E4_1_2_4_mRNA</v>
      </c>
      <c r="D471" s="61" t="str">
        <f t="shared" si="71"/>
        <v>E4_1_2_4 : E4_1_2_4</v>
      </c>
      <c r="E471" s="62" t="str">
        <f t="shared" si="72"/>
        <v>E4_1_2_4_mRNA : 0</v>
      </c>
      <c r="F471" s="63" t="str">
        <f t="shared" si="73"/>
        <v>E4_1_2_4 : 0</v>
      </c>
      <c r="G471" s="62" t="str">
        <f t="shared" si="74"/>
        <v>E4_1_2_4_kcat : 13.7</v>
      </c>
      <c r="H471" s="63" t="str">
        <f t="shared" si="75"/>
        <v>E4_1_2_4_km : 1</v>
      </c>
      <c r="I471" s="64" t="str">
        <f t="shared" si="76"/>
        <v>0.00292 - (0.0093 * E4_1_2_4_mRNA)</v>
      </c>
      <c r="J471" s="60" t="str">
        <f t="shared" si="77"/>
        <v>(0.278 * E4_1_2_4_mRNA) - (0.00000278 * E4_1_2_4)</v>
      </c>
      <c r="K471" s="47" t="str">
        <f t="shared" si="78"/>
        <v>mRNA470:  -&gt; E4_1_2_4_mRNA | 0.00292 - (0.0093 * E4_1_2_4_mRNA)</v>
      </c>
      <c r="L471" s="65" t="str">
        <f t="shared" si="79"/>
        <v>Peptide470: -&gt; E4_1_2_4 | (0.278 * E4_1_2_4_mRNA) - (0.00000278 * E4_1_2_4)</v>
      </c>
    </row>
    <row r="472" spans="1:12" ht="28.5" x14ac:dyDescent="0.35">
      <c r="A472" s="59">
        <v>471</v>
      </c>
      <c r="B472" s="60" t="s">
        <v>9664</v>
      </c>
      <c r="C472" s="47" t="str">
        <f t="shared" si="70"/>
        <v>E4_1_2_43_mRNA : E4_1_2_43_mRNA</v>
      </c>
      <c r="D472" s="61" t="str">
        <f t="shared" si="71"/>
        <v>E4_1_2_43 : E4_1_2_43</v>
      </c>
      <c r="E472" s="62" t="str">
        <f t="shared" si="72"/>
        <v>E4_1_2_43_mRNA : 0</v>
      </c>
      <c r="F472" s="63" t="str">
        <f t="shared" si="73"/>
        <v>E4_1_2_43 : 0</v>
      </c>
      <c r="G472" s="62" t="str">
        <f t="shared" si="74"/>
        <v>E4_1_2_43_kcat : 13.7</v>
      </c>
      <c r="H472" s="63" t="str">
        <f t="shared" si="75"/>
        <v>E4_1_2_43_km : 1</v>
      </c>
      <c r="I472" s="64" t="str">
        <f t="shared" si="76"/>
        <v>0.00292 - (0.0093 * E4_1_2_43_mRNA)</v>
      </c>
      <c r="J472" s="60" t="str">
        <f t="shared" si="77"/>
        <v>(0.278 * E4_1_2_43_mRNA) - (0.00000278 * E4_1_2_43)</v>
      </c>
      <c r="K472" s="47" t="str">
        <f t="shared" si="78"/>
        <v>mRNA471:  -&gt; E4_1_2_43_mRNA | 0.00292 - (0.0093 * E4_1_2_43_mRNA)</v>
      </c>
      <c r="L472" s="65" t="str">
        <f t="shared" si="79"/>
        <v>Peptide471: -&gt; E4_1_2_43 | (0.278 * E4_1_2_43_mRNA) - (0.00000278 * E4_1_2_43)</v>
      </c>
    </row>
    <row r="473" spans="1:12" ht="28.5" x14ac:dyDescent="0.35">
      <c r="A473" s="59">
        <v>472</v>
      </c>
      <c r="B473" s="60" t="s">
        <v>9536</v>
      </c>
      <c r="C473" s="47" t="str">
        <f t="shared" si="70"/>
        <v>E4_1_2_50_mRNA : E4_1_2_50_mRNA</v>
      </c>
      <c r="D473" s="61" t="str">
        <f t="shared" si="71"/>
        <v>E4_1_2_50 : E4_1_2_50</v>
      </c>
      <c r="E473" s="62" t="str">
        <f t="shared" si="72"/>
        <v>E4_1_2_50_mRNA : 0</v>
      </c>
      <c r="F473" s="63" t="str">
        <f t="shared" si="73"/>
        <v>E4_1_2_50 : 0</v>
      </c>
      <c r="G473" s="62" t="str">
        <f t="shared" si="74"/>
        <v>E4_1_2_50_kcat : 13.7</v>
      </c>
      <c r="H473" s="63" t="str">
        <f t="shared" si="75"/>
        <v>E4_1_2_50_km : 1</v>
      </c>
      <c r="I473" s="64" t="str">
        <f t="shared" si="76"/>
        <v>0.00292 - (0.0093 * E4_1_2_50_mRNA)</v>
      </c>
      <c r="J473" s="60" t="str">
        <f t="shared" si="77"/>
        <v>(0.278 * E4_1_2_50_mRNA) - (0.00000278 * E4_1_2_50)</v>
      </c>
      <c r="K473" s="47" t="str">
        <f t="shared" si="78"/>
        <v>mRNA472:  -&gt; E4_1_2_50_mRNA | 0.00292 - (0.0093 * E4_1_2_50_mRNA)</v>
      </c>
      <c r="L473" s="65" t="str">
        <f t="shared" si="79"/>
        <v>Peptide472: -&gt; E4_1_2_50 | (0.278 * E4_1_2_50_mRNA) - (0.00000278 * E4_1_2_50)</v>
      </c>
    </row>
    <row r="474" spans="1:12" ht="28.5" x14ac:dyDescent="0.35">
      <c r="A474" s="59">
        <v>473</v>
      </c>
      <c r="B474" s="60" t="s">
        <v>9410</v>
      </c>
      <c r="C474" s="47" t="str">
        <f t="shared" si="70"/>
        <v>E4_1_3_16_mRNA : E4_1_3_16_mRNA</v>
      </c>
      <c r="D474" s="61" t="str">
        <f t="shared" si="71"/>
        <v>E4_1_3_16 : E4_1_3_16</v>
      </c>
      <c r="E474" s="62" t="str">
        <f t="shared" si="72"/>
        <v>E4_1_3_16_mRNA : 0</v>
      </c>
      <c r="F474" s="63" t="str">
        <f t="shared" si="73"/>
        <v>E4_1_3_16 : 0</v>
      </c>
      <c r="G474" s="62" t="str">
        <f t="shared" si="74"/>
        <v>E4_1_3_16_kcat : 13.7</v>
      </c>
      <c r="H474" s="63" t="str">
        <f t="shared" si="75"/>
        <v>E4_1_3_16_km : 1</v>
      </c>
      <c r="I474" s="64" t="str">
        <f t="shared" si="76"/>
        <v>0.00292 - (0.0093 * E4_1_3_16_mRNA)</v>
      </c>
      <c r="J474" s="60" t="str">
        <f t="shared" si="77"/>
        <v>(0.278 * E4_1_3_16_mRNA) - (0.00000278 * E4_1_3_16)</v>
      </c>
      <c r="K474" s="47" t="str">
        <f t="shared" si="78"/>
        <v>mRNA473:  -&gt; E4_1_3_16_mRNA | 0.00292 - (0.0093 * E4_1_3_16_mRNA)</v>
      </c>
      <c r="L474" s="65" t="str">
        <f t="shared" si="79"/>
        <v>Peptide473: -&gt; E4_1_3_16 | (0.278 * E4_1_3_16_mRNA) - (0.00000278 * E4_1_3_16)</v>
      </c>
    </row>
    <row r="475" spans="1:12" ht="28.5" x14ac:dyDescent="0.35">
      <c r="A475" s="59">
        <v>474</v>
      </c>
      <c r="B475" s="60" t="s">
        <v>9388</v>
      </c>
      <c r="C475" s="47" t="str">
        <f t="shared" si="70"/>
        <v>E4_1_3_27_mRNA : E4_1_3_27_mRNA</v>
      </c>
      <c r="D475" s="61" t="str">
        <f t="shared" si="71"/>
        <v>E4_1_3_27 : E4_1_3_27</v>
      </c>
      <c r="E475" s="62" t="str">
        <f t="shared" si="72"/>
        <v>E4_1_3_27_mRNA : 0</v>
      </c>
      <c r="F475" s="63" t="str">
        <f t="shared" si="73"/>
        <v>E4_1_3_27 : 0</v>
      </c>
      <c r="G475" s="62" t="str">
        <f t="shared" si="74"/>
        <v>E4_1_3_27_kcat : 13.7</v>
      </c>
      <c r="H475" s="63" t="str">
        <f t="shared" si="75"/>
        <v>E4_1_3_27_km : 1</v>
      </c>
      <c r="I475" s="64" t="str">
        <f t="shared" si="76"/>
        <v>0.00292 - (0.0093 * E4_1_3_27_mRNA)</v>
      </c>
      <c r="J475" s="60" t="str">
        <f t="shared" si="77"/>
        <v>(0.278 * E4_1_3_27_mRNA) - (0.00000278 * E4_1_3_27)</v>
      </c>
      <c r="K475" s="47" t="str">
        <f t="shared" si="78"/>
        <v>mRNA474:  -&gt; E4_1_3_27_mRNA | 0.00292 - (0.0093 * E4_1_3_27_mRNA)</v>
      </c>
      <c r="L475" s="65" t="str">
        <f t="shared" si="79"/>
        <v>Peptide474: -&gt; E4_1_3_27 | (0.278 * E4_1_3_27_mRNA) - (0.00000278 * E4_1_3_27)</v>
      </c>
    </row>
    <row r="476" spans="1:12" ht="28.5" x14ac:dyDescent="0.35">
      <c r="A476" s="59">
        <v>475</v>
      </c>
      <c r="B476" s="60" t="s">
        <v>9347</v>
      </c>
      <c r="C476" s="47" t="str">
        <f t="shared" si="70"/>
        <v>E4_1_3_30_mRNA : E4_1_3_30_mRNA</v>
      </c>
      <c r="D476" s="61" t="str">
        <f t="shared" si="71"/>
        <v>E4_1_3_30 : E4_1_3_30</v>
      </c>
      <c r="E476" s="62" t="str">
        <f t="shared" si="72"/>
        <v>E4_1_3_30_mRNA : 0</v>
      </c>
      <c r="F476" s="63" t="str">
        <f t="shared" si="73"/>
        <v>E4_1_3_30 : 0</v>
      </c>
      <c r="G476" s="62" t="str">
        <f t="shared" si="74"/>
        <v>E4_1_3_30_kcat : 13.7</v>
      </c>
      <c r="H476" s="63" t="str">
        <f t="shared" si="75"/>
        <v>E4_1_3_30_km : 1</v>
      </c>
      <c r="I476" s="64" t="str">
        <f t="shared" si="76"/>
        <v>0.00292 - (0.0093 * E4_1_3_30_mRNA)</v>
      </c>
      <c r="J476" s="60" t="str">
        <f t="shared" si="77"/>
        <v>(0.278 * E4_1_3_30_mRNA) - (0.00000278 * E4_1_3_30)</v>
      </c>
      <c r="K476" s="47" t="str">
        <f t="shared" si="78"/>
        <v>mRNA475:  -&gt; E4_1_3_30_mRNA | 0.00292 - (0.0093 * E4_1_3_30_mRNA)</v>
      </c>
      <c r="L476" s="65" t="str">
        <f t="shared" si="79"/>
        <v>Peptide475: -&gt; E4_1_3_30 | (0.278 * E4_1_3_30_mRNA) - (0.00000278 * E4_1_3_30)</v>
      </c>
    </row>
    <row r="477" spans="1:12" ht="28.5" x14ac:dyDescent="0.35">
      <c r="A477" s="59">
        <v>476</v>
      </c>
      <c r="B477" s="60" t="s">
        <v>9214</v>
      </c>
      <c r="C477" s="47" t="str">
        <f t="shared" si="70"/>
        <v>E4_1_3_36_mRNA : E4_1_3_36_mRNA</v>
      </c>
      <c r="D477" s="61" t="str">
        <f t="shared" si="71"/>
        <v>E4_1_3_36 : E4_1_3_36</v>
      </c>
      <c r="E477" s="62" t="str">
        <f t="shared" si="72"/>
        <v>E4_1_3_36_mRNA : 0</v>
      </c>
      <c r="F477" s="63" t="str">
        <f t="shared" si="73"/>
        <v>E4_1_3_36 : 0</v>
      </c>
      <c r="G477" s="62" t="str">
        <f t="shared" si="74"/>
        <v>E4_1_3_36_kcat : 13.7</v>
      </c>
      <c r="H477" s="63" t="str">
        <f t="shared" si="75"/>
        <v>E4_1_3_36_km : 1</v>
      </c>
      <c r="I477" s="64" t="str">
        <f t="shared" si="76"/>
        <v>0.00292 - (0.0093 * E4_1_3_36_mRNA)</v>
      </c>
      <c r="J477" s="60" t="str">
        <f t="shared" si="77"/>
        <v>(0.278 * E4_1_3_36_mRNA) - (0.00000278 * E4_1_3_36)</v>
      </c>
      <c r="K477" s="47" t="str">
        <f t="shared" si="78"/>
        <v>mRNA476:  -&gt; E4_1_3_36_mRNA | 0.00292 - (0.0093 * E4_1_3_36_mRNA)</v>
      </c>
      <c r="L477" s="65" t="str">
        <f t="shared" si="79"/>
        <v>Peptide476: -&gt; E4_1_3_36 | (0.278 * E4_1_3_36_mRNA) - (0.00000278 * E4_1_3_36)</v>
      </c>
    </row>
    <row r="478" spans="1:12" ht="28.5" x14ac:dyDescent="0.35">
      <c r="A478" s="59">
        <v>477</v>
      </c>
      <c r="B478" s="60" t="s">
        <v>9703</v>
      </c>
      <c r="C478" s="47" t="str">
        <f t="shared" si="70"/>
        <v>E4_1_3_38_mRNA : E4_1_3_38_mRNA</v>
      </c>
      <c r="D478" s="61" t="str">
        <f t="shared" si="71"/>
        <v>E4_1_3_38 : E4_1_3_38</v>
      </c>
      <c r="E478" s="62" t="str">
        <f t="shared" si="72"/>
        <v>E4_1_3_38_mRNA : 0</v>
      </c>
      <c r="F478" s="63" t="str">
        <f t="shared" si="73"/>
        <v>E4_1_3_38 : 0</v>
      </c>
      <c r="G478" s="62" t="str">
        <f t="shared" si="74"/>
        <v>E4_1_3_38_kcat : 13.7</v>
      </c>
      <c r="H478" s="63" t="str">
        <f t="shared" si="75"/>
        <v>E4_1_3_38_km : 1</v>
      </c>
      <c r="I478" s="64" t="str">
        <f t="shared" si="76"/>
        <v>0.00292 - (0.0093 * E4_1_3_38_mRNA)</v>
      </c>
      <c r="J478" s="60" t="str">
        <f t="shared" si="77"/>
        <v>(0.278 * E4_1_3_38_mRNA) - (0.00000278 * E4_1_3_38)</v>
      </c>
      <c r="K478" s="47" t="str">
        <f t="shared" si="78"/>
        <v>mRNA477:  -&gt; E4_1_3_38_mRNA | 0.00292 - (0.0093 * E4_1_3_38_mRNA)</v>
      </c>
      <c r="L478" s="65" t="str">
        <f t="shared" si="79"/>
        <v>Peptide477: -&gt; E4_1_3_38 | (0.278 * E4_1_3_38_mRNA) - (0.00000278 * E4_1_3_38)</v>
      </c>
    </row>
    <row r="479" spans="1:12" ht="28.5" x14ac:dyDescent="0.35">
      <c r="A479" s="59">
        <v>478</v>
      </c>
      <c r="B479" s="60" t="s">
        <v>9371</v>
      </c>
      <c r="C479" s="47" t="str">
        <f t="shared" si="70"/>
        <v>E4_1_99_12_mRNA : E4_1_99_12_mRNA</v>
      </c>
      <c r="D479" s="61" t="str">
        <f t="shared" si="71"/>
        <v>E4_1_99_12 : E4_1_99_12</v>
      </c>
      <c r="E479" s="62" t="str">
        <f t="shared" si="72"/>
        <v>E4_1_99_12_mRNA : 0</v>
      </c>
      <c r="F479" s="63" t="str">
        <f t="shared" si="73"/>
        <v>E4_1_99_12 : 0</v>
      </c>
      <c r="G479" s="62" t="str">
        <f t="shared" si="74"/>
        <v>E4_1_99_12_kcat : 13.7</v>
      </c>
      <c r="H479" s="63" t="str">
        <f t="shared" si="75"/>
        <v>E4_1_99_12_km : 1</v>
      </c>
      <c r="I479" s="64" t="str">
        <f t="shared" si="76"/>
        <v>0.00292 - (0.0093 * E4_1_99_12_mRNA)</v>
      </c>
      <c r="J479" s="60" t="str">
        <f t="shared" si="77"/>
        <v>(0.278 * E4_1_99_12_mRNA) - (0.00000278 * E4_1_99_12)</v>
      </c>
      <c r="K479" s="47" t="str">
        <f t="shared" si="78"/>
        <v>mRNA478:  -&gt; E4_1_99_12_mRNA | 0.00292 - (0.0093 * E4_1_99_12_mRNA)</v>
      </c>
      <c r="L479" s="65" t="str">
        <f t="shared" si="79"/>
        <v>Peptide478: -&gt; E4_1_99_12 | (0.278 * E4_1_99_12_mRNA) - (0.00000278 * E4_1_99_12)</v>
      </c>
    </row>
    <row r="480" spans="1:12" ht="28.5" x14ac:dyDescent="0.35">
      <c r="A480" s="59">
        <v>479</v>
      </c>
      <c r="B480" s="60" t="s">
        <v>9531</v>
      </c>
      <c r="C480" s="47" t="str">
        <f t="shared" si="70"/>
        <v>E4_1_99_14_mRNA : E4_1_99_14_mRNA</v>
      </c>
      <c r="D480" s="61" t="str">
        <f t="shared" si="71"/>
        <v>E4_1_99_14 : E4_1_99_14</v>
      </c>
      <c r="E480" s="62" t="str">
        <f t="shared" si="72"/>
        <v>E4_1_99_14_mRNA : 0</v>
      </c>
      <c r="F480" s="63" t="str">
        <f t="shared" si="73"/>
        <v>E4_1_99_14 : 0</v>
      </c>
      <c r="G480" s="62" t="str">
        <f t="shared" si="74"/>
        <v>E4_1_99_14_kcat : 13.7</v>
      </c>
      <c r="H480" s="63" t="str">
        <f t="shared" si="75"/>
        <v>E4_1_99_14_km : 1</v>
      </c>
      <c r="I480" s="64" t="str">
        <f t="shared" si="76"/>
        <v>0.00292 - (0.0093 * E4_1_99_14_mRNA)</v>
      </c>
      <c r="J480" s="60" t="str">
        <f t="shared" si="77"/>
        <v>(0.278 * E4_1_99_14_mRNA) - (0.00000278 * E4_1_99_14)</v>
      </c>
      <c r="K480" s="47" t="str">
        <f t="shared" si="78"/>
        <v>mRNA479:  -&gt; E4_1_99_14_mRNA | 0.00292 - (0.0093 * E4_1_99_14_mRNA)</v>
      </c>
      <c r="L480" s="65" t="str">
        <f t="shared" si="79"/>
        <v>Peptide479: -&gt; E4_1_99_14 | (0.278 * E4_1_99_14_mRNA) - (0.00000278 * E4_1_99_14)</v>
      </c>
    </row>
    <row r="481" spans="1:12" ht="28.5" x14ac:dyDescent="0.35">
      <c r="A481" s="59">
        <v>480</v>
      </c>
      <c r="B481" s="60" t="s">
        <v>9601</v>
      </c>
      <c r="C481" s="47" t="str">
        <f t="shared" si="70"/>
        <v>E4_1_99_17_mRNA : E4_1_99_17_mRNA</v>
      </c>
      <c r="D481" s="61" t="str">
        <f t="shared" si="71"/>
        <v>E4_1_99_17 : E4_1_99_17</v>
      </c>
      <c r="E481" s="62" t="str">
        <f t="shared" si="72"/>
        <v>E4_1_99_17_mRNA : 0</v>
      </c>
      <c r="F481" s="63" t="str">
        <f t="shared" si="73"/>
        <v>E4_1_99_17 : 0</v>
      </c>
      <c r="G481" s="62" t="str">
        <f t="shared" si="74"/>
        <v>E4_1_99_17_kcat : 13.7</v>
      </c>
      <c r="H481" s="63" t="str">
        <f t="shared" si="75"/>
        <v>E4_1_99_17_km : 1</v>
      </c>
      <c r="I481" s="64" t="str">
        <f t="shared" si="76"/>
        <v>0.00292 - (0.0093 * E4_1_99_17_mRNA)</v>
      </c>
      <c r="J481" s="60" t="str">
        <f t="shared" si="77"/>
        <v>(0.278 * E4_1_99_17_mRNA) - (0.00000278 * E4_1_99_17)</v>
      </c>
      <c r="K481" s="47" t="str">
        <f t="shared" si="78"/>
        <v>mRNA480:  -&gt; E4_1_99_17_mRNA | 0.00292 - (0.0093 * E4_1_99_17_mRNA)</v>
      </c>
      <c r="L481" s="65" t="str">
        <f t="shared" si="79"/>
        <v>Peptide480: -&gt; E4_1_99_17 | (0.278 * E4_1_99_17_mRNA) - (0.00000278 * E4_1_99_17)</v>
      </c>
    </row>
    <row r="482" spans="1:12" ht="28.5" x14ac:dyDescent="0.35">
      <c r="A482" s="59">
        <v>481</v>
      </c>
      <c r="B482" s="60" t="s">
        <v>9789</v>
      </c>
      <c r="C482" s="47" t="str">
        <f t="shared" si="70"/>
        <v>E4_1_99_22_mRNA : E4_1_99_22_mRNA</v>
      </c>
      <c r="D482" s="61" t="str">
        <f t="shared" si="71"/>
        <v>E4_1_99_22 : E4_1_99_22</v>
      </c>
      <c r="E482" s="62" t="str">
        <f t="shared" si="72"/>
        <v>E4_1_99_22_mRNA : 0</v>
      </c>
      <c r="F482" s="63" t="str">
        <f t="shared" si="73"/>
        <v>E4_1_99_22 : 0</v>
      </c>
      <c r="G482" s="62" t="str">
        <f t="shared" si="74"/>
        <v>E4_1_99_22_kcat : 13.7</v>
      </c>
      <c r="H482" s="63" t="str">
        <f t="shared" si="75"/>
        <v>E4_1_99_22_km : 1</v>
      </c>
      <c r="I482" s="64" t="str">
        <f t="shared" si="76"/>
        <v>0.00292 - (0.0093 * E4_1_99_22_mRNA)</v>
      </c>
      <c r="J482" s="60" t="str">
        <f t="shared" si="77"/>
        <v>(0.278 * E4_1_99_22_mRNA) - (0.00000278 * E4_1_99_22)</v>
      </c>
      <c r="K482" s="47" t="str">
        <f t="shared" si="78"/>
        <v>mRNA481:  -&gt; E4_1_99_22_mRNA | 0.00292 - (0.0093 * E4_1_99_22_mRNA)</v>
      </c>
      <c r="L482" s="65" t="str">
        <f t="shared" si="79"/>
        <v>Peptide481: -&gt; E4_1_99_22 | (0.278 * E4_1_99_22_mRNA) - (0.00000278 * E4_1_99_22)</v>
      </c>
    </row>
    <row r="483" spans="1:12" ht="28.5" x14ac:dyDescent="0.35">
      <c r="A483" s="59">
        <v>482</v>
      </c>
      <c r="B483" s="60" t="s">
        <v>9336</v>
      </c>
      <c r="C483" s="47" t="str">
        <f t="shared" si="70"/>
        <v>E4_2_1_10_mRNA : E4_2_1_10_mRNA</v>
      </c>
      <c r="D483" s="61" t="str">
        <f t="shared" si="71"/>
        <v>E4_2_1_10 : E4_2_1_10</v>
      </c>
      <c r="E483" s="62" t="str">
        <f t="shared" si="72"/>
        <v>E4_2_1_10_mRNA : 0</v>
      </c>
      <c r="F483" s="63" t="str">
        <f t="shared" si="73"/>
        <v>E4_2_1_10 : 0</v>
      </c>
      <c r="G483" s="62" t="str">
        <f t="shared" si="74"/>
        <v>E4_2_1_10_kcat : 13.7</v>
      </c>
      <c r="H483" s="63" t="str">
        <f t="shared" si="75"/>
        <v>E4_2_1_10_km : 1</v>
      </c>
      <c r="I483" s="64" t="str">
        <f t="shared" si="76"/>
        <v>0.00292 - (0.0093 * E4_2_1_10_mRNA)</v>
      </c>
      <c r="J483" s="60" t="str">
        <f t="shared" si="77"/>
        <v>(0.278 * E4_2_1_10_mRNA) - (0.00000278 * E4_2_1_10)</v>
      </c>
      <c r="K483" s="47" t="str">
        <f t="shared" si="78"/>
        <v>mRNA482:  -&gt; E4_2_1_10_mRNA | 0.00292 - (0.0093 * E4_2_1_10_mRNA)</v>
      </c>
      <c r="L483" s="65" t="str">
        <f t="shared" si="79"/>
        <v>Peptide482: -&gt; E4_2_1_10 | (0.278 * E4_2_1_10_mRNA) - (0.00000278 * E4_2_1_10)</v>
      </c>
    </row>
    <row r="484" spans="1:12" ht="28.5" x14ac:dyDescent="0.35">
      <c r="A484" s="59">
        <v>483</v>
      </c>
      <c r="B484" s="60" t="s">
        <v>9539</v>
      </c>
      <c r="C484" s="47" t="str">
        <f t="shared" si="70"/>
        <v>E4_2_1_109_mRNA : E4_2_1_109_mRNA</v>
      </c>
      <c r="D484" s="61" t="str">
        <f t="shared" si="71"/>
        <v>E4_2_1_109 : E4_2_1_109</v>
      </c>
      <c r="E484" s="62" t="str">
        <f t="shared" si="72"/>
        <v>E4_2_1_109_mRNA : 0</v>
      </c>
      <c r="F484" s="63" t="str">
        <f t="shared" si="73"/>
        <v>E4_2_1_109 : 0</v>
      </c>
      <c r="G484" s="62" t="str">
        <f t="shared" si="74"/>
        <v>E4_2_1_109_kcat : 13.7</v>
      </c>
      <c r="H484" s="63" t="str">
        <f t="shared" si="75"/>
        <v>E4_2_1_109_km : 1</v>
      </c>
      <c r="I484" s="64" t="str">
        <f t="shared" si="76"/>
        <v>0.00292 - (0.0093 * E4_2_1_109_mRNA)</v>
      </c>
      <c r="J484" s="60" t="str">
        <f t="shared" si="77"/>
        <v>(0.278 * E4_2_1_109_mRNA) - (0.00000278 * E4_2_1_109)</v>
      </c>
      <c r="K484" s="47" t="str">
        <f t="shared" si="78"/>
        <v>mRNA483:  -&gt; E4_2_1_109_mRNA | 0.00292 - (0.0093 * E4_2_1_109_mRNA)</v>
      </c>
      <c r="L484" s="65" t="str">
        <f t="shared" si="79"/>
        <v>Peptide483: -&gt; E4_2_1_109 | (0.278 * E4_2_1_109_mRNA) - (0.00000278 * E4_2_1_109)</v>
      </c>
    </row>
    <row r="485" spans="1:12" ht="28.5" x14ac:dyDescent="0.35">
      <c r="A485" s="59">
        <v>484</v>
      </c>
      <c r="B485" s="60" t="s">
        <v>9826</v>
      </c>
      <c r="C485" s="47" t="str">
        <f t="shared" si="70"/>
        <v>E4_2_1_11_mRNA : E4_2_1_11_mRNA</v>
      </c>
      <c r="D485" s="61" t="str">
        <f t="shared" si="71"/>
        <v>E4_2_1_11 : E4_2_1_11</v>
      </c>
      <c r="E485" s="62" t="str">
        <f t="shared" si="72"/>
        <v>E4_2_1_11_mRNA : 0</v>
      </c>
      <c r="F485" s="63" t="str">
        <f t="shared" si="73"/>
        <v>E4_2_1_11 : 0</v>
      </c>
      <c r="G485" s="62" t="str">
        <f t="shared" si="74"/>
        <v>E4_2_1_11_kcat : 13.7</v>
      </c>
      <c r="H485" s="63" t="str">
        <f t="shared" si="75"/>
        <v>E4_2_1_11_km : 1</v>
      </c>
      <c r="I485" s="64" t="str">
        <f t="shared" si="76"/>
        <v>0.00292 - (0.0093 * E4_2_1_11_mRNA)</v>
      </c>
      <c r="J485" s="60" t="str">
        <f t="shared" si="77"/>
        <v>(0.278 * E4_2_1_11_mRNA) - (0.00000278 * E4_2_1_11)</v>
      </c>
      <c r="K485" s="47" t="str">
        <f t="shared" si="78"/>
        <v>mRNA484:  -&gt; E4_2_1_11_mRNA | 0.00292 - (0.0093 * E4_2_1_11_mRNA)</v>
      </c>
      <c r="L485" s="65" t="str">
        <f t="shared" si="79"/>
        <v>Peptide484: -&gt; E4_2_1_11 | (0.278 * E4_2_1_11_mRNA) - (0.00000278 * E4_2_1_11)</v>
      </c>
    </row>
    <row r="486" spans="1:12" ht="28.5" x14ac:dyDescent="0.35">
      <c r="A486" s="59">
        <v>485</v>
      </c>
      <c r="B486" s="60" t="s">
        <v>9216</v>
      </c>
      <c r="C486" s="47" t="str">
        <f t="shared" si="70"/>
        <v>E4_2_1_113_mRNA : E4_2_1_113_mRNA</v>
      </c>
      <c r="D486" s="61" t="str">
        <f t="shared" si="71"/>
        <v>E4_2_1_113 : E4_2_1_113</v>
      </c>
      <c r="E486" s="62" t="str">
        <f t="shared" si="72"/>
        <v>E4_2_1_113_mRNA : 0</v>
      </c>
      <c r="F486" s="63" t="str">
        <f t="shared" si="73"/>
        <v>E4_2_1_113 : 0</v>
      </c>
      <c r="G486" s="62" t="str">
        <f t="shared" si="74"/>
        <v>E4_2_1_113_kcat : 13.7</v>
      </c>
      <c r="H486" s="63" t="str">
        <f t="shared" si="75"/>
        <v>E4_2_1_113_km : 1</v>
      </c>
      <c r="I486" s="64" t="str">
        <f t="shared" si="76"/>
        <v>0.00292 - (0.0093 * E4_2_1_113_mRNA)</v>
      </c>
      <c r="J486" s="60" t="str">
        <f t="shared" si="77"/>
        <v>(0.278 * E4_2_1_113_mRNA) - (0.00000278 * E4_2_1_113)</v>
      </c>
      <c r="K486" s="47" t="str">
        <f t="shared" si="78"/>
        <v>mRNA485:  -&gt; E4_2_1_113_mRNA | 0.00292 - (0.0093 * E4_2_1_113_mRNA)</v>
      </c>
      <c r="L486" s="65" t="str">
        <f t="shared" si="79"/>
        <v>Peptide485: -&gt; E4_2_1_113 | (0.278 * E4_2_1_113_mRNA) - (0.00000278 * E4_2_1_113)</v>
      </c>
    </row>
    <row r="487" spans="1:12" ht="28.5" x14ac:dyDescent="0.35">
      <c r="A487" s="59">
        <v>486</v>
      </c>
      <c r="B487" s="60" t="s">
        <v>9688</v>
      </c>
      <c r="C487" s="47" t="str">
        <f t="shared" si="70"/>
        <v>E4_2_1_126_mRNA : E4_2_1_126_mRNA</v>
      </c>
      <c r="D487" s="61" t="str">
        <f t="shared" si="71"/>
        <v>E4_2_1_126 : E4_2_1_126</v>
      </c>
      <c r="E487" s="62" t="str">
        <f t="shared" si="72"/>
        <v>E4_2_1_126_mRNA : 0</v>
      </c>
      <c r="F487" s="63" t="str">
        <f t="shared" si="73"/>
        <v>E4_2_1_126 : 0</v>
      </c>
      <c r="G487" s="62" t="str">
        <f t="shared" si="74"/>
        <v>E4_2_1_126_kcat : 13.7</v>
      </c>
      <c r="H487" s="63" t="str">
        <f t="shared" si="75"/>
        <v>E4_2_1_126_km : 1</v>
      </c>
      <c r="I487" s="64" t="str">
        <f t="shared" si="76"/>
        <v>0.00292 - (0.0093 * E4_2_1_126_mRNA)</v>
      </c>
      <c r="J487" s="60" t="str">
        <f t="shared" si="77"/>
        <v>(0.278 * E4_2_1_126_mRNA) - (0.00000278 * E4_2_1_126)</v>
      </c>
      <c r="K487" s="47" t="str">
        <f t="shared" si="78"/>
        <v>mRNA486:  -&gt; E4_2_1_126_mRNA | 0.00292 - (0.0093 * E4_2_1_126_mRNA)</v>
      </c>
      <c r="L487" s="65" t="str">
        <f t="shared" si="79"/>
        <v>Peptide486: -&gt; E4_2_1_126 | (0.278 * E4_2_1_126_mRNA) - (0.00000278 * E4_2_1_126)</v>
      </c>
    </row>
    <row r="488" spans="1:12" ht="28.5" x14ac:dyDescent="0.35">
      <c r="A488" s="59">
        <v>487</v>
      </c>
      <c r="B488" s="60" t="s">
        <v>9430</v>
      </c>
      <c r="C488" s="47" t="str">
        <f t="shared" si="70"/>
        <v>E4_2_1_137_mRNA : E4_2_1_137_mRNA</v>
      </c>
      <c r="D488" s="61" t="str">
        <f t="shared" si="71"/>
        <v>E4_2_1_137 : E4_2_1_137</v>
      </c>
      <c r="E488" s="62" t="str">
        <f t="shared" si="72"/>
        <v>E4_2_1_137_mRNA : 0</v>
      </c>
      <c r="F488" s="63" t="str">
        <f t="shared" si="73"/>
        <v>E4_2_1_137 : 0</v>
      </c>
      <c r="G488" s="62" t="str">
        <f t="shared" si="74"/>
        <v>E4_2_1_137_kcat : 13.7</v>
      </c>
      <c r="H488" s="63" t="str">
        <f t="shared" si="75"/>
        <v>E4_2_1_137_km : 1</v>
      </c>
      <c r="I488" s="64" t="str">
        <f t="shared" si="76"/>
        <v>0.00292 - (0.0093 * E4_2_1_137_mRNA)</v>
      </c>
      <c r="J488" s="60" t="str">
        <f t="shared" si="77"/>
        <v>(0.278 * E4_2_1_137_mRNA) - (0.00000278 * E4_2_1_137)</v>
      </c>
      <c r="K488" s="47" t="str">
        <f t="shared" si="78"/>
        <v>mRNA487:  -&gt; E4_2_1_137_mRNA | 0.00292 - (0.0093 * E4_2_1_137_mRNA)</v>
      </c>
      <c r="L488" s="65" t="str">
        <f t="shared" si="79"/>
        <v>Peptide487: -&gt; E4_2_1_137 | (0.278 * E4_2_1_137_mRNA) - (0.00000278 * E4_2_1_137)</v>
      </c>
    </row>
    <row r="489" spans="1:12" ht="28.5" x14ac:dyDescent="0.35">
      <c r="A489" s="59">
        <v>488</v>
      </c>
      <c r="B489" s="60" t="s">
        <v>9265</v>
      </c>
      <c r="C489" s="47" t="str">
        <f t="shared" si="70"/>
        <v>E4_2_1_17_mRNA : E4_2_1_17_mRNA</v>
      </c>
      <c r="D489" s="61" t="str">
        <f t="shared" si="71"/>
        <v>E4_2_1_17 : E4_2_1_17</v>
      </c>
      <c r="E489" s="62" t="str">
        <f t="shared" si="72"/>
        <v>E4_2_1_17_mRNA : 0</v>
      </c>
      <c r="F489" s="63" t="str">
        <f t="shared" si="73"/>
        <v>E4_2_1_17 : 0</v>
      </c>
      <c r="G489" s="62" t="str">
        <f t="shared" si="74"/>
        <v>E4_2_1_17_kcat : 13.7</v>
      </c>
      <c r="H489" s="63" t="str">
        <f t="shared" si="75"/>
        <v>E4_2_1_17_km : 1</v>
      </c>
      <c r="I489" s="64" t="str">
        <f t="shared" si="76"/>
        <v>0.00292 - (0.0093 * E4_2_1_17_mRNA)</v>
      </c>
      <c r="J489" s="60" t="str">
        <f t="shared" si="77"/>
        <v>(0.278 * E4_2_1_17_mRNA) - (0.00000278 * E4_2_1_17)</v>
      </c>
      <c r="K489" s="47" t="str">
        <f t="shared" si="78"/>
        <v>mRNA488:  -&gt; E4_2_1_17_mRNA | 0.00292 - (0.0093 * E4_2_1_17_mRNA)</v>
      </c>
      <c r="L489" s="65" t="str">
        <f t="shared" si="79"/>
        <v>Peptide488: -&gt; E4_2_1_17 | (0.278 * E4_2_1_17_mRNA) - (0.00000278 * E4_2_1_17)</v>
      </c>
    </row>
    <row r="490" spans="1:12" ht="28.5" x14ac:dyDescent="0.35">
      <c r="A490" s="59">
        <v>489</v>
      </c>
      <c r="B490" s="60" t="s">
        <v>9809</v>
      </c>
      <c r="C490" s="47" t="str">
        <f t="shared" si="70"/>
        <v>E4_2_1_19_mRNA : E4_2_1_19_mRNA</v>
      </c>
      <c r="D490" s="61" t="str">
        <f t="shared" si="71"/>
        <v>E4_2_1_19 : E4_2_1_19</v>
      </c>
      <c r="E490" s="62" t="str">
        <f t="shared" si="72"/>
        <v>E4_2_1_19_mRNA : 0</v>
      </c>
      <c r="F490" s="63" t="str">
        <f t="shared" si="73"/>
        <v>E4_2_1_19 : 0</v>
      </c>
      <c r="G490" s="62" t="str">
        <f t="shared" si="74"/>
        <v>E4_2_1_19_kcat : 13.7</v>
      </c>
      <c r="H490" s="63" t="str">
        <f t="shared" si="75"/>
        <v>E4_2_1_19_km : 1</v>
      </c>
      <c r="I490" s="64" t="str">
        <f t="shared" si="76"/>
        <v>0.00292 - (0.0093 * E4_2_1_19_mRNA)</v>
      </c>
      <c r="J490" s="60" t="str">
        <f t="shared" si="77"/>
        <v>(0.278 * E4_2_1_19_mRNA) - (0.00000278 * E4_2_1_19)</v>
      </c>
      <c r="K490" s="47" t="str">
        <f t="shared" si="78"/>
        <v>mRNA489:  -&gt; E4_2_1_19_mRNA | 0.00292 - (0.0093 * E4_2_1_19_mRNA)</v>
      </c>
      <c r="L490" s="65" t="str">
        <f t="shared" si="79"/>
        <v>Peptide489: -&gt; E4_2_1_19 | (0.278 * E4_2_1_19_mRNA) - (0.00000278 * E4_2_1_19)</v>
      </c>
    </row>
    <row r="491" spans="1:12" ht="28.5" x14ac:dyDescent="0.35">
      <c r="A491" s="59">
        <v>490</v>
      </c>
      <c r="B491" s="60" t="s">
        <v>9831</v>
      </c>
      <c r="C491" s="47" t="str">
        <f t="shared" si="70"/>
        <v>E4_2_1_2_mRNA : E4_2_1_2_mRNA</v>
      </c>
      <c r="D491" s="61" t="str">
        <f t="shared" si="71"/>
        <v>E4_2_1_2 : E4_2_1_2</v>
      </c>
      <c r="E491" s="62" t="str">
        <f t="shared" si="72"/>
        <v>E4_2_1_2_mRNA : 0</v>
      </c>
      <c r="F491" s="63" t="str">
        <f t="shared" si="73"/>
        <v>E4_2_1_2 : 0</v>
      </c>
      <c r="G491" s="62" t="str">
        <f t="shared" si="74"/>
        <v>E4_2_1_2_kcat : 13.7</v>
      </c>
      <c r="H491" s="63" t="str">
        <f t="shared" si="75"/>
        <v>E4_2_1_2_km : 1</v>
      </c>
      <c r="I491" s="64" t="str">
        <f t="shared" si="76"/>
        <v>0.00292 - (0.0093 * E4_2_1_2_mRNA)</v>
      </c>
      <c r="J491" s="60" t="str">
        <f t="shared" si="77"/>
        <v>(0.278 * E4_2_1_2_mRNA) - (0.00000278 * E4_2_1_2)</v>
      </c>
      <c r="K491" s="47" t="str">
        <f t="shared" si="78"/>
        <v>mRNA490:  -&gt; E4_2_1_2_mRNA | 0.00292 - (0.0093 * E4_2_1_2_mRNA)</v>
      </c>
      <c r="L491" s="65" t="str">
        <f t="shared" si="79"/>
        <v>Peptide490: -&gt; E4_2_1_2 | (0.278 * E4_2_1_2_mRNA) - (0.00000278 * E4_2_1_2)</v>
      </c>
    </row>
    <row r="492" spans="1:12" ht="28.5" x14ac:dyDescent="0.35">
      <c r="A492" s="59">
        <v>491</v>
      </c>
      <c r="B492" s="60" t="s">
        <v>9392</v>
      </c>
      <c r="C492" s="47" t="str">
        <f t="shared" si="70"/>
        <v>E4_2_1_20_mRNA : E4_2_1_20_mRNA</v>
      </c>
      <c r="D492" s="61" t="str">
        <f t="shared" si="71"/>
        <v>E4_2_1_20 : E4_2_1_20</v>
      </c>
      <c r="E492" s="62" t="str">
        <f t="shared" si="72"/>
        <v>E4_2_1_20_mRNA : 0</v>
      </c>
      <c r="F492" s="63" t="str">
        <f t="shared" si="73"/>
        <v>E4_2_1_20 : 0</v>
      </c>
      <c r="G492" s="62" t="str">
        <f t="shared" si="74"/>
        <v>E4_2_1_20_kcat : 13.7</v>
      </c>
      <c r="H492" s="63" t="str">
        <f t="shared" si="75"/>
        <v>E4_2_1_20_km : 1</v>
      </c>
      <c r="I492" s="64" t="str">
        <f t="shared" si="76"/>
        <v>0.00292 - (0.0093 * E4_2_1_20_mRNA)</v>
      </c>
      <c r="J492" s="60" t="str">
        <f t="shared" si="77"/>
        <v>(0.278 * E4_2_1_20_mRNA) - (0.00000278 * E4_2_1_20)</v>
      </c>
      <c r="K492" s="47" t="str">
        <f t="shared" si="78"/>
        <v>mRNA491:  -&gt; E4_2_1_20_mRNA | 0.00292 - (0.0093 * E4_2_1_20_mRNA)</v>
      </c>
      <c r="L492" s="65" t="str">
        <f t="shared" si="79"/>
        <v>Peptide491: -&gt; E4_2_1_20 | (0.278 * E4_2_1_20_mRNA) - (0.00000278 * E4_2_1_20)</v>
      </c>
    </row>
    <row r="493" spans="1:12" ht="28.5" x14ac:dyDescent="0.35">
      <c r="A493" s="59">
        <v>492</v>
      </c>
      <c r="B493" s="60" t="s">
        <v>9281</v>
      </c>
      <c r="C493" s="47" t="str">
        <f t="shared" si="70"/>
        <v>E4_2_1_24_mRNA : E4_2_1_24_mRNA</v>
      </c>
      <c r="D493" s="61" t="str">
        <f t="shared" si="71"/>
        <v>E4_2_1_24 : E4_2_1_24</v>
      </c>
      <c r="E493" s="62" t="str">
        <f t="shared" si="72"/>
        <v>E4_2_1_24_mRNA : 0</v>
      </c>
      <c r="F493" s="63" t="str">
        <f t="shared" si="73"/>
        <v>E4_2_1_24 : 0</v>
      </c>
      <c r="G493" s="62" t="str">
        <f t="shared" si="74"/>
        <v>E4_2_1_24_kcat : 13.7</v>
      </c>
      <c r="H493" s="63" t="str">
        <f t="shared" si="75"/>
        <v>E4_2_1_24_km : 1</v>
      </c>
      <c r="I493" s="64" t="str">
        <f t="shared" si="76"/>
        <v>0.00292 - (0.0093 * E4_2_1_24_mRNA)</v>
      </c>
      <c r="J493" s="60" t="str">
        <f t="shared" si="77"/>
        <v>(0.278 * E4_2_1_24_mRNA) - (0.00000278 * E4_2_1_24)</v>
      </c>
      <c r="K493" s="47" t="str">
        <f t="shared" si="78"/>
        <v>mRNA492:  -&gt; E4_2_1_24_mRNA | 0.00292 - (0.0093 * E4_2_1_24_mRNA)</v>
      </c>
      <c r="L493" s="65" t="str">
        <f t="shared" si="79"/>
        <v>Peptide492: -&gt; E4_2_1_24 | (0.278 * E4_2_1_24_mRNA) - (0.00000278 * E4_2_1_24)</v>
      </c>
    </row>
    <row r="494" spans="1:12" ht="28.5" x14ac:dyDescent="0.35">
      <c r="A494" s="59">
        <v>493</v>
      </c>
      <c r="B494" s="60" t="s">
        <v>9345</v>
      </c>
      <c r="C494" s="47" t="str">
        <f t="shared" si="70"/>
        <v>E4_2_1_3_mRNA : E4_2_1_3_mRNA</v>
      </c>
      <c r="D494" s="61" t="str">
        <f t="shared" si="71"/>
        <v>E4_2_1_3 : E4_2_1_3</v>
      </c>
      <c r="E494" s="62" t="str">
        <f t="shared" si="72"/>
        <v>E4_2_1_3_mRNA : 0</v>
      </c>
      <c r="F494" s="63" t="str">
        <f t="shared" si="73"/>
        <v>E4_2_1_3 : 0</v>
      </c>
      <c r="G494" s="62" t="str">
        <f t="shared" si="74"/>
        <v>E4_2_1_3_kcat : 13.7</v>
      </c>
      <c r="H494" s="63" t="str">
        <f t="shared" si="75"/>
        <v>E4_2_1_3_km : 1</v>
      </c>
      <c r="I494" s="64" t="str">
        <f t="shared" si="76"/>
        <v>0.00292 - (0.0093 * E4_2_1_3_mRNA)</v>
      </c>
      <c r="J494" s="60" t="str">
        <f t="shared" si="77"/>
        <v>(0.278 * E4_2_1_3_mRNA) - (0.00000278 * E4_2_1_3)</v>
      </c>
      <c r="K494" s="47" t="str">
        <f t="shared" si="78"/>
        <v>mRNA493:  -&gt; E4_2_1_3_mRNA | 0.00292 - (0.0093 * E4_2_1_3_mRNA)</v>
      </c>
      <c r="L494" s="65" t="str">
        <f t="shared" si="79"/>
        <v>Peptide493: -&gt; E4_2_1_3 | (0.278 * E4_2_1_3_mRNA) - (0.00000278 * E4_2_1_3)</v>
      </c>
    </row>
    <row r="495" spans="1:12" ht="28.5" x14ac:dyDescent="0.35">
      <c r="A495" s="59">
        <v>494</v>
      </c>
      <c r="B495" s="60" t="s">
        <v>9274</v>
      </c>
      <c r="C495" s="47" t="str">
        <f t="shared" si="70"/>
        <v>E4_2_1_33_mRNA : E4_2_1_33_mRNA</v>
      </c>
      <c r="D495" s="61" t="str">
        <f t="shared" si="71"/>
        <v>E4_2_1_33 : E4_2_1_33</v>
      </c>
      <c r="E495" s="62" t="str">
        <f t="shared" si="72"/>
        <v>E4_2_1_33_mRNA : 0</v>
      </c>
      <c r="F495" s="63" t="str">
        <f t="shared" si="73"/>
        <v>E4_2_1_33 : 0</v>
      </c>
      <c r="G495" s="62" t="str">
        <f t="shared" si="74"/>
        <v>E4_2_1_33_kcat : 13.7</v>
      </c>
      <c r="H495" s="63" t="str">
        <f t="shared" si="75"/>
        <v>E4_2_1_33_km : 1</v>
      </c>
      <c r="I495" s="64" t="str">
        <f t="shared" si="76"/>
        <v>0.00292 - (0.0093 * E4_2_1_33_mRNA)</v>
      </c>
      <c r="J495" s="60" t="str">
        <f t="shared" si="77"/>
        <v>(0.278 * E4_2_1_33_mRNA) - (0.00000278 * E4_2_1_33)</v>
      </c>
      <c r="K495" s="47" t="str">
        <f t="shared" si="78"/>
        <v>mRNA494:  -&gt; E4_2_1_33_mRNA | 0.00292 - (0.0093 * E4_2_1_33_mRNA)</v>
      </c>
      <c r="L495" s="65" t="str">
        <f t="shared" si="79"/>
        <v>Peptide494: -&gt; E4_2_1_33 | (0.278 * E4_2_1_33_mRNA) - (0.00000278 * E4_2_1_33)</v>
      </c>
    </row>
    <row r="496" spans="1:12" ht="28.5" x14ac:dyDescent="0.35">
      <c r="A496" s="59">
        <v>495</v>
      </c>
      <c r="B496" s="60" t="s">
        <v>9676</v>
      </c>
      <c r="C496" s="47" t="str">
        <f t="shared" si="70"/>
        <v>E4_2_1_40_mRNA : E4_2_1_40_mRNA</v>
      </c>
      <c r="D496" s="61" t="str">
        <f t="shared" si="71"/>
        <v>E4_2_1_40 : E4_2_1_40</v>
      </c>
      <c r="E496" s="62" t="str">
        <f t="shared" si="72"/>
        <v>E4_2_1_40_mRNA : 0</v>
      </c>
      <c r="F496" s="63" t="str">
        <f t="shared" si="73"/>
        <v>E4_2_1_40 : 0</v>
      </c>
      <c r="G496" s="62" t="str">
        <f t="shared" si="74"/>
        <v>E4_2_1_40_kcat : 13.7</v>
      </c>
      <c r="H496" s="63" t="str">
        <f t="shared" si="75"/>
        <v>E4_2_1_40_km : 1</v>
      </c>
      <c r="I496" s="64" t="str">
        <f t="shared" si="76"/>
        <v>0.00292 - (0.0093 * E4_2_1_40_mRNA)</v>
      </c>
      <c r="J496" s="60" t="str">
        <f t="shared" si="77"/>
        <v>(0.278 * E4_2_1_40_mRNA) - (0.00000278 * E4_2_1_40)</v>
      </c>
      <c r="K496" s="47" t="str">
        <f t="shared" si="78"/>
        <v>mRNA495:  -&gt; E4_2_1_40_mRNA | 0.00292 - (0.0093 * E4_2_1_40_mRNA)</v>
      </c>
      <c r="L496" s="65" t="str">
        <f t="shared" si="79"/>
        <v>Peptide495: -&gt; E4_2_1_40 | (0.278 * E4_2_1_40_mRNA) - (0.00000278 * E4_2_1_40)</v>
      </c>
    </row>
    <row r="497" spans="1:12" ht="28.5" x14ac:dyDescent="0.35">
      <c r="A497" s="59">
        <v>496</v>
      </c>
      <c r="B497" s="60" t="s">
        <v>9678</v>
      </c>
      <c r="C497" s="47" t="str">
        <f t="shared" si="70"/>
        <v>E4_2_1_41_mRNA : E4_2_1_41_mRNA</v>
      </c>
      <c r="D497" s="61" t="str">
        <f t="shared" si="71"/>
        <v>E4_2_1_41 : E4_2_1_41</v>
      </c>
      <c r="E497" s="62" t="str">
        <f t="shared" si="72"/>
        <v>E4_2_1_41_mRNA : 0</v>
      </c>
      <c r="F497" s="63" t="str">
        <f t="shared" si="73"/>
        <v>E4_2_1_41 : 0</v>
      </c>
      <c r="G497" s="62" t="str">
        <f t="shared" si="74"/>
        <v>E4_2_1_41_kcat : 13.7</v>
      </c>
      <c r="H497" s="63" t="str">
        <f t="shared" si="75"/>
        <v>E4_2_1_41_km : 1</v>
      </c>
      <c r="I497" s="64" t="str">
        <f t="shared" si="76"/>
        <v>0.00292 - (0.0093 * E4_2_1_41_mRNA)</v>
      </c>
      <c r="J497" s="60" t="str">
        <f t="shared" si="77"/>
        <v>(0.278 * E4_2_1_41_mRNA) - (0.00000278 * E4_2_1_41)</v>
      </c>
      <c r="K497" s="47" t="str">
        <f t="shared" si="78"/>
        <v>mRNA496:  -&gt; E4_2_1_41_mRNA | 0.00292 - (0.0093 * E4_2_1_41_mRNA)</v>
      </c>
      <c r="L497" s="65" t="str">
        <f t="shared" si="79"/>
        <v>Peptide496: -&gt; E4_2_1_41 | (0.278 * E4_2_1_41_mRNA) - (0.00000278 * E4_2_1_41)</v>
      </c>
    </row>
    <row r="498" spans="1:12" ht="28.5" x14ac:dyDescent="0.35">
      <c r="A498" s="59">
        <v>497</v>
      </c>
      <c r="B498" s="60" t="s">
        <v>9675</v>
      </c>
      <c r="C498" s="47" t="str">
        <f t="shared" si="70"/>
        <v>E4_2_1_42_mRNA : E4_2_1_42_mRNA</v>
      </c>
      <c r="D498" s="61" t="str">
        <f t="shared" si="71"/>
        <v>E4_2_1_42 : E4_2_1_42</v>
      </c>
      <c r="E498" s="62" t="str">
        <f t="shared" si="72"/>
        <v>E4_2_1_42_mRNA : 0</v>
      </c>
      <c r="F498" s="63" t="str">
        <f t="shared" si="73"/>
        <v>E4_2_1_42 : 0</v>
      </c>
      <c r="G498" s="62" t="str">
        <f t="shared" si="74"/>
        <v>E4_2_1_42_kcat : 13.7</v>
      </c>
      <c r="H498" s="63" t="str">
        <f t="shared" si="75"/>
        <v>E4_2_1_42_km : 1</v>
      </c>
      <c r="I498" s="64" t="str">
        <f t="shared" si="76"/>
        <v>0.00292 - (0.0093 * E4_2_1_42_mRNA)</v>
      </c>
      <c r="J498" s="60" t="str">
        <f t="shared" si="77"/>
        <v>(0.278 * E4_2_1_42_mRNA) - (0.00000278 * E4_2_1_42)</v>
      </c>
      <c r="K498" s="47" t="str">
        <f t="shared" si="78"/>
        <v>mRNA497:  -&gt; E4_2_1_42_mRNA | 0.00292 - (0.0093 * E4_2_1_42_mRNA)</v>
      </c>
      <c r="L498" s="65" t="str">
        <f t="shared" si="79"/>
        <v>Peptide497: -&gt; E4_2_1_42 | (0.278 * E4_2_1_42_mRNA) - (0.00000278 * E4_2_1_42)</v>
      </c>
    </row>
    <row r="499" spans="1:12" ht="28.5" x14ac:dyDescent="0.35">
      <c r="A499" s="59">
        <v>498</v>
      </c>
      <c r="B499" s="60" t="s">
        <v>9741</v>
      </c>
      <c r="C499" s="47" t="str">
        <f t="shared" si="70"/>
        <v>E4_2_1_44_mRNA : E4_2_1_44_mRNA</v>
      </c>
      <c r="D499" s="61" t="str">
        <f t="shared" si="71"/>
        <v>E4_2_1_44 : E4_2_1_44</v>
      </c>
      <c r="E499" s="62" t="str">
        <f t="shared" si="72"/>
        <v>E4_2_1_44_mRNA : 0</v>
      </c>
      <c r="F499" s="63" t="str">
        <f t="shared" si="73"/>
        <v>E4_2_1_44 : 0</v>
      </c>
      <c r="G499" s="62" t="str">
        <f t="shared" si="74"/>
        <v>E4_2_1_44_kcat : 13.7</v>
      </c>
      <c r="H499" s="63" t="str">
        <f t="shared" si="75"/>
        <v>E4_2_1_44_km : 1</v>
      </c>
      <c r="I499" s="64" t="str">
        <f t="shared" si="76"/>
        <v>0.00292 - (0.0093 * E4_2_1_44_mRNA)</v>
      </c>
      <c r="J499" s="60" t="str">
        <f t="shared" si="77"/>
        <v>(0.278 * E4_2_1_44_mRNA) - (0.00000278 * E4_2_1_44)</v>
      </c>
      <c r="K499" s="47" t="str">
        <f t="shared" si="78"/>
        <v>mRNA498:  -&gt; E4_2_1_44_mRNA | 0.00292 - (0.0093 * E4_2_1_44_mRNA)</v>
      </c>
      <c r="L499" s="65" t="str">
        <f t="shared" si="79"/>
        <v>Peptide498: -&gt; E4_2_1_44 | (0.278 * E4_2_1_44_mRNA) - (0.00000278 * E4_2_1_44)</v>
      </c>
    </row>
    <row r="500" spans="1:12" ht="28.5" x14ac:dyDescent="0.35">
      <c r="A500" s="59">
        <v>499</v>
      </c>
      <c r="B500" s="60" t="s">
        <v>9766</v>
      </c>
      <c r="C500" s="47" t="str">
        <f t="shared" si="70"/>
        <v>E4_2_1_46_mRNA : E4_2_1_46_mRNA</v>
      </c>
      <c r="D500" s="61" t="str">
        <f t="shared" si="71"/>
        <v>E4_2_1_46 : E4_2_1_46</v>
      </c>
      <c r="E500" s="62" t="str">
        <f t="shared" si="72"/>
        <v>E4_2_1_46_mRNA : 0</v>
      </c>
      <c r="F500" s="63" t="str">
        <f t="shared" si="73"/>
        <v>E4_2_1_46 : 0</v>
      </c>
      <c r="G500" s="62" t="str">
        <f t="shared" si="74"/>
        <v>E4_2_1_46_kcat : 13.7</v>
      </c>
      <c r="H500" s="63" t="str">
        <f t="shared" si="75"/>
        <v>E4_2_1_46_km : 1</v>
      </c>
      <c r="I500" s="64" t="str">
        <f t="shared" si="76"/>
        <v>0.00292 - (0.0093 * E4_2_1_46_mRNA)</v>
      </c>
      <c r="J500" s="60" t="str">
        <f t="shared" si="77"/>
        <v>(0.278 * E4_2_1_46_mRNA) - (0.00000278 * E4_2_1_46)</v>
      </c>
      <c r="K500" s="47" t="str">
        <f t="shared" si="78"/>
        <v>mRNA499:  -&gt; E4_2_1_46_mRNA | 0.00292 - (0.0093 * E4_2_1_46_mRNA)</v>
      </c>
      <c r="L500" s="65" t="str">
        <f t="shared" si="79"/>
        <v>Peptide499: -&gt; E4_2_1_46 | (0.278 * E4_2_1_46_mRNA) - (0.00000278 * E4_2_1_46)</v>
      </c>
    </row>
    <row r="501" spans="1:12" ht="28.5" x14ac:dyDescent="0.35">
      <c r="A501" s="59">
        <v>500</v>
      </c>
      <c r="B501" s="60" t="s">
        <v>9618</v>
      </c>
      <c r="C501" s="47" t="str">
        <f t="shared" si="70"/>
        <v>E4_2_1_47_mRNA : E4_2_1_47_mRNA</v>
      </c>
      <c r="D501" s="61" t="str">
        <f t="shared" si="71"/>
        <v>E4_2_1_47 : E4_2_1_47</v>
      </c>
      <c r="E501" s="62" t="str">
        <f t="shared" si="72"/>
        <v>E4_2_1_47_mRNA : 0</v>
      </c>
      <c r="F501" s="63" t="str">
        <f t="shared" si="73"/>
        <v>E4_2_1_47 : 0</v>
      </c>
      <c r="G501" s="62" t="str">
        <f t="shared" si="74"/>
        <v>E4_2_1_47_kcat : 13.7</v>
      </c>
      <c r="H501" s="63" t="str">
        <f t="shared" si="75"/>
        <v>E4_2_1_47_km : 1</v>
      </c>
      <c r="I501" s="64" t="str">
        <f t="shared" si="76"/>
        <v>0.00292 - (0.0093 * E4_2_1_47_mRNA)</v>
      </c>
      <c r="J501" s="60" t="str">
        <f t="shared" si="77"/>
        <v>(0.278 * E4_2_1_47_mRNA) - (0.00000278 * E4_2_1_47)</v>
      </c>
      <c r="K501" s="47" t="str">
        <f t="shared" si="78"/>
        <v>mRNA500:  -&gt; E4_2_1_47_mRNA | 0.00292 - (0.0093 * E4_2_1_47_mRNA)</v>
      </c>
      <c r="L501" s="65" t="str">
        <f t="shared" si="79"/>
        <v>Peptide500: -&gt; E4_2_1_47 | (0.278 * E4_2_1_47_mRNA) - (0.00000278 * E4_2_1_47)</v>
      </c>
    </row>
    <row r="502" spans="1:12" ht="28.5" x14ac:dyDescent="0.35">
      <c r="A502" s="59">
        <v>501</v>
      </c>
      <c r="B502" s="60" t="s">
        <v>9750</v>
      </c>
      <c r="C502" s="47" t="str">
        <f t="shared" si="70"/>
        <v>E4_2_1_49_mRNA : E4_2_1_49_mRNA</v>
      </c>
      <c r="D502" s="61" t="str">
        <f t="shared" si="71"/>
        <v>E4_2_1_49 : E4_2_1_49</v>
      </c>
      <c r="E502" s="62" t="str">
        <f t="shared" si="72"/>
        <v>E4_2_1_49_mRNA : 0</v>
      </c>
      <c r="F502" s="63" t="str">
        <f t="shared" si="73"/>
        <v>E4_2_1_49 : 0</v>
      </c>
      <c r="G502" s="62" t="str">
        <f t="shared" si="74"/>
        <v>E4_2_1_49_kcat : 13.7</v>
      </c>
      <c r="H502" s="63" t="str">
        <f t="shared" si="75"/>
        <v>E4_2_1_49_km : 1</v>
      </c>
      <c r="I502" s="64" t="str">
        <f t="shared" si="76"/>
        <v>0.00292 - (0.0093 * E4_2_1_49_mRNA)</v>
      </c>
      <c r="J502" s="60" t="str">
        <f t="shared" si="77"/>
        <v>(0.278 * E4_2_1_49_mRNA) - (0.00000278 * E4_2_1_49)</v>
      </c>
      <c r="K502" s="47" t="str">
        <f t="shared" si="78"/>
        <v>mRNA501:  -&gt; E4_2_1_49_mRNA | 0.00292 - (0.0093 * E4_2_1_49_mRNA)</v>
      </c>
      <c r="L502" s="65" t="str">
        <f t="shared" si="79"/>
        <v>Peptide501: -&gt; E4_2_1_49 | (0.278 * E4_2_1_49_mRNA) - (0.00000278 * E4_2_1_49)</v>
      </c>
    </row>
    <row r="503" spans="1:12" ht="28.5" x14ac:dyDescent="0.35">
      <c r="A503" s="59">
        <v>502</v>
      </c>
      <c r="B503" s="60" t="s">
        <v>9285</v>
      </c>
      <c r="C503" s="47" t="str">
        <f t="shared" si="70"/>
        <v>E4_2_1_51_mRNA : E4_2_1_51_mRNA</v>
      </c>
      <c r="D503" s="61" t="str">
        <f t="shared" si="71"/>
        <v>E4_2_1_51 : E4_2_1_51</v>
      </c>
      <c r="E503" s="62" t="str">
        <f t="shared" si="72"/>
        <v>E4_2_1_51_mRNA : 0</v>
      </c>
      <c r="F503" s="63" t="str">
        <f t="shared" si="73"/>
        <v>E4_2_1_51 : 0</v>
      </c>
      <c r="G503" s="62" t="str">
        <f t="shared" si="74"/>
        <v>E4_2_1_51_kcat : 13.7</v>
      </c>
      <c r="H503" s="63" t="str">
        <f t="shared" si="75"/>
        <v>E4_2_1_51_km : 1</v>
      </c>
      <c r="I503" s="64" t="str">
        <f t="shared" si="76"/>
        <v>0.00292 - (0.0093 * E4_2_1_51_mRNA)</v>
      </c>
      <c r="J503" s="60" t="str">
        <f t="shared" si="77"/>
        <v>(0.278 * E4_2_1_51_mRNA) - (0.00000278 * E4_2_1_51)</v>
      </c>
      <c r="K503" s="47" t="str">
        <f t="shared" si="78"/>
        <v>mRNA502:  -&gt; E4_2_1_51_mRNA | 0.00292 - (0.0093 * E4_2_1_51_mRNA)</v>
      </c>
      <c r="L503" s="65" t="str">
        <f t="shared" si="79"/>
        <v>Peptide502: -&gt; E4_2_1_51 | (0.278 * E4_2_1_51_mRNA) - (0.00000278 * E4_2_1_51)</v>
      </c>
    </row>
    <row r="504" spans="1:12" ht="28.5" x14ac:dyDescent="0.35">
      <c r="A504" s="59">
        <v>503</v>
      </c>
      <c r="B504" s="60" t="s">
        <v>9792</v>
      </c>
      <c r="C504" s="47" t="str">
        <f t="shared" si="70"/>
        <v>E4_2_1_59_mRNA : E4_2_1_59_mRNA</v>
      </c>
      <c r="D504" s="61" t="str">
        <f t="shared" si="71"/>
        <v>E4_2_1_59 : E4_2_1_59</v>
      </c>
      <c r="E504" s="62" t="str">
        <f t="shared" si="72"/>
        <v>E4_2_1_59_mRNA : 0</v>
      </c>
      <c r="F504" s="63" t="str">
        <f t="shared" si="73"/>
        <v>E4_2_1_59 : 0</v>
      </c>
      <c r="G504" s="62" t="str">
        <f t="shared" si="74"/>
        <v>E4_2_1_59_kcat : 13.7</v>
      </c>
      <c r="H504" s="63" t="str">
        <f t="shared" si="75"/>
        <v>E4_2_1_59_km : 1</v>
      </c>
      <c r="I504" s="64" t="str">
        <f t="shared" si="76"/>
        <v>0.00292 - (0.0093 * E4_2_1_59_mRNA)</v>
      </c>
      <c r="J504" s="60" t="str">
        <f t="shared" si="77"/>
        <v>(0.278 * E4_2_1_59_mRNA) - (0.00000278 * E4_2_1_59)</v>
      </c>
      <c r="K504" s="47" t="str">
        <f t="shared" si="78"/>
        <v>mRNA503:  -&gt; E4_2_1_59_mRNA | 0.00292 - (0.0093 * E4_2_1_59_mRNA)</v>
      </c>
      <c r="L504" s="65" t="str">
        <f t="shared" si="79"/>
        <v>Peptide503: -&gt; E4_2_1_59 | (0.278 * E4_2_1_59_mRNA) - (0.00000278 * E4_2_1_59)</v>
      </c>
    </row>
    <row r="505" spans="1:12" ht="28.5" x14ac:dyDescent="0.35">
      <c r="A505" s="59">
        <v>504</v>
      </c>
      <c r="B505" s="60" t="s">
        <v>9280</v>
      </c>
      <c r="C505" s="47" t="str">
        <f t="shared" si="70"/>
        <v>E4_2_1_75_mRNA : E4_2_1_75_mRNA</v>
      </c>
      <c r="D505" s="61" t="str">
        <f t="shared" si="71"/>
        <v>E4_2_1_75 : E4_2_1_75</v>
      </c>
      <c r="E505" s="62" t="str">
        <f t="shared" si="72"/>
        <v>E4_2_1_75_mRNA : 0</v>
      </c>
      <c r="F505" s="63" t="str">
        <f t="shared" si="73"/>
        <v>E4_2_1_75 : 0</v>
      </c>
      <c r="G505" s="62" t="str">
        <f t="shared" si="74"/>
        <v>E4_2_1_75_kcat : 13.7</v>
      </c>
      <c r="H505" s="63" t="str">
        <f t="shared" si="75"/>
        <v>E4_2_1_75_km : 1</v>
      </c>
      <c r="I505" s="64" t="str">
        <f t="shared" si="76"/>
        <v>0.00292 - (0.0093 * E4_2_1_75_mRNA)</v>
      </c>
      <c r="J505" s="60" t="str">
        <f t="shared" si="77"/>
        <v>(0.278 * E4_2_1_75_mRNA) - (0.00000278 * E4_2_1_75)</v>
      </c>
      <c r="K505" s="47" t="str">
        <f t="shared" si="78"/>
        <v>mRNA504:  -&gt; E4_2_1_75_mRNA | 0.00292 - (0.0093 * E4_2_1_75_mRNA)</v>
      </c>
      <c r="L505" s="65" t="str">
        <f t="shared" si="79"/>
        <v>Peptide504: -&gt; E4_2_1_75 | (0.278 * E4_2_1_75_mRNA) - (0.00000278 * E4_2_1_75)</v>
      </c>
    </row>
    <row r="506" spans="1:12" ht="28.5" x14ac:dyDescent="0.35">
      <c r="A506" s="59">
        <v>505</v>
      </c>
      <c r="B506" s="60" t="s">
        <v>9346</v>
      </c>
      <c r="C506" s="47" t="str">
        <f t="shared" si="70"/>
        <v>E4_2_1_79_mRNA : E4_2_1_79_mRNA</v>
      </c>
      <c r="D506" s="61" t="str">
        <f t="shared" si="71"/>
        <v>E4_2_1_79 : E4_2_1_79</v>
      </c>
      <c r="E506" s="62" t="str">
        <f t="shared" si="72"/>
        <v>E4_2_1_79_mRNA : 0</v>
      </c>
      <c r="F506" s="63" t="str">
        <f t="shared" si="73"/>
        <v>E4_2_1_79 : 0</v>
      </c>
      <c r="G506" s="62" t="str">
        <f t="shared" si="74"/>
        <v>E4_2_1_79_kcat : 13.7</v>
      </c>
      <c r="H506" s="63" t="str">
        <f t="shared" si="75"/>
        <v>E4_2_1_79_km : 1</v>
      </c>
      <c r="I506" s="64" t="str">
        <f t="shared" si="76"/>
        <v>0.00292 - (0.0093 * E4_2_1_79_mRNA)</v>
      </c>
      <c r="J506" s="60" t="str">
        <f t="shared" si="77"/>
        <v>(0.278 * E4_2_1_79_mRNA) - (0.00000278 * E4_2_1_79)</v>
      </c>
      <c r="K506" s="47" t="str">
        <f t="shared" si="78"/>
        <v>mRNA505:  -&gt; E4_2_1_79_mRNA | 0.00292 - (0.0093 * E4_2_1_79_mRNA)</v>
      </c>
      <c r="L506" s="65" t="str">
        <f t="shared" si="79"/>
        <v>Peptide505: -&gt; E4_2_1_79 | (0.278 * E4_2_1_79_mRNA) - (0.00000278 * E4_2_1_79)</v>
      </c>
    </row>
    <row r="507" spans="1:12" ht="28.5" x14ac:dyDescent="0.35">
      <c r="A507" s="59">
        <v>506</v>
      </c>
      <c r="B507" s="60" t="s">
        <v>9555</v>
      </c>
      <c r="C507" s="47" t="str">
        <f t="shared" si="70"/>
        <v>E4_2_1_8_mRNA : E4_2_1_8_mRNA</v>
      </c>
      <c r="D507" s="61" t="str">
        <f t="shared" si="71"/>
        <v>E4_2_1_8 : E4_2_1_8</v>
      </c>
      <c r="E507" s="62" t="str">
        <f t="shared" si="72"/>
        <v>E4_2_1_8_mRNA : 0</v>
      </c>
      <c r="F507" s="63" t="str">
        <f t="shared" si="73"/>
        <v>E4_2_1_8 : 0</v>
      </c>
      <c r="G507" s="62" t="str">
        <f t="shared" si="74"/>
        <v>E4_2_1_8_kcat : 13.7</v>
      </c>
      <c r="H507" s="63" t="str">
        <f t="shared" si="75"/>
        <v>E4_2_1_8_km : 1</v>
      </c>
      <c r="I507" s="64" t="str">
        <f t="shared" si="76"/>
        <v>0.00292 - (0.0093 * E4_2_1_8_mRNA)</v>
      </c>
      <c r="J507" s="60" t="str">
        <f t="shared" si="77"/>
        <v>(0.278 * E4_2_1_8_mRNA) - (0.00000278 * E4_2_1_8)</v>
      </c>
      <c r="K507" s="47" t="str">
        <f t="shared" si="78"/>
        <v>mRNA506:  -&gt; E4_2_1_8_mRNA | 0.00292 - (0.0093 * E4_2_1_8_mRNA)</v>
      </c>
      <c r="L507" s="65" t="str">
        <f t="shared" si="79"/>
        <v>Peptide506: -&gt; E4_2_1_8 | (0.278 * E4_2_1_8_mRNA) - (0.00000278 * E4_2_1_8)</v>
      </c>
    </row>
    <row r="508" spans="1:12" ht="28.5" x14ac:dyDescent="0.35">
      <c r="A508" s="59">
        <v>507</v>
      </c>
      <c r="B508" s="60" t="s">
        <v>9414</v>
      </c>
      <c r="C508" s="47" t="str">
        <f t="shared" si="70"/>
        <v>E4_2_1_9_mRNA : E4_2_1_9_mRNA</v>
      </c>
      <c r="D508" s="61" t="str">
        <f t="shared" si="71"/>
        <v>E4_2_1_9 : E4_2_1_9</v>
      </c>
      <c r="E508" s="62" t="str">
        <f t="shared" si="72"/>
        <v>E4_2_1_9_mRNA : 0</v>
      </c>
      <c r="F508" s="63" t="str">
        <f t="shared" si="73"/>
        <v>E4_2_1_9 : 0</v>
      </c>
      <c r="G508" s="62" t="str">
        <f t="shared" si="74"/>
        <v>E4_2_1_9_kcat : 13.7</v>
      </c>
      <c r="H508" s="63" t="str">
        <f t="shared" si="75"/>
        <v>E4_2_1_9_km : 1</v>
      </c>
      <c r="I508" s="64" t="str">
        <f t="shared" si="76"/>
        <v>0.00292 - (0.0093 * E4_2_1_9_mRNA)</v>
      </c>
      <c r="J508" s="60" t="str">
        <f t="shared" si="77"/>
        <v>(0.278 * E4_2_1_9_mRNA) - (0.00000278 * E4_2_1_9)</v>
      </c>
      <c r="K508" s="47" t="str">
        <f t="shared" si="78"/>
        <v>mRNA507:  -&gt; E4_2_1_9_mRNA | 0.00292 - (0.0093 * E4_2_1_9_mRNA)</v>
      </c>
      <c r="L508" s="65" t="str">
        <f t="shared" si="79"/>
        <v>Peptide507: -&gt; E4_2_1_9 | (0.278 * E4_2_1_9_mRNA) - (0.00000278 * E4_2_1_9)</v>
      </c>
    </row>
    <row r="509" spans="1:12" ht="28.5" x14ac:dyDescent="0.35">
      <c r="A509" s="59">
        <v>508</v>
      </c>
      <c r="B509" s="60" t="s">
        <v>9616</v>
      </c>
      <c r="C509" s="47" t="str">
        <f t="shared" si="70"/>
        <v>E4_2_2_2_mRNA : E4_2_2_2_mRNA</v>
      </c>
      <c r="D509" s="61" t="str">
        <f t="shared" si="71"/>
        <v>E4_2_2_2 : E4_2_2_2</v>
      </c>
      <c r="E509" s="62" t="str">
        <f t="shared" si="72"/>
        <v>E4_2_2_2_mRNA : 0</v>
      </c>
      <c r="F509" s="63" t="str">
        <f t="shared" si="73"/>
        <v>E4_2_2_2 : 0</v>
      </c>
      <c r="G509" s="62" t="str">
        <f t="shared" si="74"/>
        <v>E4_2_2_2_kcat : 13.7</v>
      </c>
      <c r="H509" s="63" t="str">
        <f t="shared" si="75"/>
        <v>E4_2_2_2_km : 1</v>
      </c>
      <c r="I509" s="64" t="str">
        <f t="shared" si="76"/>
        <v>0.00292 - (0.0093 * E4_2_2_2_mRNA)</v>
      </c>
      <c r="J509" s="60" t="str">
        <f t="shared" si="77"/>
        <v>(0.278 * E4_2_2_2_mRNA) - (0.00000278 * E4_2_2_2)</v>
      </c>
      <c r="K509" s="47" t="str">
        <f t="shared" si="78"/>
        <v>mRNA508:  -&gt; E4_2_2_2_mRNA | 0.00292 - (0.0093 * E4_2_2_2_mRNA)</v>
      </c>
      <c r="L509" s="65" t="str">
        <f t="shared" si="79"/>
        <v>Peptide508: -&gt; E4_2_2_2 | (0.278 * E4_2_2_2_mRNA) - (0.00000278 * E4_2_2_2)</v>
      </c>
    </row>
    <row r="510" spans="1:12" ht="28.5" x14ac:dyDescent="0.35">
      <c r="A510" s="59">
        <v>509</v>
      </c>
      <c r="B510" s="60" t="s">
        <v>9624</v>
      </c>
      <c r="C510" s="47" t="str">
        <f t="shared" si="70"/>
        <v>E4_2_2_23_mRNA : E4_2_2_23_mRNA</v>
      </c>
      <c r="D510" s="61" t="str">
        <f t="shared" si="71"/>
        <v>E4_2_2_23 : E4_2_2_23</v>
      </c>
      <c r="E510" s="62" t="str">
        <f t="shared" si="72"/>
        <v>E4_2_2_23_mRNA : 0</v>
      </c>
      <c r="F510" s="63" t="str">
        <f t="shared" si="73"/>
        <v>E4_2_2_23 : 0</v>
      </c>
      <c r="G510" s="62" t="str">
        <f t="shared" si="74"/>
        <v>E4_2_2_23_kcat : 13.7</v>
      </c>
      <c r="H510" s="63" t="str">
        <f t="shared" si="75"/>
        <v>E4_2_2_23_km : 1</v>
      </c>
      <c r="I510" s="64" t="str">
        <f t="shared" si="76"/>
        <v>0.00292 - (0.0093 * E4_2_2_23_mRNA)</v>
      </c>
      <c r="J510" s="60" t="str">
        <f t="shared" si="77"/>
        <v>(0.278 * E4_2_2_23_mRNA) - (0.00000278 * E4_2_2_23)</v>
      </c>
      <c r="K510" s="47" t="str">
        <f t="shared" si="78"/>
        <v>mRNA509:  -&gt; E4_2_2_23_mRNA | 0.00292 - (0.0093 * E4_2_2_23_mRNA)</v>
      </c>
      <c r="L510" s="65" t="str">
        <f t="shared" si="79"/>
        <v>Peptide509: -&gt; E4_2_2_23 | (0.278 * E4_2_2_23_mRNA) - (0.00000278 * E4_2_2_23)</v>
      </c>
    </row>
    <row r="511" spans="1:12" ht="28.5" x14ac:dyDescent="0.35">
      <c r="A511" s="59">
        <v>510</v>
      </c>
      <c r="B511" s="60" t="s">
        <v>9623</v>
      </c>
      <c r="C511" s="47" t="str">
        <f t="shared" si="70"/>
        <v>E4_2_2_24_mRNA : E4_2_2_24_mRNA</v>
      </c>
      <c r="D511" s="61" t="str">
        <f t="shared" si="71"/>
        <v>E4_2_2_24 : E4_2_2_24</v>
      </c>
      <c r="E511" s="62" t="str">
        <f t="shared" si="72"/>
        <v>E4_2_2_24_mRNA : 0</v>
      </c>
      <c r="F511" s="63" t="str">
        <f t="shared" si="73"/>
        <v>E4_2_2_24 : 0</v>
      </c>
      <c r="G511" s="62" t="str">
        <f t="shared" si="74"/>
        <v>E4_2_2_24_kcat : 13.7</v>
      </c>
      <c r="H511" s="63" t="str">
        <f t="shared" si="75"/>
        <v>E4_2_2_24_km : 1</v>
      </c>
      <c r="I511" s="64" t="str">
        <f t="shared" si="76"/>
        <v>0.00292 - (0.0093 * E4_2_2_24_mRNA)</v>
      </c>
      <c r="J511" s="60" t="str">
        <f t="shared" si="77"/>
        <v>(0.278 * E4_2_2_24_mRNA) - (0.00000278 * E4_2_2_24)</v>
      </c>
      <c r="K511" s="47" t="str">
        <f t="shared" si="78"/>
        <v>mRNA510:  -&gt; E4_2_2_24_mRNA | 0.00292 - (0.0093 * E4_2_2_24_mRNA)</v>
      </c>
      <c r="L511" s="65" t="str">
        <f t="shared" si="79"/>
        <v>Peptide510: -&gt; E4_2_2_24 | (0.278 * E4_2_2_24_mRNA) - (0.00000278 * E4_2_2_24)</v>
      </c>
    </row>
    <row r="512" spans="1:12" ht="28.5" x14ac:dyDescent="0.35">
      <c r="A512" s="59">
        <v>511</v>
      </c>
      <c r="B512" s="60" t="s">
        <v>9839</v>
      </c>
      <c r="C512" s="47" t="str">
        <f t="shared" si="70"/>
        <v>E4_2_3_1_mRNA : E4_2_3_1_mRNA</v>
      </c>
      <c r="D512" s="61" t="str">
        <f t="shared" si="71"/>
        <v>E4_2_3_1 : E4_2_3_1</v>
      </c>
      <c r="E512" s="62" t="str">
        <f t="shared" si="72"/>
        <v>E4_2_3_1_mRNA : 0</v>
      </c>
      <c r="F512" s="63" t="str">
        <f t="shared" si="73"/>
        <v>E4_2_3_1 : 0</v>
      </c>
      <c r="G512" s="62" t="str">
        <f t="shared" si="74"/>
        <v>E4_2_3_1_kcat : 13.7</v>
      </c>
      <c r="H512" s="63" t="str">
        <f t="shared" si="75"/>
        <v>E4_2_3_1_km : 1</v>
      </c>
      <c r="I512" s="64" t="str">
        <f t="shared" si="76"/>
        <v>0.00292 - (0.0093 * E4_2_3_1_mRNA)</v>
      </c>
      <c r="J512" s="60" t="str">
        <f t="shared" si="77"/>
        <v>(0.278 * E4_2_3_1_mRNA) - (0.00000278 * E4_2_3_1)</v>
      </c>
      <c r="K512" s="47" t="str">
        <f t="shared" si="78"/>
        <v>mRNA511:  -&gt; E4_2_3_1_mRNA | 0.00292 - (0.0093 * E4_2_3_1_mRNA)</v>
      </c>
      <c r="L512" s="65" t="str">
        <f t="shared" si="79"/>
        <v>Peptide511: -&gt; E4_2_3_1 | (0.278 * E4_2_3_1_mRNA) - (0.00000278 * E4_2_3_1)</v>
      </c>
    </row>
    <row r="513" spans="1:12" ht="28.5" x14ac:dyDescent="0.35">
      <c r="A513" s="59">
        <v>512</v>
      </c>
      <c r="B513" s="60" t="s">
        <v>9222</v>
      </c>
      <c r="C513" s="47" t="str">
        <f t="shared" si="70"/>
        <v>E4_2_3_130_mRNA : E4_2_3_130_mRNA</v>
      </c>
      <c r="D513" s="61" t="str">
        <f t="shared" si="71"/>
        <v>E4_2_3_130 : E4_2_3_130</v>
      </c>
      <c r="E513" s="62" t="str">
        <f t="shared" si="72"/>
        <v>E4_2_3_130_mRNA : 0</v>
      </c>
      <c r="F513" s="63" t="str">
        <f t="shared" si="73"/>
        <v>E4_2_3_130 : 0</v>
      </c>
      <c r="G513" s="62" t="str">
        <f t="shared" si="74"/>
        <v>E4_2_3_130_kcat : 13.7</v>
      </c>
      <c r="H513" s="63" t="str">
        <f t="shared" si="75"/>
        <v>E4_2_3_130_km : 1</v>
      </c>
      <c r="I513" s="64" t="str">
        <f t="shared" si="76"/>
        <v>0.00292 - (0.0093 * E4_2_3_130_mRNA)</v>
      </c>
      <c r="J513" s="60" t="str">
        <f t="shared" si="77"/>
        <v>(0.278 * E4_2_3_130_mRNA) - (0.00000278 * E4_2_3_130)</v>
      </c>
      <c r="K513" s="47" t="str">
        <f t="shared" si="78"/>
        <v>mRNA512:  -&gt; E4_2_3_130_mRNA | 0.00292 - (0.0093 * E4_2_3_130_mRNA)</v>
      </c>
      <c r="L513" s="65" t="str">
        <f t="shared" si="79"/>
        <v>Peptide512: -&gt; E4_2_3_130 | (0.278 * E4_2_3_130_mRNA) - (0.00000278 * E4_2_3_130)</v>
      </c>
    </row>
    <row r="514" spans="1:12" ht="28.5" x14ac:dyDescent="0.35">
      <c r="A514" s="59">
        <v>513</v>
      </c>
      <c r="B514" s="60" t="s">
        <v>9397</v>
      </c>
      <c r="C514" s="47" t="str">
        <f t="shared" ref="C514:C577" si="80">_xlfn.CONCAT(B514,"_mRNA : ",B514,"_mRNA")</f>
        <v>E4_2_3_3_mRNA : E4_2_3_3_mRNA</v>
      </c>
      <c r="D514" s="61" t="str">
        <f t="shared" ref="D514:D577" si="81">_xlfn.CONCAT(B514," : ",B514)</f>
        <v>E4_2_3_3 : E4_2_3_3</v>
      </c>
      <c r="E514" s="62" t="str">
        <f t="shared" ref="E514:E577" si="82">_xlfn.CONCAT(B514,"_mRNA : ",0)</f>
        <v>E4_2_3_3_mRNA : 0</v>
      </c>
      <c r="F514" s="63" t="str">
        <f t="shared" ref="F514:F577" si="83">_xlfn.CONCAT(B514," : ",0)</f>
        <v>E4_2_3_3 : 0</v>
      </c>
      <c r="G514" s="62" t="str">
        <f t="shared" ref="G514:G577" si="84">_xlfn.CONCAT(B514,"_kcat : ",13.7)</f>
        <v>E4_2_3_3_kcat : 13.7</v>
      </c>
      <c r="H514" s="63" t="str">
        <f t="shared" ref="H514:H577" si="85">_xlfn.CONCAT(B514,"_km : ",1)</f>
        <v>E4_2_3_3_km : 1</v>
      </c>
      <c r="I514" s="64" t="str">
        <f t="shared" ref="I514:I577" si="86">_xlfn.CONCAT("0.00292 - (0.0093 * ",B514,"_mRNA)")</f>
        <v>0.00292 - (0.0093 * E4_2_3_3_mRNA)</v>
      </c>
      <c r="J514" s="60" t="str">
        <f t="shared" ref="J514:J577" si="87">_xlfn.CONCAT("(0.278 * ",B514,"_mRNA)"," - (0.00000278 * ",B514,")")</f>
        <v>(0.278 * E4_2_3_3_mRNA) - (0.00000278 * E4_2_3_3)</v>
      </c>
      <c r="K514" s="47" t="str">
        <f t="shared" ref="K514:K577" si="88">_xlfn.CONCAT("mRNA",A514,":  -&gt; ",B514,"_mRNA | ",I514)</f>
        <v>mRNA513:  -&gt; E4_2_3_3_mRNA | 0.00292 - (0.0093 * E4_2_3_3_mRNA)</v>
      </c>
      <c r="L514" s="65" t="str">
        <f t="shared" ref="L514:L577" si="89">_xlfn.CONCAT("Peptide",A514,": -&gt; ",B514," | ",J514)</f>
        <v>Peptide513: -&gt; E4_2_3_3 | (0.278 * E4_2_3_3_mRNA) - (0.00000278 * E4_2_3_3)</v>
      </c>
    </row>
    <row r="515" spans="1:12" ht="28.5" x14ac:dyDescent="0.35">
      <c r="A515" s="59">
        <v>514</v>
      </c>
      <c r="B515" s="60" t="s">
        <v>9386</v>
      </c>
      <c r="C515" s="47" t="str">
        <f t="shared" si="80"/>
        <v>E4_2_3_4_mRNA : E4_2_3_4_mRNA</v>
      </c>
      <c r="D515" s="61" t="str">
        <f t="shared" si="81"/>
        <v>E4_2_3_4 : E4_2_3_4</v>
      </c>
      <c r="E515" s="62" t="str">
        <f t="shared" si="82"/>
        <v>E4_2_3_4_mRNA : 0</v>
      </c>
      <c r="F515" s="63" t="str">
        <f t="shared" si="83"/>
        <v>E4_2_3_4 : 0</v>
      </c>
      <c r="G515" s="62" t="str">
        <f t="shared" si="84"/>
        <v>E4_2_3_4_kcat : 13.7</v>
      </c>
      <c r="H515" s="63" t="str">
        <f t="shared" si="85"/>
        <v>E4_2_3_4_km : 1</v>
      </c>
      <c r="I515" s="64" t="str">
        <f t="shared" si="86"/>
        <v>0.00292 - (0.0093 * E4_2_3_4_mRNA)</v>
      </c>
      <c r="J515" s="60" t="str">
        <f t="shared" si="87"/>
        <v>(0.278 * E4_2_3_4_mRNA) - (0.00000278 * E4_2_3_4)</v>
      </c>
      <c r="K515" s="47" t="str">
        <f t="shared" si="88"/>
        <v>mRNA514:  -&gt; E4_2_3_4_mRNA | 0.00292 - (0.0093 * E4_2_3_4_mRNA)</v>
      </c>
      <c r="L515" s="65" t="str">
        <f t="shared" si="89"/>
        <v>Peptide514: -&gt; E4_2_3_4 | (0.278 * E4_2_3_4_mRNA) - (0.00000278 * E4_2_3_4)</v>
      </c>
    </row>
    <row r="516" spans="1:12" ht="28.5" x14ac:dyDescent="0.35">
      <c r="A516" s="59">
        <v>515</v>
      </c>
      <c r="B516" s="60" t="s">
        <v>9385</v>
      </c>
      <c r="C516" s="47" t="str">
        <f t="shared" si="80"/>
        <v>E4_2_3_5_mRNA : E4_2_3_5_mRNA</v>
      </c>
      <c r="D516" s="61" t="str">
        <f t="shared" si="81"/>
        <v>E4_2_3_5 : E4_2_3_5</v>
      </c>
      <c r="E516" s="62" t="str">
        <f t="shared" si="82"/>
        <v>E4_2_3_5_mRNA : 0</v>
      </c>
      <c r="F516" s="63" t="str">
        <f t="shared" si="83"/>
        <v>E4_2_3_5 : 0</v>
      </c>
      <c r="G516" s="62" t="str">
        <f t="shared" si="84"/>
        <v>E4_2_3_5_kcat : 13.7</v>
      </c>
      <c r="H516" s="63" t="str">
        <f t="shared" si="85"/>
        <v>E4_2_3_5_km : 1</v>
      </c>
      <c r="I516" s="64" t="str">
        <f t="shared" si="86"/>
        <v>0.00292 - (0.0093 * E4_2_3_5_mRNA)</v>
      </c>
      <c r="J516" s="60" t="str">
        <f t="shared" si="87"/>
        <v>(0.278 * E4_2_3_5_mRNA) - (0.00000278 * E4_2_3_5)</v>
      </c>
      <c r="K516" s="47" t="str">
        <f t="shared" si="88"/>
        <v>mRNA515:  -&gt; E4_2_3_5_mRNA | 0.00292 - (0.0093 * E4_2_3_5_mRNA)</v>
      </c>
      <c r="L516" s="65" t="str">
        <f t="shared" si="89"/>
        <v>Peptide515: -&gt; E4_2_3_5 | (0.278 * E4_2_3_5_mRNA) - (0.00000278 * E4_2_3_5)</v>
      </c>
    </row>
    <row r="517" spans="1:12" ht="28.5" x14ac:dyDescent="0.35">
      <c r="A517" s="59">
        <v>516</v>
      </c>
      <c r="B517" s="60" t="s">
        <v>9405</v>
      </c>
      <c r="C517" s="47" t="str">
        <f t="shared" si="80"/>
        <v>E4_2_99_18_mRNA : E4_2_99_18_mRNA</v>
      </c>
      <c r="D517" s="61" t="str">
        <f t="shared" si="81"/>
        <v>E4_2_99_18 : E4_2_99_18</v>
      </c>
      <c r="E517" s="62" t="str">
        <f t="shared" si="82"/>
        <v>E4_2_99_18_mRNA : 0</v>
      </c>
      <c r="F517" s="63" t="str">
        <f t="shared" si="83"/>
        <v>E4_2_99_18 : 0</v>
      </c>
      <c r="G517" s="62" t="str">
        <f t="shared" si="84"/>
        <v>E4_2_99_18_kcat : 13.7</v>
      </c>
      <c r="H517" s="63" t="str">
        <f t="shared" si="85"/>
        <v>E4_2_99_18_km : 1</v>
      </c>
      <c r="I517" s="64" t="str">
        <f t="shared" si="86"/>
        <v>0.00292 - (0.0093 * E4_2_99_18_mRNA)</v>
      </c>
      <c r="J517" s="60" t="str">
        <f t="shared" si="87"/>
        <v>(0.278 * E4_2_99_18_mRNA) - (0.00000278 * E4_2_99_18)</v>
      </c>
      <c r="K517" s="47" t="str">
        <f t="shared" si="88"/>
        <v>mRNA516:  -&gt; E4_2_99_18_mRNA | 0.00292 - (0.0093 * E4_2_99_18_mRNA)</v>
      </c>
      <c r="L517" s="65" t="str">
        <f t="shared" si="89"/>
        <v>Peptide516: -&gt; E4_2_99_18 | (0.278 * E4_2_99_18_mRNA) - (0.00000278 * E4_2_99_18)</v>
      </c>
    </row>
    <row r="518" spans="1:12" ht="28.5" x14ac:dyDescent="0.35">
      <c r="A518" s="59">
        <v>517</v>
      </c>
      <c r="B518" s="60" t="s">
        <v>9213</v>
      </c>
      <c r="C518" s="47" t="str">
        <f t="shared" si="80"/>
        <v>E4_2_99_20_mRNA : E4_2_99_20_mRNA</v>
      </c>
      <c r="D518" s="61" t="str">
        <f t="shared" si="81"/>
        <v>E4_2_99_20 : E4_2_99_20</v>
      </c>
      <c r="E518" s="62" t="str">
        <f t="shared" si="82"/>
        <v>E4_2_99_20_mRNA : 0</v>
      </c>
      <c r="F518" s="63" t="str">
        <f t="shared" si="83"/>
        <v>E4_2_99_20 : 0</v>
      </c>
      <c r="G518" s="62" t="str">
        <f t="shared" si="84"/>
        <v>E4_2_99_20_kcat : 13.7</v>
      </c>
      <c r="H518" s="63" t="str">
        <f t="shared" si="85"/>
        <v>E4_2_99_20_km : 1</v>
      </c>
      <c r="I518" s="64" t="str">
        <f t="shared" si="86"/>
        <v>0.00292 - (0.0093 * E4_2_99_20_mRNA)</v>
      </c>
      <c r="J518" s="60" t="str">
        <f t="shared" si="87"/>
        <v>(0.278 * E4_2_99_20_mRNA) - (0.00000278 * E4_2_99_20)</v>
      </c>
      <c r="K518" s="47" t="str">
        <f t="shared" si="88"/>
        <v>mRNA517:  -&gt; E4_2_99_20_mRNA | 0.00292 - (0.0093 * E4_2_99_20_mRNA)</v>
      </c>
      <c r="L518" s="65" t="str">
        <f t="shared" si="89"/>
        <v>Peptide517: -&gt; E4_2_99_20 | (0.278 * E4_2_99_20_mRNA) - (0.00000278 * E4_2_99_20)</v>
      </c>
    </row>
    <row r="519" spans="1:12" ht="28.5" x14ac:dyDescent="0.35">
      <c r="A519" s="59">
        <v>518</v>
      </c>
      <c r="B519" s="60" t="s">
        <v>9363</v>
      </c>
      <c r="C519" s="47" t="str">
        <f t="shared" si="80"/>
        <v>E4_3_1_1_mRNA : E4_3_1_1_mRNA</v>
      </c>
      <c r="D519" s="61" t="str">
        <f t="shared" si="81"/>
        <v>E4_3_1_1 : E4_3_1_1</v>
      </c>
      <c r="E519" s="62" t="str">
        <f t="shared" si="82"/>
        <v>E4_3_1_1_mRNA : 0</v>
      </c>
      <c r="F519" s="63" t="str">
        <f t="shared" si="83"/>
        <v>E4_3_1_1 : 0</v>
      </c>
      <c r="G519" s="62" t="str">
        <f t="shared" si="84"/>
        <v>E4_3_1_1_kcat : 13.7</v>
      </c>
      <c r="H519" s="63" t="str">
        <f t="shared" si="85"/>
        <v>E4_3_1_1_km : 1</v>
      </c>
      <c r="I519" s="64" t="str">
        <f t="shared" si="86"/>
        <v>0.00292 - (0.0093 * E4_3_1_1_mRNA)</v>
      </c>
      <c r="J519" s="60" t="str">
        <f t="shared" si="87"/>
        <v>(0.278 * E4_3_1_1_mRNA) - (0.00000278 * E4_3_1_1)</v>
      </c>
      <c r="K519" s="47" t="str">
        <f t="shared" si="88"/>
        <v>mRNA518:  -&gt; E4_3_1_1_mRNA | 0.00292 - (0.0093 * E4_3_1_1_mRNA)</v>
      </c>
      <c r="L519" s="65" t="str">
        <f t="shared" si="89"/>
        <v>Peptide518: -&gt; E4_3_1_1 | (0.278 * E4_3_1_1_mRNA) - (0.00000278 * E4_3_1_1)</v>
      </c>
    </row>
    <row r="520" spans="1:12" ht="28.5" x14ac:dyDescent="0.35">
      <c r="A520" s="59">
        <v>519</v>
      </c>
      <c r="B520" s="60" t="s">
        <v>9478</v>
      </c>
      <c r="C520" s="47" t="str">
        <f t="shared" si="80"/>
        <v>E4_3_1_17_mRNA : E4_3_1_17_mRNA</v>
      </c>
      <c r="D520" s="61" t="str">
        <f t="shared" si="81"/>
        <v>E4_3_1_17 : E4_3_1_17</v>
      </c>
      <c r="E520" s="62" t="str">
        <f t="shared" si="82"/>
        <v>E4_3_1_17_mRNA : 0</v>
      </c>
      <c r="F520" s="63" t="str">
        <f t="shared" si="83"/>
        <v>E4_3_1_17 : 0</v>
      </c>
      <c r="G520" s="62" t="str">
        <f t="shared" si="84"/>
        <v>E4_3_1_17_kcat : 13.7</v>
      </c>
      <c r="H520" s="63" t="str">
        <f t="shared" si="85"/>
        <v>E4_3_1_17_km : 1</v>
      </c>
      <c r="I520" s="64" t="str">
        <f t="shared" si="86"/>
        <v>0.00292 - (0.0093 * E4_3_1_17_mRNA)</v>
      </c>
      <c r="J520" s="60" t="str">
        <f t="shared" si="87"/>
        <v>(0.278 * E4_3_1_17_mRNA) - (0.00000278 * E4_3_1_17)</v>
      </c>
      <c r="K520" s="47" t="str">
        <f t="shared" si="88"/>
        <v>mRNA519:  -&gt; E4_3_1_17_mRNA | 0.00292 - (0.0093 * E4_3_1_17_mRNA)</v>
      </c>
      <c r="L520" s="65" t="str">
        <f t="shared" si="89"/>
        <v>Peptide519: -&gt; E4_3_1_17 | (0.278 * E4_3_1_17_mRNA) - (0.00000278 * E4_3_1_17)</v>
      </c>
    </row>
    <row r="521" spans="1:12" ht="28.5" x14ac:dyDescent="0.35">
      <c r="A521" s="59">
        <v>520</v>
      </c>
      <c r="B521" s="60" t="s">
        <v>9359</v>
      </c>
      <c r="C521" s="47" t="str">
        <f t="shared" si="80"/>
        <v>E4_3_1_18_mRNA : E4_3_1_18_mRNA</v>
      </c>
      <c r="D521" s="61" t="str">
        <f t="shared" si="81"/>
        <v>E4_3_1_18 : E4_3_1_18</v>
      </c>
      <c r="E521" s="62" t="str">
        <f t="shared" si="82"/>
        <v>E4_3_1_18_mRNA : 0</v>
      </c>
      <c r="F521" s="63" t="str">
        <f t="shared" si="83"/>
        <v>E4_3_1_18 : 0</v>
      </c>
      <c r="G521" s="62" t="str">
        <f t="shared" si="84"/>
        <v>E4_3_1_18_kcat : 13.7</v>
      </c>
      <c r="H521" s="63" t="str">
        <f t="shared" si="85"/>
        <v>E4_3_1_18_km : 1</v>
      </c>
      <c r="I521" s="64" t="str">
        <f t="shared" si="86"/>
        <v>0.00292 - (0.0093 * E4_3_1_18_mRNA)</v>
      </c>
      <c r="J521" s="60" t="str">
        <f t="shared" si="87"/>
        <v>(0.278 * E4_3_1_18_mRNA) - (0.00000278 * E4_3_1_18)</v>
      </c>
      <c r="K521" s="47" t="str">
        <f t="shared" si="88"/>
        <v>mRNA520:  -&gt; E4_3_1_18_mRNA | 0.00292 - (0.0093 * E4_3_1_18_mRNA)</v>
      </c>
      <c r="L521" s="65" t="str">
        <f t="shared" si="89"/>
        <v>Peptide520: -&gt; E4_3_1_18 | (0.278 * E4_3_1_18_mRNA) - (0.00000278 * E4_3_1_18)</v>
      </c>
    </row>
    <row r="522" spans="1:12" ht="28.5" x14ac:dyDescent="0.35">
      <c r="A522" s="59">
        <v>521</v>
      </c>
      <c r="B522" s="60" t="s">
        <v>9417</v>
      </c>
      <c r="C522" s="47" t="str">
        <f t="shared" si="80"/>
        <v>E4_3_1_19_mRNA : E4_3_1_19_mRNA</v>
      </c>
      <c r="D522" s="61" t="str">
        <f t="shared" si="81"/>
        <v>E4_3_1_19 : E4_3_1_19</v>
      </c>
      <c r="E522" s="62" t="str">
        <f t="shared" si="82"/>
        <v>E4_3_1_19_mRNA : 0</v>
      </c>
      <c r="F522" s="63" t="str">
        <f t="shared" si="83"/>
        <v>E4_3_1_19 : 0</v>
      </c>
      <c r="G522" s="62" t="str">
        <f t="shared" si="84"/>
        <v>E4_3_1_19_kcat : 13.7</v>
      </c>
      <c r="H522" s="63" t="str">
        <f t="shared" si="85"/>
        <v>E4_3_1_19_km : 1</v>
      </c>
      <c r="I522" s="64" t="str">
        <f t="shared" si="86"/>
        <v>0.00292 - (0.0093 * E4_3_1_19_mRNA)</v>
      </c>
      <c r="J522" s="60" t="str">
        <f t="shared" si="87"/>
        <v>(0.278 * E4_3_1_19_mRNA) - (0.00000278 * E4_3_1_19)</v>
      </c>
      <c r="K522" s="47" t="str">
        <f t="shared" si="88"/>
        <v>mRNA521:  -&gt; E4_3_1_19_mRNA | 0.00292 - (0.0093 * E4_3_1_19_mRNA)</v>
      </c>
      <c r="L522" s="65" t="str">
        <f t="shared" si="89"/>
        <v>Peptide521: -&gt; E4_3_1_19 | (0.278 * E4_3_1_19_mRNA) - (0.00000278 * E4_3_1_19)</v>
      </c>
    </row>
    <row r="523" spans="1:12" ht="28.5" x14ac:dyDescent="0.35">
      <c r="A523" s="59">
        <v>522</v>
      </c>
      <c r="B523" s="60" t="s">
        <v>9751</v>
      </c>
      <c r="C523" s="47" t="str">
        <f t="shared" si="80"/>
        <v>E4_3_1_3_mRNA : E4_3_1_3_mRNA</v>
      </c>
      <c r="D523" s="61" t="str">
        <f t="shared" si="81"/>
        <v>E4_3_1_3 : E4_3_1_3</v>
      </c>
      <c r="E523" s="62" t="str">
        <f t="shared" si="82"/>
        <v>E4_3_1_3_mRNA : 0</v>
      </c>
      <c r="F523" s="63" t="str">
        <f t="shared" si="83"/>
        <v>E4_3_1_3 : 0</v>
      </c>
      <c r="G523" s="62" t="str">
        <f t="shared" si="84"/>
        <v>E4_3_1_3_kcat : 13.7</v>
      </c>
      <c r="H523" s="63" t="str">
        <f t="shared" si="85"/>
        <v>E4_3_1_3_km : 1</v>
      </c>
      <c r="I523" s="64" t="str">
        <f t="shared" si="86"/>
        <v>0.00292 - (0.0093 * E4_3_1_3_mRNA)</v>
      </c>
      <c r="J523" s="60" t="str">
        <f t="shared" si="87"/>
        <v>(0.278 * E4_3_1_3_mRNA) - (0.00000278 * E4_3_1_3)</v>
      </c>
      <c r="K523" s="47" t="str">
        <f t="shared" si="88"/>
        <v>mRNA522:  -&gt; E4_3_1_3_mRNA | 0.00292 - (0.0093 * E4_3_1_3_mRNA)</v>
      </c>
      <c r="L523" s="65" t="str">
        <f t="shared" si="89"/>
        <v>Peptide522: -&gt; E4_3_1_3 | (0.278 * E4_3_1_3_mRNA) - (0.00000278 * E4_3_1_3)</v>
      </c>
    </row>
    <row r="524" spans="1:12" ht="28.5" x14ac:dyDescent="0.35">
      <c r="A524" s="59">
        <v>523</v>
      </c>
      <c r="B524" s="60" t="s">
        <v>9243</v>
      </c>
      <c r="C524" s="47" t="str">
        <f t="shared" si="80"/>
        <v>E4_3_2_1_mRNA : E4_3_2_1_mRNA</v>
      </c>
      <c r="D524" s="61" t="str">
        <f t="shared" si="81"/>
        <v>E4_3_2_1 : E4_3_2_1</v>
      </c>
      <c r="E524" s="62" t="str">
        <f t="shared" si="82"/>
        <v>E4_3_2_1_mRNA : 0</v>
      </c>
      <c r="F524" s="63" t="str">
        <f t="shared" si="83"/>
        <v>E4_3_2_1 : 0</v>
      </c>
      <c r="G524" s="62" t="str">
        <f t="shared" si="84"/>
        <v>E4_3_2_1_kcat : 13.7</v>
      </c>
      <c r="H524" s="63" t="str">
        <f t="shared" si="85"/>
        <v>E4_3_2_1_km : 1</v>
      </c>
      <c r="I524" s="64" t="str">
        <f t="shared" si="86"/>
        <v>0.00292 - (0.0093 * E4_3_2_1_mRNA)</v>
      </c>
      <c r="J524" s="60" t="str">
        <f t="shared" si="87"/>
        <v>(0.278 * E4_3_2_1_mRNA) - (0.00000278 * E4_3_2_1)</v>
      </c>
      <c r="K524" s="47" t="str">
        <f t="shared" si="88"/>
        <v>mRNA523:  -&gt; E4_3_2_1_mRNA | 0.00292 - (0.0093 * E4_3_2_1_mRNA)</v>
      </c>
      <c r="L524" s="65" t="str">
        <f t="shared" si="89"/>
        <v>Peptide523: -&gt; E4_3_2_1 | (0.278 * E4_3_2_1_mRNA) - (0.00000278 * E4_3_2_1)</v>
      </c>
    </row>
    <row r="525" spans="1:12" ht="28.5" x14ac:dyDescent="0.35">
      <c r="A525" s="59">
        <v>524</v>
      </c>
      <c r="B525" s="60" t="s">
        <v>9810</v>
      </c>
      <c r="C525" s="47" t="str">
        <f t="shared" si="80"/>
        <v>E4_3_2_10_mRNA : E4_3_2_10_mRNA</v>
      </c>
      <c r="D525" s="61" t="str">
        <f t="shared" si="81"/>
        <v>E4_3_2_10 : E4_3_2_10</v>
      </c>
      <c r="E525" s="62" t="str">
        <f t="shared" si="82"/>
        <v>E4_3_2_10_mRNA : 0</v>
      </c>
      <c r="F525" s="63" t="str">
        <f t="shared" si="83"/>
        <v>E4_3_2_10 : 0</v>
      </c>
      <c r="G525" s="62" t="str">
        <f t="shared" si="84"/>
        <v>E4_3_2_10_kcat : 13.7</v>
      </c>
      <c r="H525" s="63" t="str">
        <f t="shared" si="85"/>
        <v>E4_3_2_10_km : 1</v>
      </c>
      <c r="I525" s="64" t="str">
        <f t="shared" si="86"/>
        <v>0.00292 - (0.0093 * E4_3_2_10_mRNA)</v>
      </c>
      <c r="J525" s="60" t="str">
        <f t="shared" si="87"/>
        <v>(0.278 * E4_3_2_10_mRNA) - (0.00000278 * E4_3_2_10)</v>
      </c>
      <c r="K525" s="47" t="str">
        <f t="shared" si="88"/>
        <v>mRNA524:  -&gt; E4_3_2_10_mRNA | 0.00292 - (0.0093 * E4_3_2_10_mRNA)</v>
      </c>
      <c r="L525" s="65" t="str">
        <f t="shared" si="89"/>
        <v>Peptide524: -&gt; E4_3_2_10 | (0.278 * E4_3_2_10_mRNA) - (0.00000278 * E4_3_2_10)</v>
      </c>
    </row>
    <row r="526" spans="1:12" ht="28.5" x14ac:dyDescent="0.35">
      <c r="A526" s="59">
        <v>525</v>
      </c>
      <c r="B526" s="60" t="s">
        <v>9636</v>
      </c>
      <c r="C526" s="47" t="str">
        <f t="shared" si="80"/>
        <v>E4_3_2_2_mRNA : E4_3_2_2_mRNA</v>
      </c>
      <c r="D526" s="61" t="str">
        <f t="shared" si="81"/>
        <v>E4_3_2_2 : E4_3_2_2</v>
      </c>
      <c r="E526" s="62" t="str">
        <f t="shared" si="82"/>
        <v>E4_3_2_2_mRNA : 0</v>
      </c>
      <c r="F526" s="63" t="str">
        <f t="shared" si="83"/>
        <v>E4_3_2_2 : 0</v>
      </c>
      <c r="G526" s="62" t="str">
        <f t="shared" si="84"/>
        <v>E4_3_2_2_kcat : 13.7</v>
      </c>
      <c r="H526" s="63" t="str">
        <f t="shared" si="85"/>
        <v>E4_3_2_2_km : 1</v>
      </c>
      <c r="I526" s="64" t="str">
        <f t="shared" si="86"/>
        <v>0.00292 - (0.0093 * E4_3_2_2_mRNA)</v>
      </c>
      <c r="J526" s="60" t="str">
        <f t="shared" si="87"/>
        <v>(0.278 * E4_3_2_2_mRNA) - (0.00000278 * E4_3_2_2)</v>
      </c>
      <c r="K526" s="47" t="str">
        <f t="shared" si="88"/>
        <v>mRNA525:  -&gt; E4_3_2_2_mRNA | 0.00292 - (0.0093 * E4_3_2_2_mRNA)</v>
      </c>
      <c r="L526" s="65" t="str">
        <f t="shared" si="89"/>
        <v>Peptide525: -&gt; E4_3_2_2 | (0.278 * E4_3_2_2_mRNA) - (0.00000278 * E4_3_2_2)</v>
      </c>
    </row>
    <row r="527" spans="1:12" ht="28.5" x14ac:dyDescent="0.35">
      <c r="A527" s="59">
        <v>526</v>
      </c>
      <c r="B527" s="60" t="s">
        <v>9722</v>
      </c>
      <c r="C527" s="47" t="str">
        <f t="shared" si="80"/>
        <v>E4_3_3_6_mRNA : E4_3_3_6_mRNA</v>
      </c>
      <c r="D527" s="61" t="str">
        <f t="shared" si="81"/>
        <v>E4_3_3_6 : E4_3_3_6</v>
      </c>
      <c r="E527" s="62" t="str">
        <f t="shared" si="82"/>
        <v>E4_3_3_6_mRNA : 0</v>
      </c>
      <c r="F527" s="63" t="str">
        <f t="shared" si="83"/>
        <v>E4_3_3_6 : 0</v>
      </c>
      <c r="G527" s="62" t="str">
        <f t="shared" si="84"/>
        <v>E4_3_3_6_kcat : 13.7</v>
      </c>
      <c r="H527" s="63" t="str">
        <f t="shared" si="85"/>
        <v>E4_3_3_6_km : 1</v>
      </c>
      <c r="I527" s="64" t="str">
        <f t="shared" si="86"/>
        <v>0.00292 - (0.0093 * E4_3_3_6_mRNA)</v>
      </c>
      <c r="J527" s="60" t="str">
        <f t="shared" si="87"/>
        <v>(0.278 * E4_3_3_6_mRNA) - (0.00000278 * E4_3_3_6)</v>
      </c>
      <c r="K527" s="47" t="str">
        <f t="shared" si="88"/>
        <v>mRNA526:  -&gt; E4_3_3_6_mRNA | 0.00292 - (0.0093 * E4_3_3_6_mRNA)</v>
      </c>
      <c r="L527" s="65" t="str">
        <f t="shared" si="89"/>
        <v>Peptide526: -&gt; E4_3_3_6 | (0.278 * E4_3_3_6_mRNA) - (0.00000278 * E4_3_3_6)</v>
      </c>
    </row>
    <row r="528" spans="1:12" ht="28.5" x14ac:dyDescent="0.35">
      <c r="A528" s="59">
        <v>527</v>
      </c>
      <c r="B528" s="60" t="s">
        <v>9459</v>
      </c>
      <c r="C528" s="47" t="str">
        <f t="shared" si="80"/>
        <v>E4_3_3_7_mRNA : E4_3_3_7_mRNA</v>
      </c>
      <c r="D528" s="61" t="str">
        <f t="shared" si="81"/>
        <v>E4_3_3_7 : E4_3_3_7</v>
      </c>
      <c r="E528" s="62" t="str">
        <f t="shared" si="82"/>
        <v>E4_3_3_7_mRNA : 0</v>
      </c>
      <c r="F528" s="63" t="str">
        <f t="shared" si="83"/>
        <v>E4_3_3_7 : 0</v>
      </c>
      <c r="G528" s="62" t="str">
        <f t="shared" si="84"/>
        <v>E4_3_3_7_kcat : 13.7</v>
      </c>
      <c r="H528" s="63" t="str">
        <f t="shared" si="85"/>
        <v>E4_3_3_7_km : 1</v>
      </c>
      <c r="I528" s="64" t="str">
        <f t="shared" si="86"/>
        <v>0.00292 - (0.0093 * E4_3_3_7_mRNA)</v>
      </c>
      <c r="J528" s="60" t="str">
        <f t="shared" si="87"/>
        <v>(0.278 * E4_3_3_7_mRNA) - (0.00000278 * E4_3_3_7)</v>
      </c>
      <c r="K528" s="47" t="str">
        <f t="shared" si="88"/>
        <v>mRNA527:  -&gt; E4_3_3_7_mRNA | 0.00292 - (0.0093 * E4_3_3_7_mRNA)</v>
      </c>
      <c r="L528" s="65" t="str">
        <f t="shared" si="89"/>
        <v>Peptide527: -&gt; E4_3_3_7 | (0.278 * E4_3_3_7_mRNA) - (0.00000278 * E4_3_3_7)</v>
      </c>
    </row>
    <row r="529" spans="1:12" ht="28.5" x14ac:dyDescent="0.35">
      <c r="A529" s="59">
        <v>528</v>
      </c>
      <c r="B529" s="60" t="s">
        <v>9535</v>
      </c>
      <c r="C529" s="47" t="str">
        <f t="shared" si="80"/>
        <v>E4_3_99_3_mRNA : E4_3_99_3_mRNA</v>
      </c>
      <c r="D529" s="61" t="str">
        <f t="shared" si="81"/>
        <v>E4_3_99_3 : E4_3_99_3</v>
      </c>
      <c r="E529" s="62" t="str">
        <f t="shared" si="82"/>
        <v>E4_3_99_3_mRNA : 0</v>
      </c>
      <c r="F529" s="63" t="str">
        <f t="shared" si="83"/>
        <v>E4_3_99_3 : 0</v>
      </c>
      <c r="G529" s="62" t="str">
        <f t="shared" si="84"/>
        <v>E4_3_99_3_kcat : 13.7</v>
      </c>
      <c r="H529" s="63" t="str">
        <f t="shared" si="85"/>
        <v>E4_3_99_3_km : 1</v>
      </c>
      <c r="I529" s="64" t="str">
        <f t="shared" si="86"/>
        <v>0.00292 - (0.0093 * E4_3_99_3_mRNA)</v>
      </c>
      <c r="J529" s="60" t="str">
        <f t="shared" si="87"/>
        <v>(0.278 * E4_3_99_3_mRNA) - (0.00000278 * E4_3_99_3)</v>
      </c>
      <c r="K529" s="47" t="str">
        <f t="shared" si="88"/>
        <v>mRNA528:  -&gt; E4_3_99_3_mRNA | 0.00292 - (0.0093 * E4_3_99_3_mRNA)</v>
      </c>
      <c r="L529" s="65" t="str">
        <f t="shared" si="89"/>
        <v>Peptide528: -&gt; E4_3_99_3 | (0.278 * E4_3_99_3_mRNA) - (0.00000278 * E4_3_99_3)</v>
      </c>
    </row>
    <row r="530" spans="1:12" ht="28.5" x14ac:dyDescent="0.35">
      <c r="A530" s="59">
        <v>529</v>
      </c>
      <c r="B530" s="60" t="s">
        <v>9559</v>
      </c>
      <c r="C530" s="47" t="str">
        <f t="shared" si="80"/>
        <v>E4_4_1_13_mRNA : E4_4_1_13_mRNA</v>
      </c>
      <c r="D530" s="61" t="str">
        <f t="shared" si="81"/>
        <v>E4_4_1_13 : E4_4_1_13</v>
      </c>
      <c r="E530" s="62" t="str">
        <f t="shared" si="82"/>
        <v>E4_4_1_13_mRNA : 0</v>
      </c>
      <c r="F530" s="63" t="str">
        <f t="shared" si="83"/>
        <v>E4_4_1_13 : 0</v>
      </c>
      <c r="G530" s="62" t="str">
        <f t="shared" si="84"/>
        <v>E4_4_1_13_kcat : 13.7</v>
      </c>
      <c r="H530" s="63" t="str">
        <f t="shared" si="85"/>
        <v>E4_4_1_13_km : 1</v>
      </c>
      <c r="I530" s="64" t="str">
        <f t="shared" si="86"/>
        <v>0.00292 - (0.0093 * E4_4_1_13_mRNA)</v>
      </c>
      <c r="J530" s="60" t="str">
        <f t="shared" si="87"/>
        <v>(0.278 * E4_4_1_13_mRNA) - (0.00000278 * E4_4_1_13)</v>
      </c>
      <c r="K530" s="47" t="str">
        <f t="shared" si="88"/>
        <v>mRNA529:  -&gt; E4_4_1_13_mRNA | 0.00292 - (0.0093 * E4_4_1_13_mRNA)</v>
      </c>
      <c r="L530" s="65" t="str">
        <f t="shared" si="89"/>
        <v>Peptide529: -&gt; E4_4_1_13 | (0.278 * E4_4_1_13_mRNA) - (0.00000278 * E4_4_1_13)</v>
      </c>
    </row>
    <row r="531" spans="1:12" ht="28.5" x14ac:dyDescent="0.35">
      <c r="A531" s="59">
        <v>530</v>
      </c>
      <c r="B531" s="60" t="s">
        <v>9579</v>
      </c>
      <c r="C531" s="47" t="str">
        <f t="shared" si="80"/>
        <v>E4_4_1_19_mRNA : E4_4_1_19_mRNA</v>
      </c>
      <c r="D531" s="61" t="str">
        <f t="shared" si="81"/>
        <v>E4_4_1_19 : E4_4_1_19</v>
      </c>
      <c r="E531" s="62" t="str">
        <f t="shared" si="82"/>
        <v>E4_4_1_19_mRNA : 0</v>
      </c>
      <c r="F531" s="63" t="str">
        <f t="shared" si="83"/>
        <v>E4_4_1_19 : 0</v>
      </c>
      <c r="G531" s="62" t="str">
        <f t="shared" si="84"/>
        <v>E4_4_1_19_kcat : 13.7</v>
      </c>
      <c r="H531" s="63" t="str">
        <f t="shared" si="85"/>
        <v>E4_4_1_19_km : 1</v>
      </c>
      <c r="I531" s="64" t="str">
        <f t="shared" si="86"/>
        <v>0.00292 - (0.0093 * E4_4_1_19_mRNA)</v>
      </c>
      <c r="J531" s="60" t="str">
        <f t="shared" si="87"/>
        <v>(0.278 * E4_4_1_19_mRNA) - (0.00000278 * E4_4_1_19)</v>
      </c>
      <c r="K531" s="47" t="str">
        <f t="shared" si="88"/>
        <v>mRNA530:  -&gt; E4_4_1_19_mRNA | 0.00292 - (0.0093 * E4_4_1_19_mRNA)</v>
      </c>
      <c r="L531" s="65" t="str">
        <f t="shared" si="89"/>
        <v>Peptide530: -&gt; E4_4_1_19 | (0.278 * E4_4_1_19_mRNA) - (0.00000278 * E4_4_1_19)</v>
      </c>
    </row>
    <row r="532" spans="1:12" ht="28.5" x14ac:dyDescent="0.35">
      <c r="A532" s="59">
        <v>531</v>
      </c>
      <c r="B532" s="60" t="s">
        <v>9218</v>
      </c>
      <c r="C532" s="47" t="str">
        <f t="shared" si="80"/>
        <v>E4_4_1_21_mRNA : E4_4_1_21_mRNA</v>
      </c>
      <c r="D532" s="61" t="str">
        <f t="shared" si="81"/>
        <v>E4_4_1_21 : E4_4_1_21</v>
      </c>
      <c r="E532" s="62" t="str">
        <f t="shared" si="82"/>
        <v>E4_4_1_21_mRNA : 0</v>
      </c>
      <c r="F532" s="63" t="str">
        <f t="shared" si="83"/>
        <v>E4_4_1_21 : 0</v>
      </c>
      <c r="G532" s="62" t="str">
        <f t="shared" si="84"/>
        <v>E4_4_1_21_kcat : 13.7</v>
      </c>
      <c r="H532" s="63" t="str">
        <f t="shared" si="85"/>
        <v>E4_4_1_21_km : 1</v>
      </c>
      <c r="I532" s="64" t="str">
        <f t="shared" si="86"/>
        <v>0.00292 - (0.0093 * E4_4_1_21_mRNA)</v>
      </c>
      <c r="J532" s="60" t="str">
        <f t="shared" si="87"/>
        <v>(0.278 * E4_4_1_21_mRNA) - (0.00000278 * E4_4_1_21)</v>
      </c>
      <c r="K532" s="47" t="str">
        <f t="shared" si="88"/>
        <v>mRNA531:  -&gt; E4_4_1_21_mRNA | 0.00292 - (0.0093 * E4_4_1_21_mRNA)</v>
      </c>
      <c r="L532" s="65" t="str">
        <f t="shared" si="89"/>
        <v>Peptide531: -&gt; E4_4_1_21 | (0.278 * E4_4_1_21_mRNA) - (0.00000278 * E4_4_1_21)</v>
      </c>
    </row>
    <row r="533" spans="1:12" ht="28.5" x14ac:dyDescent="0.35">
      <c r="A533" s="59">
        <v>532</v>
      </c>
      <c r="B533" s="60" t="s">
        <v>9696</v>
      </c>
      <c r="C533" s="47" t="str">
        <f t="shared" si="80"/>
        <v>E4_6_1_12_mRNA : E4_6_1_12_mRNA</v>
      </c>
      <c r="D533" s="61" t="str">
        <f t="shared" si="81"/>
        <v>E4_6_1_12 : E4_6_1_12</v>
      </c>
      <c r="E533" s="62" t="str">
        <f t="shared" si="82"/>
        <v>E4_6_1_12_mRNA : 0</v>
      </c>
      <c r="F533" s="63" t="str">
        <f t="shared" si="83"/>
        <v>E4_6_1_12 : 0</v>
      </c>
      <c r="G533" s="62" t="str">
        <f t="shared" si="84"/>
        <v>E4_6_1_12_kcat : 13.7</v>
      </c>
      <c r="H533" s="63" t="str">
        <f t="shared" si="85"/>
        <v>E4_6_1_12_km : 1</v>
      </c>
      <c r="I533" s="64" t="str">
        <f t="shared" si="86"/>
        <v>0.00292 - (0.0093 * E4_6_1_12_mRNA)</v>
      </c>
      <c r="J533" s="60" t="str">
        <f t="shared" si="87"/>
        <v>(0.278 * E4_6_1_12_mRNA) - (0.00000278 * E4_6_1_12)</v>
      </c>
      <c r="K533" s="47" t="str">
        <f t="shared" si="88"/>
        <v>mRNA532:  -&gt; E4_6_1_12_mRNA | 0.00292 - (0.0093 * E4_6_1_12_mRNA)</v>
      </c>
      <c r="L533" s="65" t="str">
        <f t="shared" si="89"/>
        <v>Peptide532: -&gt; E4_6_1_12 | (0.278 * E4_6_1_12_mRNA) - (0.00000278 * E4_6_1_12)</v>
      </c>
    </row>
    <row r="534" spans="1:12" ht="28.5" x14ac:dyDescent="0.35">
      <c r="A534" s="59">
        <v>533</v>
      </c>
      <c r="B534" s="60" t="s">
        <v>9642</v>
      </c>
      <c r="C534" s="47" t="str">
        <f t="shared" si="80"/>
        <v>E4_6_1_17_mRNA : E4_6_1_17_mRNA</v>
      </c>
      <c r="D534" s="61" t="str">
        <f t="shared" si="81"/>
        <v>E4_6_1_17 : E4_6_1_17</v>
      </c>
      <c r="E534" s="62" t="str">
        <f t="shared" si="82"/>
        <v>E4_6_1_17_mRNA : 0</v>
      </c>
      <c r="F534" s="63" t="str">
        <f t="shared" si="83"/>
        <v>E4_6_1_17 : 0</v>
      </c>
      <c r="G534" s="62" t="str">
        <f t="shared" si="84"/>
        <v>E4_6_1_17_kcat : 13.7</v>
      </c>
      <c r="H534" s="63" t="str">
        <f t="shared" si="85"/>
        <v>E4_6_1_17_km : 1</v>
      </c>
      <c r="I534" s="64" t="str">
        <f t="shared" si="86"/>
        <v>0.00292 - (0.0093 * E4_6_1_17_mRNA)</v>
      </c>
      <c r="J534" s="60" t="str">
        <f t="shared" si="87"/>
        <v>(0.278 * E4_6_1_17_mRNA) - (0.00000278 * E4_6_1_17)</v>
      </c>
      <c r="K534" s="47" t="str">
        <f t="shared" si="88"/>
        <v>mRNA533:  -&gt; E4_6_1_17_mRNA | 0.00292 - (0.0093 * E4_6_1_17_mRNA)</v>
      </c>
      <c r="L534" s="65" t="str">
        <f t="shared" si="89"/>
        <v>Peptide533: -&gt; E4_6_1_17 | (0.278 * E4_6_1_17_mRNA) - (0.00000278 * E4_6_1_17)</v>
      </c>
    </row>
    <row r="535" spans="1:12" ht="28.5" x14ac:dyDescent="0.35">
      <c r="A535" s="59">
        <v>534</v>
      </c>
      <c r="B535" s="60" t="s">
        <v>9588</v>
      </c>
      <c r="C535" s="47" t="str">
        <f t="shared" si="80"/>
        <v>E4_98_1_1_mRNA : E4_98_1_1_mRNA</v>
      </c>
      <c r="D535" s="61" t="str">
        <f t="shared" si="81"/>
        <v>E4_98_1_1 : E4_98_1_1</v>
      </c>
      <c r="E535" s="62" t="str">
        <f t="shared" si="82"/>
        <v>E4_98_1_1_mRNA : 0</v>
      </c>
      <c r="F535" s="63" t="str">
        <f t="shared" si="83"/>
        <v>E4_98_1_1 : 0</v>
      </c>
      <c r="G535" s="62" t="str">
        <f t="shared" si="84"/>
        <v>E4_98_1_1_kcat : 13.7</v>
      </c>
      <c r="H535" s="63" t="str">
        <f t="shared" si="85"/>
        <v>E4_98_1_1_km : 1</v>
      </c>
      <c r="I535" s="64" t="str">
        <f t="shared" si="86"/>
        <v>0.00292 - (0.0093 * E4_98_1_1_mRNA)</v>
      </c>
      <c r="J535" s="60" t="str">
        <f t="shared" si="87"/>
        <v>(0.278 * E4_98_1_1_mRNA) - (0.00000278 * E4_98_1_1)</v>
      </c>
      <c r="K535" s="47" t="str">
        <f t="shared" si="88"/>
        <v>mRNA534:  -&gt; E4_98_1_1_mRNA | 0.00292 - (0.0093 * E4_98_1_1_mRNA)</v>
      </c>
      <c r="L535" s="65" t="str">
        <f t="shared" si="89"/>
        <v>Peptide534: -&gt; E4_98_1_1 | (0.278 * E4_98_1_1_mRNA) - (0.00000278 * E4_98_1_1)</v>
      </c>
    </row>
    <row r="536" spans="1:12" ht="28.5" x14ac:dyDescent="0.35">
      <c r="A536" s="59">
        <v>535</v>
      </c>
      <c r="B536" s="60" t="s">
        <v>9492</v>
      </c>
      <c r="C536" s="47" t="str">
        <f t="shared" si="80"/>
        <v>E4_99_1_4_mRNA : E4_99_1_4_mRNA</v>
      </c>
      <c r="D536" s="61" t="str">
        <f t="shared" si="81"/>
        <v>E4_99_1_4 : E4_99_1_4</v>
      </c>
      <c r="E536" s="62" t="str">
        <f t="shared" si="82"/>
        <v>E4_99_1_4_mRNA : 0</v>
      </c>
      <c r="F536" s="63" t="str">
        <f t="shared" si="83"/>
        <v>E4_99_1_4 : 0</v>
      </c>
      <c r="G536" s="62" t="str">
        <f t="shared" si="84"/>
        <v>E4_99_1_4_kcat : 13.7</v>
      </c>
      <c r="H536" s="63" t="str">
        <f t="shared" si="85"/>
        <v>E4_99_1_4_km : 1</v>
      </c>
      <c r="I536" s="64" t="str">
        <f t="shared" si="86"/>
        <v>0.00292 - (0.0093 * E4_99_1_4_mRNA)</v>
      </c>
      <c r="J536" s="60" t="str">
        <f t="shared" si="87"/>
        <v>(0.278 * E4_99_1_4_mRNA) - (0.00000278 * E4_99_1_4)</v>
      </c>
      <c r="K536" s="47" t="str">
        <f t="shared" si="88"/>
        <v>mRNA535:  -&gt; E4_99_1_4_mRNA | 0.00292 - (0.0093 * E4_99_1_4_mRNA)</v>
      </c>
      <c r="L536" s="65" t="str">
        <f t="shared" si="89"/>
        <v>Peptide535: -&gt; E4_99_1_4 | (0.278 * E4_99_1_4_mRNA) - (0.00000278 * E4_99_1_4)</v>
      </c>
    </row>
    <row r="537" spans="1:12" ht="28.5" x14ac:dyDescent="0.35">
      <c r="A537" s="59">
        <v>536</v>
      </c>
      <c r="B537" s="60" t="s">
        <v>9446</v>
      </c>
      <c r="C537" s="47" t="str">
        <f t="shared" si="80"/>
        <v>E5_1_1_1_mRNA : E5_1_1_1_mRNA</v>
      </c>
      <c r="D537" s="61" t="str">
        <f t="shared" si="81"/>
        <v>E5_1_1_1 : E5_1_1_1</v>
      </c>
      <c r="E537" s="62" t="str">
        <f t="shared" si="82"/>
        <v>E5_1_1_1_mRNA : 0</v>
      </c>
      <c r="F537" s="63" t="str">
        <f t="shared" si="83"/>
        <v>E5_1_1_1 : 0</v>
      </c>
      <c r="G537" s="62" t="str">
        <f t="shared" si="84"/>
        <v>E5_1_1_1_kcat : 13.7</v>
      </c>
      <c r="H537" s="63" t="str">
        <f t="shared" si="85"/>
        <v>E5_1_1_1_km : 1</v>
      </c>
      <c r="I537" s="64" t="str">
        <f t="shared" si="86"/>
        <v>0.00292 - (0.0093 * E5_1_1_1_mRNA)</v>
      </c>
      <c r="J537" s="60" t="str">
        <f t="shared" si="87"/>
        <v>(0.278 * E5_1_1_1_mRNA) - (0.00000278 * E5_1_1_1)</v>
      </c>
      <c r="K537" s="47" t="str">
        <f t="shared" si="88"/>
        <v>mRNA536:  -&gt; E5_1_1_1_mRNA | 0.00292 - (0.0093 * E5_1_1_1_mRNA)</v>
      </c>
      <c r="L537" s="65" t="str">
        <f t="shared" si="89"/>
        <v>Peptide536: -&gt; E5_1_1_1 | (0.278 * E5_1_1_1_mRNA) - (0.00000278 * E5_1_1_1)</v>
      </c>
    </row>
    <row r="538" spans="1:12" ht="28.5" x14ac:dyDescent="0.35">
      <c r="A538" s="59">
        <v>537</v>
      </c>
      <c r="B538" s="60" t="s">
        <v>9820</v>
      </c>
      <c r="C538" s="47" t="str">
        <f t="shared" si="80"/>
        <v>E5_1_1_10_mRNA : E5_1_1_10_mRNA</v>
      </c>
      <c r="D538" s="61" t="str">
        <f t="shared" si="81"/>
        <v>E5_1_1_10 : E5_1_1_10</v>
      </c>
      <c r="E538" s="62" t="str">
        <f t="shared" si="82"/>
        <v>E5_1_1_10_mRNA : 0</v>
      </c>
      <c r="F538" s="63" t="str">
        <f t="shared" si="83"/>
        <v>E5_1_1_10 : 0</v>
      </c>
      <c r="G538" s="62" t="str">
        <f t="shared" si="84"/>
        <v>E5_1_1_10_kcat : 13.7</v>
      </c>
      <c r="H538" s="63" t="str">
        <f t="shared" si="85"/>
        <v>E5_1_1_10_km : 1</v>
      </c>
      <c r="I538" s="64" t="str">
        <f t="shared" si="86"/>
        <v>0.00292 - (0.0093 * E5_1_1_10_mRNA)</v>
      </c>
      <c r="J538" s="60" t="str">
        <f t="shared" si="87"/>
        <v>(0.278 * E5_1_1_10_mRNA) - (0.00000278 * E5_1_1_10)</v>
      </c>
      <c r="K538" s="47" t="str">
        <f t="shared" si="88"/>
        <v>mRNA537:  -&gt; E5_1_1_10_mRNA | 0.00292 - (0.0093 * E5_1_1_10_mRNA)</v>
      </c>
      <c r="L538" s="65" t="str">
        <f t="shared" si="89"/>
        <v>Peptide537: -&gt; E5_1_1_10 | (0.278 * E5_1_1_10_mRNA) - (0.00000278 * E5_1_1_10)</v>
      </c>
    </row>
    <row r="539" spans="1:12" ht="28.5" x14ac:dyDescent="0.35">
      <c r="A539" s="59">
        <v>538</v>
      </c>
      <c r="B539" s="60" t="s">
        <v>9552</v>
      </c>
      <c r="C539" s="47" t="str">
        <f t="shared" si="80"/>
        <v>E5_1_1_20_mRNA : E5_1_1_20_mRNA</v>
      </c>
      <c r="D539" s="61" t="str">
        <f t="shared" si="81"/>
        <v>E5_1_1_20 : E5_1_1_20</v>
      </c>
      <c r="E539" s="62" t="str">
        <f t="shared" si="82"/>
        <v>E5_1_1_20_mRNA : 0</v>
      </c>
      <c r="F539" s="63" t="str">
        <f t="shared" si="83"/>
        <v>E5_1_1_20 : 0</v>
      </c>
      <c r="G539" s="62" t="str">
        <f t="shared" si="84"/>
        <v>E5_1_1_20_kcat : 13.7</v>
      </c>
      <c r="H539" s="63" t="str">
        <f t="shared" si="85"/>
        <v>E5_1_1_20_km : 1</v>
      </c>
      <c r="I539" s="64" t="str">
        <f t="shared" si="86"/>
        <v>0.00292 - (0.0093 * E5_1_1_20_mRNA)</v>
      </c>
      <c r="J539" s="60" t="str">
        <f t="shared" si="87"/>
        <v>(0.278 * E5_1_1_20_mRNA) - (0.00000278 * E5_1_1_20)</v>
      </c>
      <c r="K539" s="47" t="str">
        <f t="shared" si="88"/>
        <v>mRNA538:  -&gt; E5_1_1_20_mRNA | 0.00292 - (0.0093 * E5_1_1_20_mRNA)</v>
      </c>
      <c r="L539" s="65" t="str">
        <f t="shared" si="89"/>
        <v>Peptide538: -&gt; E5_1_1_20 | (0.278 * E5_1_1_20_mRNA) - (0.00000278 * E5_1_1_20)</v>
      </c>
    </row>
    <row r="540" spans="1:12" ht="28.5" x14ac:dyDescent="0.35">
      <c r="A540" s="59">
        <v>539</v>
      </c>
      <c r="B540" s="60" t="s">
        <v>9267</v>
      </c>
      <c r="C540" s="47" t="str">
        <f t="shared" si="80"/>
        <v>E5_1_1_3_mRNA : E5_1_1_3_mRNA</v>
      </c>
      <c r="D540" s="61" t="str">
        <f t="shared" si="81"/>
        <v>E5_1_1_3 : E5_1_1_3</v>
      </c>
      <c r="E540" s="62" t="str">
        <f t="shared" si="82"/>
        <v>E5_1_1_3_mRNA : 0</v>
      </c>
      <c r="F540" s="63" t="str">
        <f t="shared" si="83"/>
        <v>E5_1_1_3 : 0</v>
      </c>
      <c r="G540" s="62" t="str">
        <f t="shared" si="84"/>
        <v>E5_1_1_3_kcat : 13.7</v>
      </c>
      <c r="H540" s="63" t="str">
        <f t="shared" si="85"/>
        <v>E5_1_1_3_km : 1</v>
      </c>
      <c r="I540" s="64" t="str">
        <f t="shared" si="86"/>
        <v>0.00292 - (0.0093 * E5_1_1_3_mRNA)</v>
      </c>
      <c r="J540" s="60" t="str">
        <f t="shared" si="87"/>
        <v>(0.278 * E5_1_1_3_mRNA) - (0.00000278 * E5_1_1_3)</v>
      </c>
      <c r="K540" s="47" t="str">
        <f t="shared" si="88"/>
        <v>mRNA539:  -&gt; E5_1_1_3_mRNA | 0.00292 - (0.0093 * E5_1_1_3_mRNA)</v>
      </c>
      <c r="L540" s="65" t="str">
        <f t="shared" si="89"/>
        <v>Peptide539: -&gt; E5_1_1_3 | (0.278 * E5_1_1_3_mRNA) - (0.00000278 * E5_1_1_3)</v>
      </c>
    </row>
    <row r="541" spans="1:12" ht="28.5" x14ac:dyDescent="0.35">
      <c r="A541" s="59">
        <v>540</v>
      </c>
      <c r="B541" s="60" t="s">
        <v>9841</v>
      </c>
      <c r="C541" s="47" t="str">
        <f t="shared" si="80"/>
        <v>E5_1_1_7_mRNA : E5_1_1_7_mRNA</v>
      </c>
      <c r="D541" s="61" t="str">
        <f t="shared" si="81"/>
        <v>E5_1_1_7 : E5_1_1_7</v>
      </c>
      <c r="E541" s="62" t="str">
        <f t="shared" si="82"/>
        <v>E5_1_1_7_mRNA : 0</v>
      </c>
      <c r="F541" s="63" t="str">
        <f t="shared" si="83"/>
        <v>E5_1_1_7 : 0</v>
      </c>
      <c r="G541" s="62" t="str">
        <f t="shared" si="84"/>
        <v>E5_1_1_7_kcat : 13.7</v>
      </c>
      <c r="H541" s="63" t="str">
        <f t="shared" si="85"/>
        <v>E5_1_1_7_km : 1</v>
      </c>
      <c r="I541" s="64" t="str">
        <f t="shared" si="86"/>
        <v>0.00292 - (0.0093 * E5_1_1_7_mRNA)</v>
      </c>
      <c r="J541" s="60" t="str">
        <f t="shared" si="87"/>
        <v>(0.278 * E5_1_1_7_mRNA) - (0.00000278 * E5_1_1_7)</v>
      </c>
      <c r="K541" s="47" t="str">
        <f t="shared" si="88"/>
        <v>mRNA540:  -&gt; E5_1_1_7_mRNA | 0.00292 - (0.0093 * E5_1_1_7_mRNA)</v>
      </c>
      <c r="L541" s="65" t="str">
        <f t="shared" si="89"/>
        <v>Peptide540: -&gt; E5_1_1_7 | (0.278 * E5_1_1_7_mRNA) - (0.00000278 * E5_1_1_7)</v>
      </c>
    </row>
    <row r="542" spans="1:12" ht="28.5" x14ac:dyDescent="0.35">
      <c r="A542" s="59">
        <v>541</v>
      </c>
      <c r="B542" s="60" t="s">
        <v>9480</v>
      </c>
      <c r="C542" s="47" t="str">
        <f t="shared" si="80"/>
        <v>E5_1_3_1_mRNA : E5_1_3_1_mRNA</v>
      </c>
      <c r="D542" s="61" t="str">
        <f t="shared" si="81"/>
        <v>E5_1_3_1 : E5_1_3_1</v>
      </c>
      <c r="E542" s="62" t="str">
        <f t="shared" si="82"/>
        <v>E5_1_3_1_mRNA : 0</v>
      </c>
      <c r="F542" s="63" t="str">
        <f t="shared" si="83"/>
        <v>E5_1_3_1 : 0</v>
      </c>
      <c r="G542" s="62" t="str">
        <f t="shared" si="84"/>
        <v>E5_1_3_1_kcat : 13.7</v>
      </c>
      <c r="H542" s="63" t="str">
        <f t="shared" si="85"/>
        <v>E5_1_3_1_km : 1</v>
      </c>
      <c r="I542" s="64" t="str">
        <f t="shared" si="86"/>
        <v>0.00292 - (0.0093 * E5_1_3_1_mRNA)</v>
      </c>
      <c r="J542" s="60" t="str">
        <f t="shared" si="87"/>
        <v>(0.278 * E5_1_3_1_mRNA) - (0.00000278 * E5_1_3_1)</v>
      </c>
      <c r="K542" s="47" t="str">
        <f t="shared" si="88"/>
        <v>mRNA541:  -&gt; E5_1_3_1_mRNA | 0.00292 - (0.0093 * E5_1_3_1_mRNA)</v>
      </c>
      <c r="L542" s="65" t="str">
        <f t="shared" si="89"/>
        <v>Peptide541: -&gt; E5_1_3_1 | (0.278 * E5_1_3_1_mRNA) - (0.00000278 * E5_1_3_1)</v>
      </c>
    </row>
    <row r="543" spans="1:12" ht="28.5" x14ac:dyDescent="0.35">
      <c r="A543" s="59">
        <v>542</v>
      </c>
      <c r="B543" s="60" t="s">
        <v>9801</v>
      </c>
      <c r="C543" s="47" t="str">
        <f t="shared" si="80"/>
        <v>E5_1_3_14_mRNA : E5_1_3_14_mRNA</v>
      </c>
      <c r="D543" s="61" t="str">
        <f t="shared" si="81"/>
        <v>E5_1_3_14 : E5_1_3_14</v>
      </c>
      <c r="E543" s="62" t="str">
        <f t="shared" si="82"/>
        <v>E5_1_3_14_mRNA : 0</v>
      </c>
      <c r="F543" s="63" t="str">
        <f t="shared" si="83"/>
        <v>E5_1_3_14 : 0</v>
      </c>
      <c r="G543" s="62" t="str">
        <f t="shared" si="84"/>
        <v>E5_1_3_14_kcat : 13.7</v>
      </c>
      <c r="H543" s="63" t="str">
        <f t="shared" si="85"/>
        <v>E5_1_3_14_km : 1</v>
      </c>
      <c r="I543" s="64" t="str">
        <f t="shared" si="86"/>
        <v>0.00292 - (0.0093 * E5_1_3_14_mRNA)</v>
      </c>
      <c r="J543" s="60" t="str">
        <f t="shared" si="87"/>
        <v>(0.278 * E5_1_3_14_mRNA) - (0.00000278 * E5_1_3_14)</v>
      </c>
      <c r="K543" s="47" t="str">
        <f t="shared" si="88"/>
        <v>mRNA542:  -&gt; E5_1_3_14_mRNA | 0.00292 - (0.0093 * E5_1_3_14_mRNA)</v>
      </c>
      <c r="L543" s="65" t="str">
        <f t="shared" si="89"/>
        <v>Peptide542: -&gt; E5_1_3_14 | (0.278 * E5_1_3_14_mRNA) - (0.00000278 * E5_1_3_14)</v>
      </c>
    </row>
    <row r="544" spans="1:12" ht="28.5" x14ac:dyDescent="0.35">
      <c r="A544" s="59">
        <v>543</v>
      </c>
      <c r="B544" s="60" t="s">
        <v>9755</v>
      </c>
      <c r="C544" s="47" t="str">
        <f t="shared" si="80"/>
        <v>E5_1_3_2_mRNA : E5_1_3_2_mRNA</v>
      </c>
      <c r="D544" s="61" t="str">
        <f t="shared" si="81"/>
        <v>E5_1_3_2 : E5_1_3_2</v>
      </c>
      <c r="E544" s="62" t="str">
        <f t="shared" si="82"/>
        <v>E5_1_3_2_mRNA : 0</v>
      </c>
      <c r="F544" s="63" t="str">
        <f t="shared" si="83"/>
        <v>E5_1_3_2 : 0</v>
      </c>
      <c r="G544" s="62" t="str">
        <f t="shared" si="84"/>
        <v>E5_1_3_2_kcat : 13.7</v>
      </c>
      <c r="H544" s="63" t="str">
        <f t="shared" si="85"/>
        <v>E5_1_3_2_km : 1</v>
      </c>
      <c r="I544" s="64" t="str">
        <f t="shared" si="86"/>
        <v>0.00292 - (0.0093 * E5_1_3_2_mRNA)</v>
      </c>
      <c r="J544" s="60" t="str">
        <f t="shared" si="87"/>
        <v>(0.278 * E5_1_3_2_mRNA) - (0.00000278 * E5_1_3_2)</v>
      </c>
      <c r="K544" s="47" t="str">
        <f t="shared" si="88"/>
        <v>mRNA543:  -&gt; E5_1_3_2_mRNA | 0.00292 - (0.0093 * E5_1_3_2_mRNA)</v>
      </c>
      <c r="L544" s="65" t="str">
        <f t="shared" si="89"/>
        <v>Peptide543: -&gt; E5_1_3_2 | (0.278 * E5_1_3_2_mRNA) - (0.00000278 * E5_1_3_2)</v>
      </c>
    </row>
    <row r="545" spans="1:12" ht="28.5" x14ac:dyDescent="0.35">
      <c r="A545" s="59">
        <v>544</v>
      </c>
      <c r="B545" s="60" t="s">
        <v>9440</v>
      </c>
      <c r="C545" s="47" t="str">
        <f t="shared" si="80"/>
        <v>E5_1_3_3_mRNA : E5_1_3_3_mRNA</v>
      </c>
      <c r="D545" s="61" t="str">
        <f t="shared" si="81"/>
        <v>E5_1_3_3 : E5_1_3_3</v>
      </c>
      <c r="E545" s="62" t="str">
        <f t="shared" si="82"/>
        <v>E5_1_3_3_mRNA : 0</v>
      </c>
      <c r="F545" s="63" t="str">
        <f t="shared" si="83"/>
        <v>E5_1_3_3 : 0</v>
      </c>
      <c r="G545" s="62" t="str">
        <f t="shared" si="84"/>
        <v>E5_1_3_3_kcat : 13.7</v>
      </c>
      <c r="H545" s="63" t="str">
        <f t="shared" si="85"/>
        <v>E5_1_3_3_km : 1</v>
      </c>
      <c r="I545" s="64" t="str">
        <f t="shared" si="86"/>
        <v>0.00292 - (0.0093 * E5_1_3_3_mRNA)</v>
      </c>
      <c r="J545" s="60" t="str">
        <f t="shared" si="87"/>
        <v>(0.278 * E5_1_3_3_mRNA) - (0.00000278 * E5_1_3_3)</v>
      </c>
      <c r="K545" s="47" t="str">
        <f t="shared" si="88"/>
        <v>mRNA544:  -&gt; E5_1_3_3_mRNA | 0.00292 - (0.0093 * E5_1_3_3_mRNA)</v>
      </c>
      <c r="L545" s="65" t="str">
        <f t="shared" si="89"/>
        <v>Peptide544: -&gt; E5_1_3_3 | (0.278 * E5_1_3_3_mRNA) - (0.00000278 * E5_1_3_3)</v>
      </c>
    </row>
    <row r="546" spans="1:12" ht="28.5" x14ac:dyDescent="0.35">
      <c r="A546" s="59">
        <v>545</v>
      </c>
      <c r="B546" s="60" t="s">
        <v>9853</v>
      </c>
      <c r="C546" s="47" t="str">
        <f t="shared" si="80"/>
        <v>E5_1_3_32_mRNA : E5_1_3_32_mRNA</v>
      </c>
      <c r="D546" s="61" t="str">
        <f t="shared" si="81"/>
        <v>E5_1_3_32 : E5_1_3_32</v>
      </c>
      <c r="E546" s="62" t="str">
        <f t="shared" si="82"/>
        <v>E5_1_3_32_mRNA : 0</v>
      </c>
      <c r="F546" s="63" t="str">
        <f t="shared" si="83"/>
        <v>E5_1_3_32 : 0</v>
      </c>
      <c r="G546" s="62" t="str">
        <f t="shared" si="84"/>
        <v>E5_1_3_32_kcat : 13.7</v>
      </c>
      <c r="H546" s="63" t="str">
        <f t="shared" si="85"/>
        <v>E5_1_3_32_km : 1</v>
      </c>
      <c r="I546" s="64" t="str">
        <f t="shared" si="86"/>
        <v>0.00292 - (0.0093 * E5_1_3_32_mRNA)</v>
      </c>
      <c r="J546" s="60" t="str">
        <f t="shared" si="87"/>
        <v>(0.278 * E5_1_3_32_mRNA) - (0.00000278 * E5_1_3_32)</v>
      </c>
      <c r="K546" s="47" t="str">
        <f t="shared" si="88"/>
        <v>mRNA545:  -&gt; E5_1_3_32_mRNA | 0.00292 - (0.0093 * E5_1_3_32_mRNA)</v>
      </c>
      <c r="L546" s="65" t="str">
        <f t="shared" si="89"/>
        <v>Peptide545: -&gt; E5_1_3_32 | (0.278 * E5_1_3_32_mRNA) - (0.00000278 * E5_1_3_32)</v>
      </c>
    </row>
    <row r="547" spans="1:12" ht="28.5" x14ac:dyDescent="0.35">
      <c r="A547" s="59">
        <v>546</v>
      </c>
      <c r="B547" s="60" t="s">
        <v>9259</v>
      </c>
      <c r="C547" s="47" t="str">
        <f t="shared" si="80"/>
        <v>E5_1_3_4_mRNA : E5_1_3_4_mRNA</v>
      </c>
      <c r="D547" s="61" t="str">
        <f t="shared" si="81"/>
        <v>E5_1_3_4 : E5_1_3_4</v>
      </c>
      <c r="E547" s="62" t="str">
        <f t="shared" si="82"/>
        <v>E5_1_3_4_mRNA : 0</v>
      </c>
      <c r="F547" s="63" t="str">
        <f t="shared" si="83"/>
        <v>E5_1_3_4 : 0</v>
      </c>
      <c r="G547" s="62" t="str">
        <f t="shared" si="84"/>
        <v>E5_1_3_4_kcat : 13.7</v>
      </c>
      <c r="H547" s="63" t="str">
        <f t="shared" si="85"/>
        <v>E5_1_3_4_km : 1</v>
      </c>
      <c r="I547" s="64" t="str">
        <f t="shared" si="86"/>
        <v>0.00292 - (0.0093 * E5_1_3_4_mRNA)</v>
      </c>
      <c r="J547" s="60" t="str">
        <f t="shared" si="87"/>
        <v>(0.278 * E5_1_3_4_mRNA) - (0.00000278 * E5_1_3_4)</v>
      </c>
      <c r="K547" s="47" t="str">
        <f t="shared" si="88"/>
        <v>mRNA546:  -&gt; E5_1_3_4_mRNA | 0.00292 - (0.0093 * E5_1_3_4_mRNA)</v>
      </c>
      <c r="L547" s="65" t="str">
        <f t="shared" si="89"/>
        <v>Peptide546: -&gt; E5_1_3_4 | (0.278 * E5_1_3_4_mRNA) - (0.00000278 * E5_1_3_4)</v>
      </c>
    </row>
    <row r="548" spans="1:12" ht="28.5" x14ac:dyDescent="0.35">
      <c r="A548" s="59">
        <v>547</v>
      </c>
      <c r="B548" s="60" t="s">
        <v>9353</v>
      </c>
      <c r="C548" s="47" t="str">
        <f t="shared" si="80"/>
        <v>E5_1_99_1_mRNA : E5_1_99_1_mRNA</v>
      </c>
      <c r="D548" s="61" t="str">
        <f t="shared" si="81"/>
        <v>E5_1_99_1 : E5_1_99_1</v>
      </c>
      <c r="E548" s="62" t="str">
        <f t="shared" si="82"/>
        <v>E5_1_99_1_mRNA : 0</v>
      </c>
      <c r="F548" s="63" t="str">
        <f t="shared" si="83"/>
        <v>E5_1_99_1 : 0</v>
      </c>
      <c r="G548" s="62" t="str">
        <f t="shared" si="84"/>
        <v>E5_1_99_1_kcat : 13.7</v>
      </c>
      <c r="H548" s="63" t="str">
        <f t="shared" si="85"/>
        <v>E5_1_99_1_km : 1</v>
      </c>
      <c r="I548" s="64" t="str">
        <f t="shared" si="86"/>
        <v>0.00292 - (0.0093 * E5_1_99_1_mRNA)</v>
      </c>
      <c r="J548" s="60" t="str">
        <f t="shared" si="87"/>
        <v>(0.278 * E5_1_99_1_mRNA) - (0.00000278 * E5_1_99_1)</v>
      </c>
      <c r="K548" s="47" t="str">
        <f t="shared" si="88"/>
        <v>mRNA547:  -&gt; E5_1_99_1_mRNA | 0.00292 - (0.0093 * E5_1_99_1_mRNA)</v>
      </c>
      <c r="L548" s="65" t="str">
        <f t="shared" si="89"/>
        <v>Peptide547: -&gt; E5_1_99_1 | (0.278 * E5_1_99_1_mRNA) - (0.00000278 * E5_1_99_1)</v>
      </c>
    </row>
    <row r="549" spans="1:12" ht="28.5" x14ac:dyDescent="0.35">
      <c r="A549" s="59">
        <v>548</v>
      </c>
      <c r="B549" s="60" t="s">
        <v>9275</v>
      </c>
      <c r="C549" s="47" t="str">
        <f t="shared" si="80"/>
        <v>E5_2_1_8_mRNA : E5_2_1_8_mRNA</v>
      </c>
      <c r="D549" s="61" t="str">
        <f t="shared" si="81"/>
        <v>E5_2_1_8 : E5_2_1_8</v>
      </c>
      <c r="E549" s="62" t="str">
        <f t="shared" si="82"/>
        <v>E5_2_1_8_mRNA : 0</v>
      </c>
      <c r="F549" s="63" t="str">
        <f t="shared" si="83"/>
        <v>E5_2_1_8 : 0</v>
      </c>
      <c r="G549" s="62" t="str">
        <f t="shared" si="84"/>
        <v>E5_2_1_8_kcat : 13.7</v>
      </c>
      <c r="H549" s="63" t="str">
        <f t="shared" si="85"/>
        <v>E5_2_1_8_km : 1</v>
      </c>
      <c r="I549" s="64" t="str">
        <f t="shared" si="86"/>
        <v>0.00292 - (0.0093 * E5_2_1_8_mRNA)</v>
      </c>
      <c r="J549" s="60" t="str">
        <f t="shared" si="87"/>
        <v>(0.278 * E5_2_1_8_mRNA) - (0.00000278 * E5_2_1_8)</v>
      </c>
      <c r="K549" s="47" t="str">
        <f t="shared" si="88"/>
        <v>mRNA548:  -&gt; E5_2_1_8_mRNA | 0.00292 - (0.0093 * E5_2_1_8_mRNA)</v>
      </c>
      <c r="L549" s="65" t="str">
        <f t="shared" si="89"/>
        <v>Peptide548: -&gt; E5_2_1_8 | (0.278 * E5_2_1_8_mRNA) - (0.00000278 * E5_2_1_8)</v>
      </c>
    </row>
    <row r="550" spans="1:12" ht="28.5" x14ac:dyDescent="0.35">
      <c r="A550" s="59">
        <v>549</v>
      </c>
      <c r="B550" s="60" t="s">
        <v>9824</v>
      </c>
      <c r="C550" s="47" t="str">
        <f t="shared" si="80"/>
        <v>E5_3_1_1_mRNA : E5_3_1_1_mRNA</v>
      </c>
      <c r="D550" s="61" t="str">
        <f t="shared" si="81"/>
        <v>E5_3_1_1 : E5_3_1_1</v>
      </c>
      <c r="E550" s="62" t="str">
        <f t="shared" si="82"/>
        <v>E5_3_1_1_mRNA : 0</v>
      </c>
      <c r="F550" s="63" t="str">
        <f t="shared" si="83"/>
        <v>E5_3_1_1 : 0</v>
      </c>
      <c r="G550" s="62" t="str">
        <f t="shared" si="84"/>
        <v>E5_3_1_1_kcat : 13.7</v>
      </c>
      <c r="H550" s="63" t="str">
        <f t="shared" si="85"/>
        <v>E5_3_1_1_km : 1</v>
      </c>
      <c r="I550" s="64" t="str">
        <f t="shared" si="86"/>
        <v>0.00292 - (0.0093 * E5_3_1_1_mRNA)</v>
      </c>
      <c r="J550" s="60" t="str">
        <f t="shared" si="87"/>
        <v>(0.278 * E5_3_1_1_mRNA) - (0.00000278 * E5_3_1_1)</v>
      </c>
      <c r="K550" s="47" t="str">
        <f t="shared" si="88"/>
        <v>mRNA549:  -&gt; E5_3_1_1_mRNA | 0.00292 - (0.0093 * E5_3_1_1_mRNA)</v>
      </c>
      <c r="L550" s="65" t="str">
        <f t="shared" si="89"/>
        <v>Peptide549: -&gt; E5_3_1_1 | (0.278 * E5_3_1_1_mRNA) - (0.00000278 * E5_3_1_1)</v>
      </c>
    </row>
    <row r="551" spans="1:12" ht="28.5" x14ac:dyDescent="0.35">
      <c r="A551" s="59">
        <v>550</v>
      </c>
      <c r="B551" s="60" t="s">
        <v>9557</v>
      </c>
      <c r="C551" s="47" t="str">
        <f t="shared" si="80"/>
        <v>E5_3_1_12_mRNA : E5_3_1_12_mRNA</v>
      </c>
      <c r="D551" s="61" t="str">
        <f t="shared" si="81"/>
        <v>E5_3_1_12 : E5_3_1_12</v>
      </c>
      <c r="E551" s="62" t="str">
        <f t="shared" si="82"/>
        <v>E5_3_1_12_mRNA : 0</v>
      </c>
      <c r="F551" s="63" t="str">
        <f t="shared" si="83"/>
        <v>E5_3_1_12 : 0</v>
      </c>
      <c r="G551" s="62" t="str">
        <f t="shared" si="84"/>
        <v>E5_3_1_12_kcat : 13.7</v>
      </c>
      <c r="H551" s="63" t="str">
        <f t="shared" si="85"/>
        <v>E5_3_1_12_km : 1</v>
      </c>
      <c r="I551" s="64" t="str">
        <f t="shared" si="86"/>
        <v>0.00292 - (0.0093 * E5_3_1_12_mRNA)</v>
      </c>
      <c r="J551" s="60" t="str">
        <f t="shared" si="87"/>
        <v>(0.278 * E5_3_1_12_mRNA) - (0.00000278 * E5_3_1_12)</v>
      </c>
      <c r="K551" s="47" t="str">
        <f t="shared" si="88"/>
        <v>mRNA550:  -&gt; E5_3_1_12_mRNA | 0.00292 - (0.0093 * E5_3_1_12_mRNA)</v>
      </c>
      <c r="L551" s="65" t="str">
        <f t="shared" si="89"/>
        <v>Peptide550: -&gt; E5_3_1_12 | (0.278 * E5_3_1_12_mRNA) - (0.00000278 * E5_3_1_12)</v>
      </c>
    </row>
    <row r="552" spans="1:12" ht="28.5" x14ac:dyDescent="0.35">
      <c r="A552" s="59">
        <v>551</v>
      </c>
      <c r="B552" s="60" t="s">
        <v>9854</v>
      </c>
      <c r="C552" s="47" t="str">
        <f t="shared" si="80"/>
        <v>E5_3_1_14_mRNA : E5_3_1_14_mRNA</v>
      </c>
      <c r="D552" s="61" t="str">
        <f t="shared" si="81"/>
        <v>E5_3_1_14 : E5_3_1_14</v>
      </c>
      <c r="E552" s="62" t="str">
        <f t="shared" si="82"/>
        <v>E5_3_1_14_mRNA : 0</v>
      </c>
      <c r="F552" s="63" t="str">
        <f t="shared" si="83"/>
        <v>E5_3_1_14 : 0</v>
      </c>
      <c r="G552" s="62" t="str">
        <f t="shared" si="84"/>
        <v>E5_3_1_14_kcat : 13.7</v>
      </c>
      <c r="H552" s="63" t="str">
        <f t="shared" si="85"/>
        <v>E5_3_1_14_km : 1</v>
      </c>
      <c r="I552" s="64" t="str">
        <f t="shared" si="86"/>
        <v>0.00292 - (0.0093 * E5_3_1_14_mRNA)</v>
      </c>
      <c r="J552" s="60" t="str">
        <f t="shared" si="87"/>
        <v>(0.278 * E5_3_1_14_mRNA) - (0.00000278 * E5_3_1_14)</v>
      </c>
      <c r="K552" s="47" t="str">
        <f t="shared" si="88"/>
        <v>mRNA551:  -&gt; E5_3_1_14_mRNA | 0.00292 - (0.0093 * E5_3_1_14_mRNA)</v>
      </c>
      <c r="L552" s="65" t="str">
        <f t="shared" si="89"/>
        <v>Peptide551: -&gt; E5_3_1_14 | (0.278 * E5_3_1_14_mRNA) - (0.00000278 * E5_3_1_14)</v>
      </c>
    </row>
    <row r="553" spans="1:12" ht="28.5" x14ac:dyDescent="0.35">
      <c r="A553" s="59">
        <v>552</v>
      </c>
      <c r="B553" s="60" t="s">
        <v>9656</v>
      </c>
      <c r="C553" s="47" t="str">
        <f t="shared" si="80"/>
        <v>E5_3_1_15_mRNA : E5_3_1_15_mRNA</v>
      </c>
      <c r="D553" s="61" t="str">
        <f t="shared" si="81"/>
        <v>E5_3_1_15 : E5_3_1_15</v>
      </c>
      <c r="E553" s="62" t="str">
        <f t="shared" si="82"/>
        <v>E5_3_1_15_mRNA : 0</v>
      </c>
      <c r="F553" s="63" t="str">
        <f t="shared" si="83"/>
        <v>E5_3_1_15 : 0</v>
      </c>
      <c r="G553" s="62" t="str">
        <f t="shared" si="84"/>
        <v>E5_3_1_15_kcat : 13.7</v>
      </c>
      <c r="H553" s="63" t="str">
        <f t="shared" si="85"/>
        <v>E5_3_1_15_km : 1</v>
      </c>
      <c r="I553" s="64" t="str">
        <f t="shared" si="86"/>
        <v>0.00292 - (0.0093 * E5_3_1_15_mRNA)</v>
      </c>
      <c r="J553" s="60" t="str">
        <f t="shared" si="87"/>
        <v>(0.278 * E5_3_1_15_mRNA) - (0.00000278 * E5_3_1_15)</v>
      </c>
      <c r="K553" s="47" t="str">
        <f t="shared" si="88"/>
        <v>mRNA552:  -&gt; E5_3_1_15_mRNA | 0.00292 - (0.0093 * E5_3_1_15_mRNA)</v>
      </c>
      <c r="L553" s="65" t="str">
        <f t="shared" si="89"/>
        <v>Peptide552: -&gt; E5_3_1_15 | (0.278 * E5_3_1_15_mRNA) - (0.00000278 * E5_3_1_15)</v>
      </c>
    </row>
    <row r="554" spans="1:12" ht="28.5" x14ac:dyDescent="0.35">
      <c r="A554" s="59">
        <v>553</v>
      </c>
      <c r="B554" s="60" t="s">
        <v>9811</v>
      </c>
      <c r="C554" s="47" t="str">
        <f t="shared" si="80"/>
        <v>E5_3_1_16_mRNA : E5_3_1_16_mRNA</v>
      </c>
      <c r="D554" s="61" t="str">
        <f t="shared" si="81"/>
        <v>E5_3_1_16 : E5_3_1_16</v>
      </c>
      <c r="E554" s="62" t="str">
        <f t="shared" si="82"/>
        <v>E5_3_1_16_mRNA : 0</v>
      </c>
      <c r="F554" s="63" t="str">
        <f t="shared" si="83"/>
        <v>E5_3_1_16 : 0</v>
      </c>
      <c r="G554" s="62" t="str">
        <f t="shared" si="84"/>
        <v>E5_3_1_16_kcat : 13.7</v>
      </c>
      <c r="H554" s="63" t="str">
        <f t="shared" si="85"/>
        <v>E5_3_1_16_km : 1</v>
      </c>
      <c r="I554" s="64" t="str">
        <f t="shared" si="86"/>
        <v>0.00292 - (0.0093 * E5_3_1_16_mRNA)</v>
      </c>
      <c r="J554" s="60" t="str">
        <f t="shared" si="87"/>
        <v>(0.278 * E5_3_1_16_mRNA) - (0.00000278 * E5_3_1_16)</v>
      </c>
      <c r="K554" s="47" t="str">
        <f t="shared" si="88"/>
        <v>mRNA553:  -&gt; E5_3_1_16_mRNA | 0.00292 - (0.0093 * E5_3_1_16_mRNA)</v>
      </c>
      <c r="L554" s="65" t="str">
        <f t="shared" si="89"/>
        <v>Peptide553: -&gt; E5_3_1_16 | (0.278 * E5_3_1_16_mRNA) - (0.00000278 * E5_3_1_16)</v>
      </c>
    </row>
    <row r="555" spans="1:12" ht="28.5" x14ac:dyDescent="0.35">
      <c r="A555" s="59">
        <v>554</v>
      </c>
      <c r="B555" s="60" t="s">
        <v>9407</v>
      </c>
      <c r="C555" s="47" t="str">
        <f t="shared" si="80"/>
        <v>E5_3_1_17_mRNA : E5_3_1_17_mRNA</v>
      </c>
      <c r="D555" s="61" t="str">
        <f t="shared" si="81"/>
        <v>E5_3_1_17 : E5_3_1_17</v>
      </c>
      <c r="E555" s="62" t="str">
        <f t="shared" si="82"/>
        <v>E5_3_1_17_mRNA : 0</v>
      </c>
      <c r="F555" s="63" t="str">
        <f t="shared" si="83"/>
        <v>E5_3_1_17 : 0</v>
      </c>
      <c r="G555" s="62" t="str">
        <f t="shared" si="84"/>
        <v>E5_3_1_17_kcat : 13.7</v>
      </c>
      <c r="H555" s="63" t="str">
        <f t="shared" si="85"/>
        <v>E5_3_1_17_km : 1</v>
      </c>
      <c r="I555" s="64" t="str">
        <f t="shared" si="86"/>
        <v>0.00292 - (0.0093 * E5_3_1_17_mRNA)</v>
      </c>
      <c r="J555" s="60" t="str">
        <f t="shared" si="87"/>
        <v>(0.278 * E5_3_1_17_mRNA) - (0.00000278 * E5_3_1_17)</v>
      </c>
      <c r="K555" s="47" t="str">
        <f t="shared" si="88"/>
        <v>mRNA554:  -&gt; E5_3_1_17_mRNA | 0.00292 - (0.0093 * E5_3_1_17_mRNA)</v>
      </c>
      <c r="L555" s="65" t="str">
        <f t="shared" si="89"/>
        <v>Peptide554: -&gt; E5_3_1_17 | (0.278 * E5_3_1_17_mRNA) - (0.00000278 * E5_3_1_17)</v>
      </c>
    </row>
    <row r="556" spans="1:12" ht="28.5" x14ac:dyDescent="0.35">
      <c r="A556" s="59">
        <v>555</v>
      </c>
      <c r="B556" s="60" t="s">
        <v>9543</v>
      </c>
      <c r="C556" s="47" t="str">
        <f t="shared" si="80"/>
        <v>E5_3_1_23_mRNA : E5_3_1_23_mRNA</v>
      </c>
      <c r="D556" s="61" t="str">
        <f t="shared" si="81"/>
        <v>E5_3_1_23 : E5_3_1_23</v>
      </c>
      <c r="E556" s="62" t="str">
        <f t="shared" si="82"/>
        <v>E5_3_1_23_mRNA : 0</v>
      </c>
      <c r="F556" s="63" t="str">
        <f t="shared" si="83"/>
        <v>E5_3_1_23 : 0</v>
      </c>
      <c r="G556" s="62" t="str">
        <f t="shared" si="84"/>
        <v>E5_3_1_23_kcat : 13.7</v>
      </c>
      <c r="H556" s="63" t="str">
        <f t="shared" si="85"/>
        <v>E5_3_1_23_km : 1</v>
      </c>
      <c r="I556" s="64" t="str">
        <f t="shared" si="86"/>
        <v>0.00292 - (0.0093 * E5_3_1_23_mRNA)</v>
      </c>
      <c r="J556" s="60" t="str">
        <f t="shared" si="87"/>
        <v>(0.278 * E5_3_1_23_mRNA) - (0.00000278 * E5_3_1_23)</v>
      </c>
      <c r="K556" s="47" t="str">
        <f t="shared" si="88"/>
        <v>mRNA555:  -&gt; E5_3_1_23_mRNA | 0.00292 - (0.0093 * E5_3_1_23_mRNA)</v>
      </c>
      <c r="L556" s="65" t="str">
        <f t="shared" si="89"/>
        <v>Peptide555: -&gt; E5_3_1_23 | (0.278 * E5_3_1_23_mRNA) - (0.00000278 * E5_3_1_23)</v>
      </c>
    </row>
    <row r="557" spans="1:12" ht="28.5" x14ac:dyDescent="0.35">
      <c r="A557" s="59">
        <v>556</v>
      </c>
      <c r="B557" s="60" t="s">
        <v>9391</v>
      </c>
      <c r="C557" s="47" t="str">
        <f t="shared" si="80"/>
        <v>E5_3_1_24_mRNA : E5_3_1_24_mRNA</v>
      </c>
      <c r="D557" s="61" t="str">
        <f t="shared" si="81"/>
        <v>E5_3_1_24 : E5_3_1_24</v>
      </c>
      <c r="E557" s="62" t="str">
        <f t="shared" si="82"/>
        <v>E5_3_1_24_mRNA : 0</v>
      </c>
      <c r="F557" s="63" t="str">
        <f t="shared" si="83"/>
        <v>E5_3_1_24 : 0</v>
      </c>
      <c r="G557" s="62" t="str">
        <f t="shared" si="84"/>
        <v>E5_3_1_24_kcat : 13.7</v>
      </c>
      <c r="H557" s="63" t="str">
        <f t="shared" si="85"/>
        <v>E5_3_1_24_km : 1</v>
      </c>
      <c r="I557" s="64" t="str">
        <f t="shared" si="86"/>
        <v>0.00292 - (0.0093 * E5_3_1_24_mRNA)</v>
      </c>
      <c r="J557" s="60" t="str">
        <f t="shared" si="87"/>
        <v>(0.278 * E5_3_1_24_mRNA) - (0.00000278 * E5_3_1_24)</v>
      </c>
      <c r="K557" s="47" t="str">
        <f t="shared" si="88"/>
        <v>mRNA556:  -&gt; E5_3_1_24_mRNA | 0.00292 - (0.0093 * E5_3_1_24_mRNA)</v>
      </c>
      <c r="L557" s="65" t="str">
        <f t="shared" si="89"/>
        <v>Peptide556: -&gt; E5_3_1_24 | (0.278 * E5_3_1_24_mRNA) - (0.00000278 * E5_3_1_24)</v>
      </c>
    </row>
    <row r="558" spans="1:12" ht="28.5" x14ac:dyDescent="0.35">
      <c r="A558" s="59">
        <v>557</v>
      </c>
      <c r="B558" s="60" t="s">
        <v>9665</v>
      </c>
      <c r="C558" s="47" t="str">
        <f t="shared" si="80"/>
        <v>E5_3_1_27_mRNA : E5_3_1_27_mRNA</v>
      </c>
      <c r="D558" s="61" t="str">
        <f t="shared" si="81"/>
        <v>E5_3_1_27 : E5_3_1_27</v>
      </c>
      <c r="E558" s="62" t="str">
        <f t="shared" si="82"/>
        <v>E5_3_1_27_mRNA : 0</v>
      </c>
      <c r="F558" s="63" t="str">
        <f t="shared" si="83"/>
        <v>E5_3_1_27 : 0</v>
      </c>
      <c r="G558" s="62" t="str">
        <f t="shared" si="84"/>
        <v>E5_3_1_27_kcat : 13.7</v>
      </c>
      <c r="H558" s="63" t="str">
        <f t="shared" si="85"/>
        <v>E5_3_1_27_km : 1</v>
      </c>
      <c r="I558" s="64" t="str">
        <f t="shared" si="86"/>
        <v>0.00292 - (0.0093 * E5_3_1_27_mRNA)</v>
      </c>
      <c r="J558" s="60" t="str">
        <f t="shared" si="87"/>
        <v>(0.278 * E5_3_1_27_mRNA) - (0.00000278 * E5_3_1_27)</v>
      </c>
      <c r="K558" s="47" t="str">
        <f t="shared" si="88"/>
        <v>mRNA557:  -&gt; E5_3_1_27_mRNA | 0.00292 - (0.0093 * E5_3_1_27_mRNA)</v>
      </c>
      <c r="L558" s="65" t="str">
        <f t="shared" si="89"/>
        <v>Peptide557: -&gt; E5_3_1_27 | (0.278 * E5_3_1_27_mRNA) - (0.00000278 * E5_3_1_27)</v>
      </c>
    </row>
    <row r="559" spans="1:12" ht="28.5" x14ac:dyDescent="0.35">
      <c r="A559" s="59">
        <v>558</v>
      </c>
      <c r="B559" s="60" t="s">
        <v>9738</v>
      </c>
      <c r="C559" s="47" t="str">
        <f t="shared" si="80"/>
        <v>E5_3_1_30_mRNA : E5_3_1_30_mRNA</v>
      </c>
      <c r="D559" s="61" t="str">
        <f t="shared" si="81"/>
        <v>E5_3_1_30 : E5_3_1_30</v>
      </c>
      <c r="E559" s="62" t="str">
        <f t="shared" si="82"/>
        <v>E5_3_1_30_mRNA : 0</v>
      </c>
      <c r="F559" s="63" t="str">
        <f t="shared" si="83"/>
        <v>E5_3_1_30 : 0</v>
      </c>
      <c r="G559" s="62" t="str">
        <f t="shared" si="84"/>
        <v>E5_3_1_30_kcat : 13.7</v>
      </c>
      <c r="H559" s="63" t="str">
        <f t="shared" si="85"/>
        <v>E5_3_1_30_km : 1</v>
      </c>
      <c r="I559" s="64" t="str">
        <f t="shared" si="86"/>
        <v>0.00292 - (0.0093 * E5_3_1_30_mRNA)</v>
      </c>
      <c r="J559" s="60" t="str">
        <f t="shared" si="87"/>
        <v>(0.278 * E5_3_1_30_mRNA) - (0.00000278 * E5_3_1_30)</v>
      </c>
      <c r="K559" s="47" t="str">
        <f t="shared" si="88"/>
        <v>mRNA558:  -&gt; E5_3_1_30_mRNA | 0.00292 - (0.0093 * E5_3_1_30_mRNA)</v>
      </c>
      <c r="L559" s="65" t="str">
        <f t="shared" si="89"/>
        <v>Peptide558: -&gt; E5_3_1_30 | (0.278 * E5_3_1_30_mRNA) - (0.00000278 * E5_3_1_30)</v>
      </c>
    </row>
    <row r="560" spans="1:12" ht="28.5" x14ac:dyDescent="0.35">
      <c r="A560" s="59">
        <v>559</v>
      </c>
      <c r="B560" s="60" t="s">
        <v>9257</v>
      </c>
      <c r="C560" s="47" t="str">
        <f t="shared" si="80"/>
        <v>E5_3_1_4_mRNA : E5_3_1_4_mRNA</v>
      </c>
      <c r="D560" s="61" t="str">
        <f t="shared" si="81"/>
        <v>E5_3_1_4 : E5_3_1_4</v>
      </c>
      <c r="E560" s="62" t="str">
        <f t="shared" si="82"/>
        <v>E5_3_1_4_mRNA : 0</v>
      </c>
      <c r="F560" s="63" t="str">
        <f t="shared" si="83"/>
        <v>E5_3_1_4 : 0</v>
      </c>
      <c r="G560" s="62" t="str">
        <f t="shared" si="84"/>
        <v>E5_3_1_4_kcat : 13.7</v>
      </c>
      <c r="H560" s="63" t="str">
        <f t="shared" si="85"/>
        <v>E5_3_1_4_km : 1</v>
      </c>
      <c r="I560" s="64" t="str">
        <f t="shared" si="86"/>
        <v>0.00292 - (0.0093 * E5_3_1_4_mRNA)</v>
      </c>
      <c r="J560" s="60" t="str">
        <f t="shared" si="87"/>
        <v>(0.278 * E5_3_1_4_mRNA) - (0.00000278 * E5_3_1_4)</v>
      </c>
      <c r="K560" s="47" t="str">
        <f t="shared" si="88"/>
        <v>mRNA559:  -&gt; E5_3_1_4_mRNA | 0.00292 - (0.0093 * E5_3_1_4_mRNA)</v>
      </c>
      <c r="L560" s="65" t="str">
        <f t="shared" si="89"/>
        <v>Peptide559: -&gt; E5_3_1_4 | (0.278 * E5_3_1_4_mRNA) - (0.00000278 * E5_3_1_4)</v>
      </c>
    </row>
    <row r="561" spans="1:12" ht="28.5" x14ac:dyDescent="0.35">
      <c r="A561" s="59">
        <v>560</v>
      </c>
      <c r="B561" s="60" t="s">
        <v>9448</v>
      </c>
      <c r="C561" s="47" t="str">
        <f t="shared" si="80"/>
        <v>E5_3_1_5_mRNA : E5_3_1_5_mRNA</v>
      </c>
      <c r="D561" s="61" t="str">
        <f t="shared" si="81"/>
        <v>E5_3_1_5 : E5_3_1_5</v>
      </c>
      <c r="E561" s="62" t="str">
        <f t="shared" si="82"/>
        <v>E5_3_1_5_mRNA : 0</v>
      </c>
      <c r="F561" s="63" t="str">
        <f t="shared" si="83"/>
        <v>E5_3_1_5 : 0</v>
      </c>
      <c r="G561" s="62" t="str">
        <f t="shared" si="84"/>
        <v>E5_3_1_5_kcat : 13.7</v>
      </c>
      <c r="H561" s="63" t="str">
        <f t="shared" si="85"/>
        <v>E5_3_1_5_km : 1</v>
      </c>
      <c r="I561" s="64" t="str">
        <f t="shared" si="86"/>
        <v>0.00292 - (0.0093 * E5_3_1_5_mRNA)</v>
      </c>
      <c r="J561" s="60" t="str">
        <f t="shared" si="87"/>
        <v>(0.278 * E5_3_1_5_mRNA) - (0.00000278 * E5_3_1_5)</v>
      </c>
      <c r="K561" s="47" t="str">
        <f t="shared" si="88"/>
        <v>mRNA560:  -&gt; E5_3_1_5_mRNA | 0.00292 - (0.0093 * E5_3_1_5_mRNA)</v>
      </c>
      <c r="L561" s="65" t="str">
        <f t="shared" si="89"/>
        <v>Peptide560: -&gt; E5_3_1_5 | (0.278 * E5_3_1_5_mRNA) - (0.00000278 * E5_3_1_5)</v>
      </c>
    </row>
    <row r="562" spans="1:12" ht="28.5" x14ac:dyDescent="0.35">
      <c r="A562" s="59">
        <v>561</v>
      </c>
      <c r="B562" s="60" t="s">
        <v>9786</v>
      </c>
      <c r="C562" s="47" t="str">
        <f t="shared" si="80"/>
        <v>E5_3_1_6_mRNA : E5_3_1_6_mRNA</v>
      </c>
      <c r="D562" s="61" t="str">
        <f t="shared" si="81"/>
        <v>E5_3_1_6 : E5_3_1_6</v>
      </c>
      <c r="E562" s="62" t="str">
        <f t="shared" si="82"/>
        <v>E5_3_1_6_mRNA : 0</v>
      </c>
      <c r="F562" s="63" t="str">
        <f t="shared" si="83"/>
        <v>E5_3_1_6 : 0</v>
      </c>
      <c r="G562" s="62" t="str">
        <f t="shared" si="84"/>
        <v>E5_3_1_6_kcat : 13.7</v>
      </c>
      <c r="H562" s="63" t="str">
        <f t="shared" si="85"/>
        <v>E5_3_1_6_km : 1</v>
      </c>
      <c r="I562" s="64" t="str">
        <f t="shared" si="86"/>
        <v>0.00292 - (0.0093 * E5_3_1_6_mRNA)</v>
      </c>
      <c r="J562" s="60" t="str">
        <f t="shared" si="87"/>
        <v>(0.278 * E5_3_1_6_mRNA) - (0.00000278 * E5_3_1_6)</v>
      </c>
      <c r="K562" s="47" t="str">
        <f t="shared" si="88"/>
        <v>mRNA561:  -&gt; E5_3_1_6_mRNA | 0.00292 - (0.0093 * E5_3_1_6_mRNA)</v>
      </c>
      <c r="L562" s="65" t="str">
        <f t="shared" si="89"/>
        <v>Peptide561: -&gt; E5_3_1_6 | (0.278 * E5_3_1_6_mRNA) - (0.00000278 * E5_3_1_6)</v>
      </c>
    </row>
    <row r="563" spans="1:12" ht="28.5" x14ac:dyDescent="0.35">
      <c r="A563" s="59">
        <v>562</v>
      </c>
      <c r="B563" s="60" t="s">
        <v>9558</v>
      </c>
      <c r="C563" s="47" t="str">
        <f t="shared" si="80"/>
        <v>E5_3_1_8_mRNA : E5_3_1_8_mRNA</v>
      </c>
      <c r="D563" s="61" t="str">
        <f t="shared" si="81"/>
        <v>E5_3_1_8 : E5_3_1_8</v>
      </c>
      <c r="E563" s="62" t="str">
        <f t="shared" si="82"/>
        <v>E5_3_1_8_mRNA : 0</v>
      </c>
      <c r="F563" s="63" t="str">
        <f t="shared" si="83"/>
        <v>E5_3_1_8 : 0</v>
      </c>
      <c r="G563" s="62" t="str">
        <f t="shared" si="84"/>
        <v>E5_3_1_8_kcat : 13.7</v>
      </c>
      <c r="H563" s="63" t="str">
        <f t="shared" si="85"/>
        <v>E5_3_1_8_km : 1</v>
      </c>
      <c r="I563" s="64" t="str">
        <f t="shared" si="86"/>
        <v>0.00292 - (0.0093 * E5_3_1_8_mRNA)</v>
      </c>
      <c r="J563" s="60" t="str">
        <f t="shared" si="87"/>
        <v>(0.278 * E5_3_1_8_mRNA) - (0.00000278 * E5_3_1_8)</v>
      </c>
      <c r="K563" s="47" t="str">
        <f t="shared" si="88"/>
        <v>mRNA562:  -&gt; E5_3_1_8_mRNA | 0.00292 - (0.0093 * E5_3_1_8_mRNA)</v>
      </c>
      <c r="L563" s="65" t="str">
        <f t="shared" si="89"/>
        <v>Peptide562: -&gt; E5_3_1_8 | (0.278 * E5_3_1_8_mRNA) - (0.00000278 * E5_3_1_8)</v>
      </c>
    </row>
    <row r="564" spans="1:12" ht="28.5" x14ac:dyDescent="0.35">
      <c r="A564" s="59">
        <v>563</v>
      </c>
      <c r="B564" s="60" t="s">
        <v>9850</v>
      </c>
      <c r="C564" s="47" t="str">
        <f t="shared" si="80"/>
        <v>E5_3_1_9_mRNA : E5_3_1_9_mRNA</v>
      </c>
      <c r="D564" s="61" t="str">
        <f t="shared" si="81"/>
        <v>E5_3_1_9 : E5_3_1_9</v>
      </c>
      <c r="E564" s="62" t="str">
        <f t="shared" si="82"/>
        <v>E5_3_1_9_mRNA : 0</v>
      </c>
      <c r="F564" s="63" t="str">
        <f t="shared" si="83"/>
        <v>E5_3_1_9 : 0</v>
      </c>
      <c r="G564" s="62" t="str">
        <f t="shared" si="84"/>
        <v>E5_3_1_9_kcat : 13.7</v>
      </c>
      <c r="H564" s="63" t="str">
        <f t="shared" si="85"/>
        <v>E5_3_1_9_km : 1</v>
      </c>
      <c r="I564" s="64" t="str">
        <f t="shared" si="86"/>
        <v>0.00292 - (0.0093 * E5_3_1_9_mRNA)</v>
      </c>
      <c r="J564" s="60" t="str">
        <f t="shared" si="87"/>
        <v>(0.278 * E5_3_1_9_mRNA) - (0.00000278 * E5_3_1_9)</v>
      </c>
      <c r="K564" s="47" t="str">
        <f t="shared" si="88"/>
        <v>mRNA563:  -&gt; E5_3_1_9_mRNA | 0.00292 - (0.0093 * E5_3_1_9_mRNA)</v>
      </c>
      <c r="L564" s="65" t="str">
        <f t="shared" si="89"/>
        <v>Peptide563: -&gt; E5_3_1_9 | (0.278 * E5_3_1_9_mRNA) - (0.00000278 * E5_3_1_9)</v>
      </c>
    </row>
    <row r="565" spans="1:12" ht="28.5" x14ac:dyDescent="0.35">
      <c r="A565" s="59">
        <v>564</v>
      </c>
      <c r="B565" s="60" t="s">
        <v>9541</v>
      </c>
      <c r="C565" s="47" t="str">
        <f t="shared" si="80"/>
        <v>E5_3_2_5_mRNA : E5_3_2_5_mRNA</v>
      </c>
      <c r="D565" s="61" t="str">
        <f t="shared" si="81"/>
        <v>E5_3_2_5 : E5_3_2_5</v>
      </c>
      <c r="E565" s="62" t="str">
        <f t="shared" si="82"/>
        <v>E5_3_2_5_mRNA : 0</v>
      </c>
      <c r="F565" s="63" t="str">
        <f t="shared" si="83"/>
        <v>E5_3_2_5 : 0</v>
      </c>
      <c r="G565" s="62" t="str">
        <f t="shared" si="84"/>
        <v>E5_3_2_5_kcat : 13.7</v>
      </c>
      <c r="H565" s="63" t="str">
        <f t="shared" si="85"/>
        <v>E5_3_2_5_km : 1</v>
      </c>
      <c r="I565" s="64" t="str">
        <f t="shared" si="86"/>
        <v>0.00292 - (0.0093 * E5_3_2_5_mRNA)</v>
      </c>
      <c r="J565" s="60" t="str">
        <f t="shared" si="87"/>
        <v>(0.278 * E5_3_2_5_mRNA) - (0.00000278 * E5_3_2_5)</v>
      </c>
      <c r="K565" s="47" t="str">
        <f t="shared" si="88"/>
        <v>mRNA564:  -&gt; E5_3_2_5_mRNA | 0.00292 - (0.0093 * E5_3_2_5_mRNA)</v>
      </c>
      <c r="L565" s="65" t="str">
        <f t="shared" si="89"/>
        <v>Peptide564: -&gt; E5_3_2_5 | (0.278 * E5_3_2_5_mRNA) - (0.00000278 * E5_3_2_5)</v>
      </c>
    </row>
    <row r="566" spans="1:12" ht="28.5" x14ac:dyDescent="0.35">
      <c r="A566" s="59">
        <v>565</v>
      </c>
      <c r="B566" s="60" t="s">
        <v>9774</v>
      </c>
      <c r="C566" s="47" t="str">
        <f t="shared" si="80"/>
        <v>E5_3_2_6_mRNA : E5_3_2_6_mRNA</v>
      </c>
      <c r="D566" s="61" t="str">
        <f t="shared" si="81"/>
        <v>E5_3_2_6 : E5_3_2_6</v>
      </c>
      <c r="E566" s="62" t="str">
        <f t="shared" si="82"/>
        <v>E5_3_2_6_mRNA : 0</v>
      </c>
      <c r="F566" s="63" t="str">
        <f t="shared" si="83"/>
        <v>E5_3_2_6 : 0</v>
      </c>
      <c r="G566" s="62" t="str">
        <f t="shared" si="84"/>
        <v>E5_3_2_6_kcat : 13.7</v>
      </c>
      <c r="H566" s="63" t="str">
        <f t="shared" si="85"/>
        <v>E5_3_2_6_km : 1</v>
      </c>
      <c r="I566" s="64" t="str">
        <f t="shared" si="86"/>
        <v>0.00292 - (0.0093 * E5_3_2_6_mRNA)</v>
      </c>
      <c r="J566" s="60" t="str">
        <f t="shared" si="87"/>
        <v>(0.278 * E5_3_2_6_mRNA) - (0.00000278 * E5_3_2_6)</v>
      </c>
      <c r="K566" s="47" t="str">
        <f t="shared" si="88"/>
        <v>mRNA565:  -&gt; E5_3_2_6_mRNA | 0.00292 - (0.0093 * E5_3_2_6_mRNA)</v>
      </c>
      <c r="L566" s="65" t="str">
        <f t="shared" si="89"/>
        <v>Peptide565: -&gt; E5_3_2_6 | (0.278 * E5_3_2_6_mRNA) - (0.00000278 * E5_3_2_6)</v>
      </c>
    </row>
    <row r="567" spans="1:12" ht="28.5" x14ac:dyDescent="0.35">
      <c r="A567" s="59">
        <v>566</v>
      </c>
      <c r="B567" s="60" t="s">
        <v>9769</v>
      </c>
      <c r="C567" s="47" t="str">
        <f t="shared" si="80"/>
        <v>E5_3_3_19_mRNA : E5_3_3_19_mRNA</v>
      </c>
      <c r="D567" s="61" t="str">
        <f t="shared" si="81"/>
        <v>E5_3_3_19 : E5_3_3_19</v>
      </c>
      <c r="E567" s="62" t="str">
        <f t="shared" si="82"/>
        <v>E5_3_3_19_mRNA : 0</v>
      </c>
      <c r="F567" s="63" t="str">
        <f t="shared" si="83"/>
        <v>E5_3_3_19 : 0</v>
      </c>
      <c r="G567" s="62" t="str">
        <f t="shared" si="84"/>
        <v>E5_3_3_19_kcat : 13.7</v>
      </c>
      <c r="H567" s="63" t="str">
        <f t="shared" si="85"/>
        <v>E5_3_3_19_km : 1</v>
      </c>
      <c r="I567" s="64" t="str">
        <f t="shared" si="86"/>
        <v>0.00292 - (0.0093 * E5_3_3_19_mRNA)</v>
      </c>
      <c r="J567" s="60" t="str">
        <f t="shared" si="87"/>
        <v>(0.278 * E5_3_3_19_mRNA) - (0.00000278 * E5_3_3_19)</v>
      </c>
      <c r="K567" s="47" t="str">
        <f t="shared" si="88"/>
        <v>mRNA566:  -&gt; E5_3_3_19_mRNA | 0.00292 - (0.0093 * E5_3_3_19_mRNA)</v>
      </c>
      <c r="L567" s="65" t="str">
        <f t="shared" si="89"/>
        <v>Peptide566: -&gt; E5_3_3_19 | (0.278 * E5_3_3_19_mRNA) - (0.00000278 * E5_3_3_19)</v>
      </c>
    </row>
    <row r="568" spans="1:12" ht="28.5" x14ac:dyDescent="0.35">
      <c r="A568" s="59">
        <v>567</v>
      </c>
      <c r="B568" s="60" t="s">
        <v>9378</v>
      </c>
      <c r="C568" s="47" t="str">
        <f t="shared" si="80"/>
        <v>E5_3_3_2_mRNA : E5_3_3_2_mRNA</v>
      </c>
      <c r="D568" s="61" t="str">
        <f t="shared" si="81"/>
        <v>E5_3_3_2 : E5_3_3_2</v>
      </c>
      <c r="E568" s="62" t="str">
        <f t="shared" si="82"/>
        <v>E5_3_3_2_mRNA : 0</v>
      </c>
      <c r="F568" s="63" t="str">
        <f t="shared" si="83"/>
        <v>E5_3_3_2 : 0</v>
      </c>
      <c r="G568" s="62" t="str">
        <f t="shared" si="84"/>
        <v>E5_3_3_2_kcat : 13.7</v>
      </c>
      <c r="H568" s="63" t="str">
        <f t="shared" si="85"/>
        <v>E5_3_3_2_km : 1</v>
      </c>
      <c r="I568" s="64" t="str">
        <f t="shared" si="86"/>
        <v>0.00292 - (0.0093 * E5_3_3_2_mRNA)</v>
      </c>
      <c r="J568" s="60" t="str">
        <f t="shared" si="87"/>
        <v>(0.278 * E5_3_3_2_mRNA) - (0.00000278 * E5_3_3_2)</v>
      </c>
      <c r="K568" s="47" t="str">
        <f t="shared" si="88"/>
        <v>mRNA567:  -&gt; E5_3_3_2_mRNA | 0.00292 - (0.0093 * E5_3_3_2_mRNA)</v>
      </c>
      <c r="L568" s="65" t="str">
        <f t="shared" si="89"/>
        <v>Peptide567: -&gt; E5_3_3_2 | (0.278 * E5_3_3_2_mRNA) - (0.00000278 * E5_3_3_2)</v>
      </c>
    </row>
    <row r="569" spans="1:12" ht="28.5" x14ac:dyDescent="0.35">
      <c r="A569" s="59">
        <v>568</v>
      </c>
      <c r="B569" s="60" t="s">
        <v>9743</v>
      </c>
      <c r="C569" s="47" t="str">
        <f t="shared" si="80"/>
        <v>E5_3_99_11_mRNA : E5_3_99_11_mRNA</v>
      </c>
      <c r="D569" s="61" t="str">
        <f t="shared" si="81"/>
        <v>E5_3_99_11 : E5_3_99_11</v>
      </c>
      <c r="E569" s="62" t="str">
        <f t="shared" si="82"/>
        <v>E5_3_99_11_mRNA : 0</v>
      </c>
      <c r="F569" s="63" t="str">
        <f t="shared" si="83"/>
        <v>E5_3_99_11 : 0</v>
      </c>
      <c r="G569" s="62" t="str">
        <f t="shared" si="84"/>
        <v>E5_3_99_11_kcat : 13.7</v>
      </c>
      <c r="H569" s="63" t="str">
        <f t="shared" si="85"/>
        <v>E5_3_99_11_km : 1</v>
      </c>
      <c r="I569" s="64" t="str">
        <f t="shared" si="86"/>
        <v>0.00292 - (0.0093 * E5_3_99_11_mRNA)</v>
      </c>
      <c r="J569" s="60" t="str">
        <f t="shared" si="87"/>
        <v>(0.278 * E5_3_99_11_mRNA) - (0.00000278 * E5_3_99_11)</v>
      </c>
      <c r="K569" s="47" t="str">
        <f t="shared" si="88"/>
        <v>mRNA568:  -&gt; E5_3_99_11_mRNA | 0.00292 - (0.0093 * E5_3_99_11_mRNA)</v>
      </c>
      <c r="L569" s="65" t="str">
        <f t="shared" si="89"/>
        <v>Peptide568: -&gt; E5_3_99_11 | (0.278 * E5_3_99_11_mRNA) - (0.00000278 * E5_3_99_11)</v>
      </c>
    </row>
    <row r="570" spans="1:12" ht="28.5" x14ac:dyDescent="0.35">
      <c r="A570" s="59">
        <v>569</v>
      </c>
      <c r="B570" s="60" t="s">
        <v>9687</v>
      </c>
      <c r="C570" s="47" t="str">
        <f t="shared" si="80"/>
        <v>E5_4_2_10_mRNA : E5_4_2_10_mRNA</v>
      </c>
      <c r="D570" s="61" t="str">
        <f t="shared" si="81"/>
        <v>E5_4_2_10 : E5_4_2_10</v>
      </c>
      <c r="E570" s="62" t="str">
        <f t="shared" si="82"/>
        <v>E5_4_2_10_mRNA : 0</v>
      </c>
      <c r="F570" s="63" t="str">
        <f t="shared" si="83"/>
        <v>E5_4_2_10 : 0</v>
      </c>
      <c r="G570" s="62" t="str">
        <f t="shared" si="84"/>
        <v>E5_4_2_10_kcat : 13.7</v>
      </c>
      <c r="H570" s="63" t="str">
        <f t="shared" si="85"/>
        <v>E5_4_2_10_km : 1</v>
      </c>
      <c r="I570" s="64" t="str">
        <f t="shared" si="86"/>
        <v>0.00292 - (0.0093 * E5_4_2_10_mRNA)</v>
      </c>
      <c r="J570" s="60" t="str">
        <f t="shared" si="87"/>
        <v>(0.278 * E5_4_2_10_mRNA) - (0.00000278 * E5_4_2_10)</v>
      </c>
      <c r="K570" s="47" t="str">
        <f t="shared" si="88"/>
        <v>mRNA569:  -&gt; E5_4_2_10_mRNA | 0.00292 - (0.0093 * E5_4_2_10_mRNA)</v>
      </c>
      <c r="L570" s="65" t="str">
        <f t="shared" si="89"/>
        <v>Peptide569: -&gt; E5_4_2_10 | (0.278 * E5_4_2_10_mRNA) - (0.00000278 * E5_4_2_10)</v>
      </c>
    </row>
    <row r="571" spans="1:12" ht="28.5" x14ac:dyDescent="0.35">
      <c r="A571" s="59">
        <v>570</v>
      </c>
      <c r="B571" s="60" t="s">
        <v>9825</v>
      </c>
      <c r="C571" s="47" t="str">
        <f t="shared" si="80"/>
        <v>E5_4_2_12_mRNA : E5_4_2_12_mRNA</v>
      </c>
      <c r="D571" s="61" t="str">
        <f t="shared" si="81"/>
        <v>E5_4_2_12 : E5_4_2_12</v>
      </c>
      <c r="E571" s="62" t="str">
        <f t="shared" si="82"/>
        <v>E5_4_2_12_mRNA : 0</v>
      </c>
      <c r="F571" s="63" t="str">
        <f t="shared" si="83"/>
        <v>E5_4_2_12 : 0</v>
      </c>
      <c r="G571" s="62" t="str">
        <f t="shared" si="84"/>
        <v>E5_4_2_12_kcat : 13.7</v>
      </c>
      <c r="H571" s="63" t="str">
        <f t="shared" si="85"/>
        <v>E5_4_2_12_km : 1</v>
      </c>
      <c r="I571" s="64" t="str">
        <f t="shared" si="86"/>
        <v>0.00292 - (0.0093 * E5_4_2_12_mRNA)</v>
      </c>
      <c r="J571" s="60" t="str">
        <f t="shared" si="87"/>
        <v>(0.278 * E5_4_2_12_mRNA) - (0.00000278 * E5_4_2_12)</v>
      </c>
      <c r="K571" s="47" t="str">
        <f t="shared" si="88"/>
        <v>mRNA570:  -&gt; E5_4_2_12_mRNA | 0.00292 - (0.0093 * E5_4_2_12_mRNA)</v>
      </c>
      <c r="L571" s="65" t="str">
        <f t="shared" si="89"/>
        <v>Peptide570: -&gt; E5_4_2_12 | (0.278 * E5_4_2_12_mRNA) - (0.00000278 * E5_4_2_12)</v>
      </c>
    </row>
    <row r="572" spans="1:12" ht="28.5" x14ac:dyDescent="0.35">
      <c r="A572" s="59">
        <v>571</v>
      </c>
      <c r="B572" s="60" t="s">
        <v>9595</v>
      </c>
      <c r="C572" s="47" t="str">
        <f t="shared" si="80"/>
        <v>E5_4_2_2_mRNA : E5_4_2_2_mRNA</v>
      </c>
      <c r="D572" s="61" t="str">
        <f t="shared" si="81"/>
        <v>E5_4_2_2 : E5_4_2_2</v>
      </c>
      <c r="E572" s="62" t="str">
        <f t="shared" si="82"/>
        <v>E5_4_2_2_mRNA : 0</v>
      </c>
      <c r="F572" s="63" t="str">
        <f t="shared" si="83"/>
        <v>E5_4_2_2 : 0</v>
      </c>
      <c r="G572" s="62" t="str">
        <f t="shared" si="84"/>
        <v>E5_4_2_2_kcat : 13.7</v>
      </c>
      <c r="H572" s="63" t="str">
        <f t="shared" si="85"/>
        <v>E5_4_2_2_km : 1</v>
      </c>
      <c r="I572" s="64" t="str">
        <f t="shared" si="86"/>
        <v>0.00292 - (0.0093 * E5_4_2_2_mRNA)</v>
      </c>
      <c r="J572" s="60" t="str">
        <f t="shared" si="87"/>
        <v>(0.278 * E5_4_2_2_mRNA) - (0.00000278 * E5_4_2_2)</v>
      </c>
      <c r="K572" s="47" t="str">
        <f t="shared" si="88"/>
        <v>mRNA571:  -&gt; E5_4_2_2_mRNA | 0.00292 - (0.0093 * E5_4_2_2_mRNA)</v>
      </c>
      <c r="L572" s="65" t="str">
        <f t="shared" si="89"/>
        <v>Peptide571: -&gt; E5_4_2_2 | (0.278 * E5_4_2_2_mRNA) - (0.00000278 * E5_4_2_2)</v>
      </c>
    </row>
    <row r="573" spans="1:12" ht="28.5" x14ac:dyDescent="0.35">
      <c r="A573" s="59">
        <v>572</v>
      </c>
      <c r="B573" s="60" t="s">
        <v>9817</v>
      </c>
      <c r="C573" s="47" t="str">
        <f t="shared" si="80"/>
        <v>E5_4_2_6_mRNA : E5_4_2_6_mRNA</v>
      </c>
      <c r="D573" s="61" t="str">
        <f t="shared" si="81"/>
        <v>E5_4_2_6 : E5_4_2_6</v>
      </c>
      <c r="E573" s="62" t="str">
        <f t="shared" si="82"/>
        <v>E5_4_2_6_mRNA : 0</v>
      </c>
      <c r="F573" s="63" t="str">
        <f t="shared" si="83"/>
        <v>E5_4_2_6 : 0</v>
      </c>
      <c r="G573" s="62" t="str">
        <f t="shared" si="84"/>
        <v>E5_4_2_6_kcat : 13.7</v>
      </c>
      <c r="H573" s="63" t="str">
        <f t="shared" si="85"/>
        <v>E5_4_2_6_km : 1</v>
      </c>
      <c r="I573" s="64" t="str">
        <f t="shared" si="86"/>
        <v>0.00292 - (0.0093 * E5_4_2_6_mRNA)</v>
      </c>
      <c r="J573" s="60" t="str">
        <f t="shared" si="87"/>
        <v>(0.278 * E5_4_2_6_mRNA) - (0.00000278 * E5_4_2_6)</v>
      </c>
      <c r="K573" s="47" t="str">
        <f t="shared" si="88"/>
        <v>mRNA572:  -&gt; E5_4_2_6_mRNA | 0.00292 - (0.0093 * E5_4_2_6_mRNA)</v>
      </c>
      <c r="L573" s="65" t="str">
        <f t="shared" si="89"/>
        <v>Peptide572: -&gt; E5_4_2_6 | (0.278 * E5_4_2_6_mRNA) - (0.00000278 * E5_4_2_6)</v>
      </c>
    </row>
    <row r="574" spans="1:12" ht="28.5" x14ac:dyDescent="0.35">
      <c r="A574" s="59">
        <v>573</v>
      </c>
      <c r="B574" s="60" t="s">
        <v>9364</v>
      </c>
      <c r="C574" s="47" t="str">
        <f t="shared" si="80"/>
        <v>E5_4_2_7_mRNA : E5_4_2_7_mRNA</v>
      </c>
      <c r="D574" s="61" t="str">
        <f t="shared" si="81"/>
        <v>E5_4_2_7 : E5_4_2_7</v>
      </c>
      <c r="E574" s="62" t="str">
        <f t="shared" si="82"/>
        <v>E5_4_2_7_mRNA : 0</v>
      </c>
      <c r="F574" s="63" t="str">
        <f t="shared" si="83"/>
        <v>E5_4_2_7 : 0</v>
      </c>
      <c r="G574" s="62" t="str">
        <f t="shared" si="84"/>
        <v>E5_4_2_7_kcat : 13.7</v>
      </c>
      <c r="H574" s="63" t="str">
        <f t="shared" si="85"/>
        <v>E5_4_2_7_km : 1</v>
      </c>
      <c r="I574" s="64" t="str">
        <f t="shared" si="86"/>
        <v>0.00292 - (0.0093 * E5_4_2_7_mRNA)</v>
      </c>
      <c r="J574" s="60" t="str">
        <f t="shared" si="87"/>
        <v>(0.278 * E5_4_2_7_mRNA) - (0.00000278 * E5_4_2_7)</v>
      </c>
      <c r="K574" s="47" t="str">
        <f t="shared" si="88"/>
        <v>mRNA573:  -&gt; E5_4_2_7_mRNA | 0.00292 - (0.0093 * E5_4_2_7_mRNA)</v>
      </c>
      <c r="L574" s="65" t="str">
        <f t="shared" si="89"/>
        <v>Peptide573: -&gt; E5_4_2_7 | (0.278 * E5_4_2_7_mRNA) - (0.00000278 * E5_4_2_7)</v>
      </c>
    </row>
    <row r="575" spans="1:12" ht="28.5" x14ac:dyDescent="0.35">
      <c r="A575" s="59">
        <v>574</v>
      </c>
      <c r="B575" s="60" t="s">
        <v>9282</v>
      </c>
      <c r="C575" s="47" t="str">
        <f t="shared" si="80"/>
        <v>E5_4_3_8_mRNA : E5_4_3_8_mRNA</v>
      </c>
      <c r="D575" s="61" t="str">
        <f t="shared" si="81"/>
        <v>E5_4_3_8 : E5_4_3_8</v>
      </c>
      <c r="E575" s="62" t="str">
        <f t="shared" si="82"/>
        <v>E5_4_3_8_mRNA : 0</v>
      </c>
      <c r="F575" s="63" t="str">
        <f t="shared" si="83"/>
        <v>E5_4_3_8 : 0</v>
      </c>
      <c r="G575" s="62" t="str">
        <f t="shared" si="84"/>
        <v>E5_4_3_8_kcat : 13.7</v>
      </c>
      <c r="H575" s="63" t="str">
        <f t="shared" si="85"/>
        <v>E5_4_3_8_km : 1</v>
      </c>
      <c r="I575" s="64" t="str">
        <f t="shared" si="86"/>
        <v>0.00292 - (0.0093 * E5_4_3_8_mRNA)</v>
      </c>
      <c r="J575" s="60" t="str">
        <f t="shared" si="87"/>
        <v>(0.278 * E5_4_3_8_mRNA) - (0.00000278 * E5_4_3_8)</v>
      </c>
      <c r="K575" s="47" t="str">
        <f t="shared" si="88"/>
        <v>mRNA574:  -&gt; E5_4_3_8_mRNA | 0.00292 - (0.0093 * E5_4_3_8_mRNA)</v>
      </c>
      <c r="L575" s="65" t="str">
        <f t="shared" si="89"/>
        <v>Peptide574: -&gt; E5_4_3_8 | (0.278 * E5_4_3_8_mRNA) - (0.00000278 * E5_4_3_8)</v>
      </c>
    </row>
    <row r="576" spans="1:12" ht="28.5" x14ac:dyDescent="0.35">
      <c r="A576" s="59">
        <v>575</v>
      </c>
      <c r="B576" s="60" t="s">
        <v>9211</v>
      </c>
      <c r="C576" s="47" t="str">
        <f t="shared" si="80"/>
        <v>E5_4_4_2_mRNA : E5_4_4_2_mRNA</v>
      </c>
      <c r="D576" s="61" t="str">
        <f t="shared" si="81"/>
        <v>E5_4_4_2 : E5_4_4_2</v>
      </c>
      <c r="E576" s="62" t="str">
        <f t="shared" si="82"/>
        <v>E5_4_4_2_mRNA : 0</v>
      </c>
      <c r="F576" s="63" t="str">
        <f t="shared" si="83"/>
        <v>E5_4_4_2 : 0</v>
      </c>
      <c r="G576" s="62" t="str">
        <f t="shared" si="84"/>
        <v>E5_4_4_2_kcat : 13.7</v>
      </c>
      <c r="H576" s="63" t="str">
        <f t="shared" si="85"/>
        <v>E5_4_4_2_km : 1</v>
      </c>
      <c r="I576" s="64" t="str">
        <f t="shared" si="86"/>
        <v>0.00292 - (0.0093 * E5_4_4_2_mRNA)</v>
      </c>
      <c r="J576" s="60" t="str">
        <f t="shared" si="87"/>
        <v>(0.278 * E5_4_4_2_mRNA) - (0.00000278 * E5_4_4_2)</v>
      </c>
      <c r="K576" s="47" t="str">
        <f t="shared" si="88"/>
        <v>mRNA575:  -&gt; E5_4_4_2_mRNA | 0.00292 - (0.0093 * E5_4_4_2_mRNA)</v>
      </c>
      <c r="L576" s="65" t="str">
        <f t="shared" si="89"/>
        <v>Peptide575: -&gt; E5_4_4_2 | (0.278 * E5_4_4_2_mRNA) - (0.00000278 * E5_4_4_2)</v>
      </c>
    </row>
    <row r="577" spans="1:12" ht="28.5" x14ac:dyDescent="0.35">
      <c r="A577" s="59">
        <v>576</v>
      </c>
      <c r="B577" s="60" t="s">
        <v>9691</v>
      </c>
      <c r="C577" s="47" t="str">
        <f t="shared" si="80"/>
        <v>E5_4_99_12_mRNA : E5_4_99_12_mRNA</v>
      </c>
      <c r="D577" s="61" t="str">
        <f t="shared" si="81"/>
        <v>E5_4_99_12 : E5_4_99_12</v>
      </c>
      <c r="E577" s="62" t="str">
        <f t="shared" si="82"/>
        <v>E5_4_99_12_mRNA : 0</v>
      </c>
      <c r="F577" s="63" t="str">
        <f t="shared" si="83"/>
        <v>E5_4_99_12 : 0</v>
      </c>
      <c r="G577" s="62" t="str">
        <f t="shared" si="84"/>
        <v>E5_4_99_12_kcat : 13.7</v>
      </c>
      <c r="H577" s="63" t="str">
        <f t="shared" si="85"/>
        <v>E5_4_99_12_km : 1</v>
      </c>
      <c r="I577" s="64" t="str">
        <f t="shared" si="86"/>
        <v>0.00292 - (0.0093 * E5_4_99_12_mRNA)</v>
      </c>
      <c r="J577" s="60" t="str">
        <f t="shared" si="87"/>
        <v>(0.278 * E5_4_99_12_mRNA) - (0.00000278 * E5_4_99_12)</v>
      </c>
      <c r="K577" s="47" t="str">
        <f t="shared" si="88"/>
        <v>mRNA576:  -&gt; E5_4_99_12_mRNA | 0.00292 - (0.0093 * E5_4_99_12_mRNA)</v>
      </c>
      <c r="L577" s="65" t="str">
        <f t="shared" si="89"/>
        <v>Peptide576: -&gt; E5_4_99_12 | (0.278 * E5_4_99_12_mRNA) - (0.00000278 * E5_4_99_12)</v>
      </c>
    </row>
    <row r="578" spans="1:12" ht="28.5" x14ac:dyDescent="0.35">
      <c r="A578" s="59">
        <v>577</v>
      </c>
      <c r="B578" s="60" t="s">
        <v>9639</v>
      </c>
      <c r="C578" s="47" t="str">
        <f t="shared" ref="C578:C641" si="90">_xlfn.CONCAT(B578,"_mRNA : ",B578,"_mRNA")</f>
        <v>E5_4_99_18_mRNA : E5_4_99_18_mRNA</v>
      </c>
      <c r="D578" s="61" t="str">
        <f t="shared" ref="D578:D641" si="91">_xlfn.CONCAT(B578," : ",B578)</f>
        <v>E5_4_99_18 : E5_4_99_18</v>
      </c>
      <c r="E578" s="62" t="str">
        <f t="shared" ref="E578:E641" si="92">_xlfn.CONCAT(B578,"_mRNA : ",0)</f>
        <v>E5_4_99_18_mRNA : 0</v>
      </c>
      <c r="F578" s="63" t="str">
        <f t="shared" ref="F578:F641" si="93">_xlfn.CONCAT(B578," : ",0)</f>
        <v>E5_4_99_18 : 0</v>
      </c>
      <c r="G578" s="62" t="str">
        <f t="shared" ref="G578:G641" si="94">_xlfn.CONCAT(B578,"_kcat : ",13.7)</f>
        <v>E5_4_99_18_kcat : 13.7</v>
      </c>
      <c r="H578" s="63" t="str">
        <f t="shared" ref="H578:H641" si="95">_xlfn.CONCAT(B578,"_km : ",1)</f>
        <v>E5_4_99_18_km : 1</v>
      </c>
      <c r="I578" s="64" t="str">
        <f t="shared" ref="I578:I641" si="96">_xlfn.CONCAT("0.00292 - (0.0093 * ",B578,"_mRNA)")</f>
        <v>0.00292 - (0.0093 * E5_4_99_18_mRNA)</v>
      </c>
      <c r="J578" s="60" t="str">
        <f t="shared" ref="J578:J641" si="97">_xlfn.CONCAT("(0.278 * ",B578,"_mRNA)"," - (0.00000278 * ",B578,")")</f>
        <v>(0.278 * E5_4_99_18_mRNA) - (0.00000278 * E5_4_99_18)</v>
      </c>
      <c r="K578" s="47" t="str">
        <f t="shared" ref="K578:K641" si="98">_xlfn.CONCAT("mRNA",A578,":  -&gt; ",B578,"_mRNA | ",I578)</f>
        <v>mRNA577:  -&gt; E5_4_99_18_mRNA | 0.00292 - (0.0093 * E5_4_99_18_mRNA)</v>
      </c>
      <c r="L578" s="65" t="str">
        <f t="shared" ref="L578:L641" si="99">_xlfn.CONCAT("Peptide",A578,": -&gt; ",B578," | ",J578)</f>
        <v>Peptide577: -&gt; E5_4_99_18 | (0.278 * E5_4_99_18_mRNA) - (0.00000278 * E5_4_99_18)</v>
      </c>
    </row>
    <row r="579" spans="1:12" ht="28.5" x14ac:dyDescent="0.35">
      <c r="A579" s="59">
        <v>578</v>
      </c>
      <c r="B579" s="60" t="s">
        <v>9373</v>
      </c>
      <c r="C579" s="47" t="str">
        <f t="shared" si="90"/>
        <v>E5_4_99_22_mRNA : E5_4_99_22_mRNA</v>
      </c>
      <c r="D579" s="61" t="str">
        <f t="shared" si="91"/>
        <v>E5_4_99_22 : E5_4_99_22</v>
      </c>
      <c r="E579" s="62" t="str">
        <f t="shared" si="92"/>
        <v>E5_4_99_22_mRNA : 0</v>
      </c>
      <c r="F579" s="63" t="str">
        <f t="shared" si="93"/>
        <v>E5_4_99_22 : 0</v>
      </c>
      <c r="G579" s="62" t="str">
        <f t="shared" si="94"/>
        <v>E5_4_99_22_kcat : 13.7</v>
      </c>
      <c r="H579" s="63" t="str">
        <f t="shared" si="95"/>
        <v>E5_4_99_22_km : 1</v>
      </c>
      <c r="I579" s="64" t="str">
        <f t="shared" si="96"/>
        <v>0.00292 - (0.0093 * E5_4_99_22_mRNA)</v>
      </c>
      <c r="J579" s="60" t="str">
        <f t="shared" si="97"/>
        <v>(0.278 * E5_4_99_22_mRNA) - (0.00000278 * E5_4_99_22)</v>
      </c>
      <c r="K579" s="47" t="str">
        <f t="shared" si="98"/>
        <v>mRNA578:  -&gt; E5_4_99_22_mRNA | 0.00292 - (0.0093 * E5_4_99_22_mRNA)</v>
      </c>
      <c r="L579" s="65" t="str">
        <f t="shared" si="99"/>
        <v>Peptide578: -&gt; E5_4_99_22 | (0.278 * E5_4_99_22_mRNA) - (0.00000278 * E5_4_99_22)</v>
      </c>
    </row>
    <row r="580" spans="1:12" ht="28.5" x14ac:dyDescent="0.35">
      <c r="A580" s="59">
        <v>579</v>
      </c>
      <c r="B580" s="60" t="s">
        <v>9464</v>
      </c>
      <c r="C580" s="47" t="str">
        <f t="shared" si="90"/>
        <v>E5_4_99_25_mRNA : E5_4_99_25_mRNA</v>
      </c>
      <c r="D580" s="61" t="str">
        <f t="shared" si="91"/>
        <v>E5_4_99_25 : E5_4_99_25</v>
      </c>
      <c r="E580" s="62" t="str">
        <f t="shared" si="92"/>
        <v>E5_4_99_25_mRNA : 0</v>
      </c>
      <c r="F580" s="63" t="str">
        <f t="shared" si="93"/>
        <v>E5_4_99_25 : 0</v>
      </c>
      <c r="G580" s="62" t="str">
        <f t="shared" si="94"/>
        <v>E5_4_99_25_kcat : 13.7</v>
      </c>
      <c r="H580" s="63" t="str">
        <f t="shared" si="95"/>
        <v>E5_4_99_25_km : 1</v>
      </c>
      <c r="I580" s="64" t="str">
        <f t="shared" si="96"/>
        <v>0.00292 - (0.0093 * E5_4_99_25_mRNA)</v>
      </c>
      <c r="J580" s="60" t="str">
        <f t="shared" si="97"/>
        <v>(0.278 * E5_4_99_25_mRNA) - (0.00000278 * E5_4_99_25)</v>
      </c>
      <c r="K580" s="47" t="str">
        <f t="shared" si="98"/>
        <v>mRNA579:  -&gt; E5_4_99_25_mRNA | 0.00292 - (0.0093 * E5_4_99_25_mRNA)</v>
      </c>
      <c r="L580" s="65" t="str">
        <f t="shared" si="99"/>
        <v>Peptide579: -&gt; E5_4_99_25 | (0.278 * E5_4_99_25_mRNA) - (0.00000278 * E5_4_99_25)</v>
      </c>
    </row>
    <row r="581" spans="1:12" ht="28.5" x14ac:dyDescent="0.35">
      <c r="A581" s="59">
        <v>580</v>
      </c>
      <c r="B581" s="60" t="s">
        <v>9387</v>
      </c>
      <c r="C581" s="47" t="str">
        <f t="shared" si="90"/>
        <v>E5_4_99_5_mRNA : E5_4_99_5_mRNA</v>
      </c>
      <c r="D581" s="61" t="str">
        <f t="shared" si="91"/>
        <v>E5_4_99_5 : E5_4_99_5</v>
      </c>
      <c r="E581" s="62" t="str">
        <f t="shared" si="92"/>
        <v>E5_4_99_5_mRNA : 0</v>
      </c>
      <c r="F581" s="63" t="str">
        <f t="shared" si="93"/>
        <v>E5_4_99_5 : 0</v>
      </c>
      <c r="G581" s="62" t="str">
        <f t="shared" si="94"/>
        <v>E5_4_99_5_kcat : 13.7</v>
      </c>
      <c r="H581" s="63" t="str">
        <f t="shared" si="95"/>
        <v>E5_4_99_5_km : 1</v>
      </c>
      <c r="I581" s="64" t="str">
        <f t="shared" si="96"/>
        <v>0.00292 - (0.0093 * E5_4_99_5_mRNA)</v>
      </c>
      <c r="J581" s="60" t="str">
        <f t="shared" si="97"/>
        <v>(0.278 * E5_4_99_5_mRNA) - (0.00000278 * E5_4_99_5)</v>
      </c>
      <c r="K581" s="47" t="str">
        <f t="shared" si="98"/>
        <v>mRNA580:  -&gt; E5_4_99_5_mRNA | 0.00292 - (0.0093 * E5_4_99_5_mRNA)</v>
      </c>
      <c r="L581" s="65" t="str">
        <f t="shared" si="99"/>
        <v>Peptide580: -&gt; E5_4_99_5 | (0.278 * E5_4_99_5_mRNA) - (0.00000278 * E5_4_99_5)</v>
      </c>
    </row>
    <row r="582" spans="1:12" ht="28.5" x14ac:dyDescent="0.35">
      <c r="A582" s="59">
        <v>581</v>
      </c>
      <c r="B582" s="60" t="s">
        <v>9798</v>
      </c>
      <c r="C582" s="47" t="str">
        <f t="shared" si="90"/>
        <v>E5_4_99_62_mRNA : E5_4_99_62_mRNA</v>
      </c>
      <c r="D582" s="61" t="str">
        <f t="shared" si="91"/>
        <v>E5_4_99_62 : E5_4_99_62</v>
      </c>
      <c r="E582" s="62" t="str">
        <f t="shared" si="92"/>
        <v>E5_4_99_62_mRNA : 0</v>
      </c>
      <c r="F582" s="63" t="str">
        <f t="shared" si="93"/>
        <v>E5_4_99_62 : 0</v>
      </c>
      <c r="G582" s="62" t="str">
        <f t="shared" si="94"/>
        <v>E5_4_99_62_kcat : 13.7</v>
      </c>
      <c r="H582" s="63" t="str">
        <f t="shared" si="95"/>
        <v>E5_4_99_62_km : 1</v>
      </c>
      <c r="I582" s="64" t="str">
        <f t="shared" si="96"/>
        <v>0.00292 - (0.0093 * E5_4_99_62_mRNA)</v>
      </c>
      <c r="J582" s="60" t="str">
        <f t="shared" si="97"/>
        <v>(0.278 * E5_4_99_62_mRNA) - (0.00000278 * E5_4_99_62)</v>
      </c>
      <c r="K582" s="47" t="str">
        <f t="shared" si="98"/>
        <v>mRNA581:  -&gt; E5_4_99_62_mRNA | 0.00292 - (0.0093 * E5_4_99_62_mRNA)</v>
      </c>
      <c r="L582" s="65" t="str">
        <f t="shared" si="99"/>
        <v>Peptide581: -&gt; E5_4_99_62 | (0.278 * E5_4_99_62_mRNA) - (0.00000278 * E5_4_99_62)</v>
      </c>
    </row>
    <row r="583" spans="1:12" ht="28.5" x14ac:dyDescent="0.35">
      <c r="A583" s="59">
        <v>582</v>
      </c>
      <c r="B583" s="60" t="s">
        <v>9472</v>
      </c>
      <c r="C583" s="47" t="str">
        <f t="shared" si="90"/>
        <v>E5_6_2_1_mRNA : E5_6_2_1_mRNA</v>
      </c>
      <c r="D583" s="61" t="str">
        <f t="shared" si="91"/>
        <v>E5_6_2_1 : E5_6_2_1</v>
      </c>
      <c r="E583" s="62" t="str">
        <f t="shared" si="92"/>
        <v>E5_6_2_1_mRNA : 0</v>
      </c>
      <c r="F583" s="63" t="str">
        <f t="shared" si="93"/>
        <v>E5_6_2_1 : 0</v>
      </c>
      <c r="G583" s="62" t="str">
        <f t="shared" si="94"/>
        <v>E5_6_2_1_kcat : 13.7</v>
      </c>
      <c r="H583" s="63" t="str">
        <f t="shared" si="95"/>
        <v>E5_6_2_1_km : 1</v>
      </c>
      <c r="I583" s="64" t="str">
        <f t="shared" si="96"/>
        <v>0.00292 - (0.0093 * E5_6_2_1_mRNA)</v>
      </c>
      <c r="J583" s="60" t="str">
        <f t="shared" si="97"/>
        <v>(0.278 * E5_6_2_1_mRNA) - (0.00000278 * E5_6_2_1)</v>
      </c>
      <c r="K583" s="47" t="str">
        <f t="shared" si="98"/>
        <v>mRNA582:  -&gt; E5_6_2_1_mRNA | 0.00292 - (0.0093 * E5_6_2_1_mRNA)</v>
      </c>
      <c r="L583" s="65" t="str">
        <f t="shared" si="99"/>
        <v>Peptide582: -&gt; E5_6_2_1 | (0.278 * E5_6_2_1_mRNA) - (0.00000278 * E5_6_2_1)</v>
      </c>
    </row>
    <row r="584" spans="1:12" ht="28.5" x14ac:dyDescent="0.35">
      <c r="A584" s="59">
        <v>583</v>
      </c>
      <c r="B584" s="60" t="s">
        <v>9443</v>
      </c>
      <c r="C584" s="47" t="str">
        <f t="shared" si="90"/>
        <v>E5_6_2_2_mRNA : E5_6_2_2_mRNA</v>
      </c>
      <c r="D584" s="61" t="str">
        <f t="shared" si="91"/>
        <v>E5_6_2_2 : E5_6_2_2</v>
      </c>
      <c r="E584" s="62" t="str">
        <f t="shared" si="92"/>
        <v>E5_6_2_2_mRNA : 0</v>
      </c>
      <c r="F584" s="63" t="str">
        <f t="shared" si="93"/>
        <v>E5_6_2_2 : 0</v>
      </c>
      <c r="G584" s="62" t="str">
        <f t="shared" si="94"/>
        <v>E5_6_2_2_kcat : 13.7</v>
      </c>
      <c r="H584" s="63" t="str">
        <f t="shared" si="95"/>
        <v>E5_6_2_2_km : 1</v>
      </c>
      <c r="I584" s="64" t="str">
        <f t="shared" si="96"/>
        <v>0.00292 - (0.0093 * E5_6_2_2_mRNA)</v>
      </c>
      <c r="J584" s="60" t="str">
        <f t="shared" si="97"/>
        <v>(0.278 * E5_6_2_2_mRNA) - (0.00000278 * E5_6_2_2)</v>
      </c>
      <c r="K584" s="47" t="str">
        <f t="shared" si="98"/>
        <v>mRNA583:  -&gt; E5_6_2_2_mRNA | 0.00292 - (0.0093 * E5_6_2_2_mRNA)</v>
      </c>
      <c r="L584" s="65" t="str">
        <f t="shared" si="99"/>
        <v>Peptide583: -&gt; E5_6_2_2 | (0.278 * E5_6_2_2_mRNA) - (0.00000278 * E5_6_2_2)</v>
      </c>
    </row>
    <row r="585" spans="1:12" ht="28.5" x14ac:dyDescent="0.35">
      <c r="A585" s="59">
        <v>584</v>
      </c>
      <c r="B585" s="60" t="s">
        <v>9690</v>
      </c>
      <c r="C585" s="47" t="str">
        <f t="shared" si="90"/>
        <v>E5_6_2_3_mRNA : E5_6_2_3_mRNA</v>
      </c>
      <c r="D585" s="61" t="str">
        <f t="shared" si="91"/>
        <v>E5_6_2_3 : E5_6_2_3</v>
      </c>
      <c r="E585" s="62" t="str">
        <f t="shared" si="92"/>
        <v>E5_6_2_3_mRNA : 0</v>
      </c>
      <c r="F585" s="63" t="str">
        <f t="shared" si="93"/>
        <v>E5_6_2_3 : 0</v>
      </c>
      <c r="G585" s="62" t="str">
        <f t="shared" si="94"/>
        <v>E5_6_2_3_kcat : 13.7</v>
      </c>
      <c r="H585" s="63" t="str">
        <f t="shared" si="95"/>
        <v>E5_6_2_3_km : 1</v>
      </c>
      <c r="I585" s="64" t="str">
        <f t="shared" si="96"/>
        <v>0.00292 - (0.0093 * E5_6_2_3_mRNA)</v>
      </c>
      <c r="J585" s="60" t="str">
        <f t="shared" si="97"/>
        <v>(0.278 * E5_6_2_3_mRNA) - (0.00000278 * E5_6_2_3)</v>
      </c>
      <c r="K585" s="47" t="str">
        <f t="shared" si="98"/>
        <v>mRNA584:  -&gt; E5_6_2_3_mRNA | 0.00292 - (0.0093 * E5_6_2_3_mRNA)</v>
      </c>
      <c r="L585" s="65" t="str">
        <f t="shared" si="99"/>
        <v>Peptide584: -&gt; E5_6_2_3 | (0.278 * E5_6_2_3_mRNA) - (0.00000278 * E5_6_2_3)</v>
      </c>
    </row>
    <row r="586" spans="1:12" ht="28.5" x14ac:dyDescent="0.35">
      <c r="A586" s="59">
        <v>585</v>
      </c>
      <c r="B586" s="60" t="s">
        <v>9375</v>
      </c>
      <c r="C586" s="47" t="str">
        <f t="shared" si="90"/>
        <v>E5_6_2_4_mRNA : E5_6_2_4_mRNA</v>
      </c>
      <c r="D586" s="61" t="str">
        <f t="shared" si="91"/>
        <v>E5_6_2_4 : E5_6_2_4</v>
      </c>
      <c r="E586" s="62" t="str">
        <f t="shared" si="92"/>
        <v>E5_6_2_4_mRNA : 0</v>
      </c>
      <c r="F586" s="63" t="str">
        <f t="shared" si="93"/>
        <v>E5_6_2_4 : 0</v>
      </c>
      <c r="G586" s="62" t="str">
        <f t="shared" si="94"/>
        <v>E5_6_2_4_kcat : 13.7</v>
      </c>
      <c r="H586" s="63" t="str">
        <f t="shared" si="95"/>
        <v>E5_6_2_4_km : 1</v>
      </c>
      <c r="I586" s="64" t="str">
        <f t="shared" si="96"/>
        <v>0.00292 - (0.0093 * E5_6_2_4_mRNA)</v>
      </c>
      <c r="J586" s="60" t="str">
        <f t="shared" si="97"/>
        <v>(0.278 * E5_6_2_4_mRNA) - (0.00000278 * E5_6_2_4)</v>
      </c>
      <c r="K586" s="47" t="str">
        <f t="shared" si="98"/>
        <v>mRNA585:  -&gt; E5_6_2_4_mRNA | 0.00292 - (0.0093 * E5_6_2_4_mRNA)</v>
      </c>
      <c r="L586" s="65" t="str">
        <f t="shared" si="99"/>
        <v>Peptide585: -&gt; E5_6_2_4 | (0.278 * E5_6_2_4_mRNA) - (0.00000278 * E5_6_2_4)</v>
      </c>
    </row>
    <row r="587" spans="1:12" ht="28.5" x14ac:dyDescent="0.35">
      <c r="A587" s="59">
        <v>586</v>
      </c>
      <c r="B587" s="60" t="s">
        <v>9237</v>
      </c>
      <c r="C587" s="47" t="str">
        <f t="shared" si="90"/>
        <v>E6_1_1_1_mRNA : E6_1_1_1_mRNA</v>
      </c>
      <c r="D587" s="61" t="str">
        <f t="shared" si="91"/>
        <v>E6_1_1_1 : E6_1_1_1</v>
      </c>
      <c r="E587" s="62" t="str">
        <f t="shared" si="92"/>
        <v>E6_1_1_1_mRNA : 0</v>
      </c>
      <c r="F587" s="63" t="str">
        <f t="shared" si="93"/>
        <v>E6_1_1_1 : 0</v>
      </c>
      <c r="G587" s="62" t="str">
        <f t="shared" si="94"/>
        <v>E6_1_1_1_kcat : 13.7</v>
      </c>
      <c r="H587" s="63" t="str">
        <f t="shared" si="95"/>
        <v>E6_1_1_1_km : 1</v>
      </c>
      <c r="I587" s="64" t="str">
        <f t="shared" si="96"/>
        <v>0.00292 - (0.0093 * E6_1_1_1_mRNA)</v>
      </c>
      <c r="J587" s="60" t="str">
        <f t="shared" si="97"/>
        <v>(0.278 * E6_1_1_1_mRNA) - (0.00000278 * E6_1_1_1)</v>
      </c>
      <c r="K587" s="47" t="str">
        <f t="shared" si="98"/>
        <v>mRNA586:  -&gt; E6_1_1_1_mRNA | 0.00292 - (0.0093 * E6_1_1_1_mRNA)</v>
      </c>
      <c r="L587" s="65" t="str">
        <f t="shared" si="99"/>
        <v>Peptide586: -&gt; E6_1_1_1 | (0.278 * E6_1_1_1_mRNA) - (0.00000278 * E6_1_1_1)</v>
      </c>
    </row>
    <row r="588" spans="1:12" ht="28.5" x14ac:dyDescent="0.35">
      <c r="A588" s="59">
        <v>587</v>
      </c>
      <c r="B588" s="60" t="s">
        <v>9714</v>
      </c>
      <c r="C588" s="47" t="str">
        <f t="shared" si="90"/>
        <v>E6_1_1_10_mRNA : E6_1_1_10_mRNA</v>
      </c>
      <c r="D588" s="61" t="str">
        <f t="shared" si="91"/>
        <v>E6_1_1_10 : E6_1_1_10</v>
      </c>
      <c r="E588" s="62" t="str">
        <f t="shared" si="92"/>
        <v>E6_1_1_10_mRNA : 0</v>
      </c>
      <c r="F588" s="63" t="str">
        <f t="shared" si="93"/>
        <v>E6_1_1_10 : 0</v>
      </c>
      <c r="G588" s="62" t="str">
        <f t="shared" si="94"/>
        <v>E6_1_1_10_kcat : 13.7</v>
      </c>
      <c r="H588" s="63" t="str">
        <f t="shared" si="95"/>
        <v>E6_1_1_10_km : 1</v>
      </c>
      <c r="I588" s="64" t="str">
        <f t="shared" si="96"/>
        <v>0.00292 - (0.0093 * E6_1_1_10_mRNA)</v>
      </c>
      <c r="J588" s="60" t="str">
        <f t="shared" si="97"/>
        <v>(0.278 * E6_1_1_10_mRNA) - (0.00000278 * E6_1_1_10)</v>
      </c>
      <c r="K588" s="47" t="str">
        <f t="shared" si="98"/>
        <v>mRNA587:  -&gt; E6_1_1_10_mRNA | 0.00292 - (0.0093 * E6_1_1_10_mRNA)</v>
      </c>
      <c r="L588" s="65" t="str">
        <f t="shared" si="99"/>
        <v>Peptide587: -&gt; E6_1_1_10 | (0.278 * E6_1_1_10_mRNA) - (0.00000278 * E6_1_1_10)</v>
      </c>
    </row>
    <row r="589" spans="1:12" ht="28.5" x14ac:dyDescent="0.35">
      <c r="A589" s="59">
        <v>588</v>
      </c>
      <c r="B589" s="60" t="s">
        <v>9721</v>
      </c>
      <c r="C589" s="47" t="str">
        <f t="shared" si="90"/>
        <v>E6_1_1_11_mRNA : E6_1_1_11_mRNA</v>
      </c>
      <c r="D589" s="61" t="str">
        <f t="shared" si="91"/>
        <v>E6_1_1_11 : E6_1_1_11</v>
      </c>
      <c r="E589" s="62" t="str">
        <f t="shared" si="92"/>
        <v>E6_1_1_11_mRNA : 0</v>
      </c>
      <c r="F589" s="63" t="str">
        <f t="shared" si="93"/>
        <v>E6_1_1_11 : 0</v>
      </c>
      <c r="G589" s="62" t="str">
        <f t="shared" si="94"/>
        <v>E6_1_1_11_kcat : 13.7</v>
      </c>
      <c r="H589" s="63" t="str">
        <f t="shared" si="95"/>
        <v>E6_1_1_11_km : 1</v>
      </c>
      <c r="I589" s="64" t="str">
        <f t="shared" si="96"/>
        <v>0.00292 - (0.0093 * E6_1_1_11_mRNA)</v>
      </c>
      <c r="J589" s="60" t="str">
        <f t="shared" si="97"/>
        <v>(0.278 * E6_1_1_11_mRNA) - (0.00000278 * E6_1_1_11)</v>
      </c>
      <c r="K589" s="47" t="str">
        <f t="shared" si="98"/>
        <v>mRNA588:  -&gt; E6_1_1_11_mRNA | 0.00292 - (0.0093 * E6_1_1_11_mRNA)</v>
      </c>
      <c r="L589" s="65" t="str">
        <f t="shared" si="99"/>
        <v>Peptide588: -&gt; E6_1_1_11 | (0.278 * E6_1_1_11_mRNA) - (0.00000278 * E6_1_1_11)</v>
      </c>
    </row>
    <row r="590" spans="1:12" ht="28.5" x14ac:dyDescent="0.35">
      <c r="A590" s="59">
        <v>589</v>
      </c>
      <c r="B590" s="60" t="s">
        <v>9756</v>
      </c>
      <c r="C590" s="47" t="str">
        <f t="shared" si="90"/>
        <v>E6_1_1_13_mRNA : E6_1_1_13_mRNA</v>
      </c>
      <c r="D590" s="61" t="str">
        <f t="shared" si="91"/>
        <v>E6_1_1_13 : E6_1_1_13</v>
      </c>
      <c r="E590" s="62" t="str">
        <f t="shared" si="92"/>
        <v>E6_1_1_13_mRNA : 0</v>
      </c>
      <c r="F590" s="63" t="str">
        <f t="shared" si="93"/>
        <v>E6_1_1_13 : 0</v>
      </c>
      <c r="G590" s="62" t="str">
        <f t="shared" si="94"/>
        <v>E6_1_1_13_kcat : 13.7</v>
      </c>
      <c r="H590" s="63" t="str">
        <f t="shared" si="95"/>
        <v>E6_1_1_13_km : 1</v>
      </c>
      <c r="I590" s="64" t="str">
        <f t="shared" si="96"/>
        <v>0.00292 - (0.0093 * E6_1_1_13_mRNA)</v>
      </c>
      <c r="J590" s="60" t="str">
        <f t="shared" si="97"/>
        <v>(0.278 * E6_1_1_13_mRNA) - (0.00000278 * E6_1_1_13)</v>
      </c>
      <c r="K590" s="47" t="str">
        <f t="shared" si="98"/>
        <v>mRNA589:  -&gt; E6_1_1_13_mRNA | 0.00292 - (0.0093 * E6_1_1_13_mRNA)</v>
      </c>
      <c r="L590" s="65" t="str">
        <f t="shared" si="99"/>
        <v>Peptide589: -&gt; E6_1_1_13 | (0.278 * E6_1_1_13_mRNA) - (0.00000278 * E6_1_1_13)</v>
      </c>
    </row>
    <row r="591" spans="1:12" ht="28.5" x14ac:dyDescent="0.35">
      <c r="A591" s="59">
        <v>590</v>
      </c>
      <c r="B591" s="60" t="s">
        <v>9320</v>
      </c>
      <c r="C591" s="47" t="str">
        <f t="shared" si="90"/>
        <v>E6_1_1_14_mRNA : E6_1_1_14_mRNA</v>
      </c>
      <c r="D591" s="61" t="str">
        <f t="shared" si="91"/>
        <v>E6_1_1_14 : E6_1_1_14</v>
      </c>
      <c r="E591" s="62" t="str">
        <f t="shared" si="92"/>
        <v>E6_1_1_14_mRNA : 0</v>
      </c>
      <c r="F591" s="63" t="str">
        <f t="shared" si="93"/>
        <v>E6_1_1_14 : 0</v>
      </c>
      <c r="G591" s="62" t="str">
        <f t="shared" si="94"/>
        <v>E6_1_1_14_kcat : 13.7</v>
      </c>
      <c r="H591" s="63" t="str">
        <f t="shared" si="95"/>
        <v>E6_1_1_14_km : 1</v>
      </c>
      <c r="I591" s="64" t="str">
        <f t="shared" si="96"/>
        <v>0.00292 - (0.0093 * E6_1_1_14_mRNA)</v>
      </c>
      <c r="J591" s="60" t="str">
        <f t="shared" si="97"/>
        <v>(0.278 * E6_1_1_14_mRNA) - (0.00000278 * E6_1_1_14)</v>
      </c>
      <c r="K591" s="47" t="str">
        <f t="shared" si="98"/>
        <v>mRNA590:  -&gt; E6_1_1_14_mRNA | 0.00292 - (0.0093 * E6_1_1_14_mRNA)</v>
      </c>
      <c r="L591" s="65" t="str">
        <f t="shared" si="99"/>
        <v>Peptide590: -&gt; E6_1_1_14 | (0.278 * E6_1_1_14_mRNA) - (0.00000278 * E6_1_1_14)</v>
      </c>
    </row>
    <row r="592" spans="1:12" ht="28.5" x14ac:dyDescent="0.35">
      <c r="A592" s="59">
        <v>591</v>
      </c>
      <c r="B592" s="60" t="s">
        <v>9465</v>
      </c>
      <c r="C592" s="47" t="str">
        <f t="shared" si="90"/>
        <v>E6_1_1_15_mRNA : E6_1_1_15_mRNA</v>
      </c>
      <c r="D592" s="61" t="str">
        <f t="shared" si="91"/>
        <v>E6_1_1_15 : E6_1_1_15</v>
      </c>
      <c r="E592" s="62" t="str">
        <f t="shared" si="92"/>
        <v>E6_1_1_15_mRNA : 0</v>
      </c>
      <c r="F592" s="63" t="str">
        <f t="shared" si="93"/>
        <v>E6_1_1_15 : 0</v>
      </c>
      <c r="G592" s="62" t="str">
        <f t="shared" si="94"/>
        <v>E6_1_1_15_kcat : 13.7</v>
      </c>
      <c r="H592" s="63" t="str">
        <f t="shared" si="95"/>
        <v>E6_1_1_15_km : 1</v>
      </c>
      <c r="I592" s="64" t="str">
        <f t="shared" si="96"/>
        <v>0.00292 - (0.0093 * E6_1_1_15_mRNA)</v>
      </c>
      <c r="J592" s="60" t="str">
        <f t="shared" si="97"/>
        <v>(0.278 * E6_1_1_15_mRNA) - (0.00000278 * E6_1_1_15)</v>
      </c>
      <c r="K592" s="47" t="str">
        <f t="shared" si="98"/>
        <v>mRNA591:  -&gt; E6_1_1_15_mRNA | 0.00292 - (0.0093 * E6_1_1_15_mRNA)</v>
      </c>
      <c r="L592" s="65" t="str">
        <f t="shared" si="99"/>
        <v>Peptide591: -&gt; E6_1_1_15 | (0.278 * E6_1_1_15_mRNA) - (0.00000278 * E6_1_1_15)</v>
      </c>
    </row>
    <row r="593" spans="1:12" ht="28.5" x14ac:dyDescent="0.35">
      <c r="A593" s="59">
        <v>592</v>
      </c>
      <c r="B593" s="60" t="s">
        <v>9693</v>
      </c>
      <c r="C593" s="47" t="str">
        <f t="shared" si="90"/>
        <v>E6_1_1_16_mRNA : E6_1_1_16_mRNA</v>
      </c>
      <c r="D593" s="61" t="str">
        <f t="shared" si="91"/>
        <v>E6_1_1_16 : E6_1_1_16</v>
      </c>
      <c r="E593" s="62" t="str">
        <f t="shared" si="92"/>
        <v>E6_1_1_16_mRNA : 0</v>
      </c>
      <c r="F593" s="63" t="str">
        <f t="shared" si="93"/>
        <v>E6_1_1_16 : 0</v>
      </c>
      <c r="G593" s="62" t="str">
        <f t="shared" si="94"/>
        <v>E6_1_1_16_kcat : 13.7</v>
      </c>
      <c r="H593" s="63" t="str">
        <f t="shared" si="95"/>
        <v>E6_1_1_16_km : 1</v>
      </c>
      <c r="I593" s="64" t="str">
        <f t="shared" si="96"/>
        <v>0.00292 - (0.0093 * E6_1_1_16_mRNA)</v>
      </c>
      <c r="J593" s="60" t="str">
        <f t="shared" si="97"/>
        <v>(0.278 * E6_1_1_16_mRNA) - (0.00000278 * E6_1_1_16)</v>
      </c>
      <c r="K593" s="47" t="str">
        <f t="shared" si="98"/>
        <v>mRNA592:  -&gt; E6_1_1_16_mRNA | 0.00292 - (0.0093 * E6_1_1_16_mRNA)</v>
      </c>
      <c r="L593" s="65" t="str">
        <f t="shared" si="99"/>
        <v>Peptide592: -&gt; E6_1_1_16 | (0.278 * E6_1_1_16_mRNA) - (0.00000278 * E6_1_1_16)</v>
      </c>
    </row>
    <row r="594" spans="1:12" ht="28.5" x14ac:dyDescent="0.35">
      <c r="A594" s="59">
        <v>593</v>
      </c>
      <c r="B594" s="60" t="s">
        <v>9695</v>
      </c>
      <c r="C594" s="47" t="str">
        <f t="shared" si="90"/>
        <v>E6_1_1_17_mRNA : E6_1_1_17_mRNA</v>
      </c>
      <c r="D594" s="61" t="str">
        <f t="shared" si="91"/>
        <v>E6_1_1_17 : E6_1_1_17</v>
      </c>
      <c r="E594" s="62" t="str">
        <f t="shared" si="92"/>
        <v>E6_1_1_17_mRNA : 0</v>
      </c>
      <c r="F594" s="63" t="str">
        <f t="shared" si="93"/>
        <v>E6_1_1_17 : 0</v>
      </c>
      <c r="G594" s="62" t="str">
        <f t="shared" si="94"/>
        <v>E6_1_1_17_kcat : 13.7</v>
      </c>
      <c r="H594" s="63" t="str">
        <f t="shared" si="95"/>
        <v>E6_1_1_17_km : 1</v>
      </c>
      <c r="I594" s="64" t="str">
        <f t="shared" si="96"/>
        <v>0.00292 - (0.0093 * E6_1_1_17_mRNA)</v>
      </c>
      <c r="J594" s="60" t="str">
        <f t="shared" si="97"/>
        <v>(0.278 * E6_1_1_17_mRNA) - (0.00000278 * E6_1_1_17)</v>
      </c>
      <c r="K594" s="47" t="str">
        <f t="shared" si="98"/>
        <v>mRNA593:  -&gt; E6_1_1_17_mRNA | 0.00292 - (0.0093 * E6_1_1_17_mRNA)</v>
      </c>
      <c r="L594" s="65" t="str">
        <f t="shared" si="99"/>
        <v>Peptide593: -&gt; E6_1_1_17 | (0.278 * E6_1_1_17_mRNA) - (0.00000278 * E6_1_1_17)</v>
      </c>
    </row>
    <row r="595" spans="1:12" ht="28.5" x14ac:dyDescent="0.35">
      <c r="A595" s="59">
        <v>594</v>
      </c>
      <c r="B595" s="60" t="s">
        <v>9777</v>
      </c>
      <c r="C595" s="47" t="str">
        <f t="shared" si="90"/>
        <v>E6_1_1_19_mRNA : E6_1_1_19_mRNA</v>
      </c>
      <c r="D595" s="61" t="str">
        <f t="shared" si="91"/>
        <v>E6_1_1_19 : E6_1_1_19</v>
      </c>
      <c r="E595" s="62" t="str">
        <f t="shared" si="92"/>
        <v>E6_1_1_19_mRNA : 0</v>
      </c>
      <c r="F595" s="63" t="str">
        <f t="shared" si="93"/>
        <v>E6_1_1_19 : 0</v>
      </c>
      <c r="G595" s="62" t="str">
        <f t="shared" si="94"/>
        <v>E6_1_1_19_kcat : 13.7</v>
      </c>
      <c r="H595" s="63" t="str">
        <f t="shared" si="95"/>
        <v>E6_1_1_19_km : 1</v>
      </c>
      <c r="I595" s="64" t="str">
        <f t="shared" si="96"/>
        <v>0.00292 - (0.0093 * E6_1_1_19_mRNA)</v>
      </c>
      <c r="J595" s="60" t="str">
        <f t="shared" si="97"/>
        <v>(0.278 * E6_1_1_19_mRNA) - (0.00000278 * E6_1_1_19)</v>
      </c>
      <c r="K595" s="47" t="str">
        <f t="shared" si="98"/>
        <v>mRNA594:  -&gt; E6_1_1_19_mRNA | 0.00292 - (0.0093 * E6_1_1_19_mRNA)</v>
      </c>
      <c r="L595" s="65" t="str">
        <f t="shared" si="99"/>
        <v>Peptide594: -&gt; E6_1_1_19 | (0.278 * E6_1_1_19_mRNA) - (0.00000278 * E6_1_1_19)</v>
      </c>
    </row>
    <row r="596" spans="1:12" ht="28.5" x14ac:dyDescent="0.35">
      <c r="A596" s="59">
        <v>595</v>
      </c>
      <c r="B596" s="60" t="s">
        <v>9567</v>
      </c>
      <c r="C596" s="47" t="str">
        <f t="shared" si="90"/>
        <v>E6_1_1_2_mRNA : E6_1_1_2_mRNA</v>
      </c>
      <c r="D596" s="61" t="str">
        <f t="shared" si="91"/>
        <v>E6_1_1_2 : E6_1_1_2</v>
      </c>
      <c r="E596" s="62" t="str">
        <f t="shared" si="92"/>
        <v>E6_1_1_2_mRNA : 0</v>
      </c>
      <c r="F596" s="63" t="str">
        <f t="shared" si="93"/>
        <v>E6_1_1_2 : 0</v>
      </c>
      <c r="G596" s="62" t="str">
        <f t="shared" si="94"/>
        <v>E6_1_1_2_kcat : 13.7</v>
      </c>
      <c r="H596" s="63" t="str">
        <f t="shared" si="95"/>
        <v>E6_1_1_2_km : 1</v>
      </c>
      <c r="I596" s="64" t="str">
        <f t="shared" si="96"/>
        <v>0.00292 - (0.0093 * E6_1_1_2_mRNA)</v>
      </c>
      <c r="J596" s="60" t="str">
        <f t="shared" si="97"/>
        <v>(0.278 * E6_1_1_2_mRNA) - (0.00000278 * E6_1_1_2)</v>
      </c>
      <c r="K596" s="47" t="str">
        <f t="shared" si="98"/>
        <v>mRNA595:  -&gt; E6_1_1_2_mRNA | 0.00292 - (0.0093 * E6_1_1_2_mRNA)</v>
      </c>
      <c r="L596" s="65" t="str">
        <f t="shared" si="99"/>
        <v>Peptide595: -&gt; E6_1_1_2 | (0.278 * E6_1_1_2_mRNA) - (0.00000278 * E6_1_1_2)</v>
      </c>
    </row>
    <row r="597" spans="1:12" ht="28.5" x14ac:dyDescent="0.35">
      <c r="A597" s="59">
        <v>596</v>
      </c>
      <c r="B597" s="60" t="s">
        <v>9263</v>
      </c>
      <c r="C597" s="47" t="str">
        <f t="shared" si="90"/>
        <v>E6_1_1_20_mRNA : E6_1_1_20_mRNA</v>
      </c>
      <c r="D597" s="61" t="str">
        <f t="shared" si="91"/>
        <v>E6_1_1_20 : E6_1_1_20</v>
      </c>
      <c r="E597" s="62" t="str">
        <f t="shared" si="92"/>
        <v>E6_1_1_20_mRNA : 0</v>
      </c>
      <c r="F597" s="63" t="str">
        <f t="shared" si="93"/>
        <v>E6_1_1_20 : 0</v>
      </c>
      <c r="G597" s="62" t="str">
        <f t="shared" si="94"/>
        <v>E6_1_1_20_kcat : 13.7</v>
      </c>
      <c r="H597" s="63" t="str">
        <f t="shared" si="95"/>
        <v>E6_1_1_20_km : 1</v>
      </c>
      <c r="I597" s="64" t="str">
        <f t="shared" si="96"/>
        <v>0.00292 - (0.0093 * E6_1_1_20_mRNA)</v>
      </c>
      <c r="J597" s="60" t="str">
        <f t="shared" si="97"/>
        <v>(0.278 * E6_1_1_20_mRNA) - (0.00000278 * E6_1_1_20)</v>
      </c>
      <c r="K597" s="47" t="str">
        <f t="shared" si="98"/>
        <v>mRNA596:  -&gt; E6_1_1_20_mRNA | 0.00292 - (0.0093 * E6_1_1_20_mRNA)</v>
      </c>
      <c r="L597" s="65" t="str">
        <f t="shared" si="99"/>
        <v>Peptide596: -&gt; E6_1_1_20 | (0.278 * E6_1_1_20_mRNA) - (0.00000278 * E6_1_1_20)</v>
      </c>
    </row>
    <row r="598" spans="1:12" ht="28.5" x14ac:dyDescent="0.35">
      <c r="A598" s="59">
        <v>597</v>
      </c>
      <c r="B598" s="60" t="s">
        <v>9297</v>
      </c>
      <c r="C598" s="47" t="str">
        <f t="shared" si="90"/>
        <v>E6_1_1_21_mRNA : E6_1_1_21_mRNA</v>
      </c>
      <c r="D598" s="61" t="str">
        <f t="shared" si="91"/>
        <v>E6_1_1_21 : E6_1_1_21</v>
      </c>
      <c r="E598" s="62" t="str">
        <f t="shared" si="92"/>
        <v>E6_1_1_21_mRNA : 0</v>
      </c>
      <c r="F598" s="63" t="str">
        <f t="shared" si="93"/>
        <v>E6_1_1_21 : 0</v>
      </c>
      <c r="G598" s="62" t="str">
        <f t="shared" si="94"/>
        <v>E6_1_1_21_kcat : 13.7</v>
      </c>
      <c r="H598" s="63" t="str">
        <f t="shared" si="95"/>
        <v>E6_1_1_21_km : 1</v>
      </c>
      <c r="I598" s="64" t="str">
        <f t="shared" si="96"/>
        <v>0.00292 - (0.0093 * E6_1_1_21_mRNA)</v>
      </c>
      <c r="J598" s="60" t="str">
        <f t="shared" si="97"/>
        <v>(0.278 * E6_1_1_21_mRNA) - (0.00000278 * E6_1_1_21)</v>
      </c>
      <c r="K598" s="47" t="str">
        <f t="shared" si="98"/>
        <v>mRNA597:  -&gt; E6_1_1_21_mRNA | 0.00292 - (0.0093 * E6_1_1_21_mRNA)</v>
      </c>
      <c r="L598" s="65" t="str">
        <f t="shared" si="99"/>
        <v>Peptide597: -&gt; E6_1_1_21 | (0.278 * E6_1_1_21_mRNA) - (0.00000278 * E6_1_1_21)</v>
      </c>
    </row>
    <row r="599" spans="1:12" ht="28.5" x14ac:dyDescent="0.35">
      <c r="A599" s="59">
        <v>598</v>
      </c>
      <c r="B599" s="60" t="s">
        <v>9404</v>
      </c>
      <c r="C599" s="47" t="str">
        <f t="shared" si="90"/>
        <v>E6_1_1_22_mRNA : E6_1_1_22_mRNA</v>
      </c>
      <c r="D599" s="61" t="str">
        <f t="shared" si="91"/>
        <v>E6_1_1_22 : E6_1_1_22</v>
      </c>
      <c r="E599" s="62" t="str">
        <f t="shared" si="92"/>
        <v>E6_1_1_22_mRNA : 0</v>
      </c>
      <c r="F599" s="63" t="str">
        <f t="shared" si="93"/>
        <v>E6_1_1_22 : 0</v>
      </c>
      <c r="G599" s="62" t="str">
        <f t="shared" si="94"/>
        <v>E6_1_1_22_kcat : 13.7</v>
      </c>
      <c r="H599" s="63" t="str">
        <f t="shared" si="95"/>
        <v>E6_1_1_22_km : 1</v>
      </c>
      <c r="I599" s="64" t="str">
        <f t="shared" si="96"/>
        <v>0.00292 - (0.0093 * E6_1_1_22_mRNA)</v>
      </c>
      <c r="J599" s="60" t="str">
        <f t="shared" si="97"/>
        <v>(0.278 * E6_1_1_22_mRNA) - (0.00000278 * E6_1_1_22)</v>
      </c>
      <c r="K599" s="47" t="str">
        <f t="shared" si="98"/>
        <v>mRNA598:  -&gt; E6_1_1_22_mRNA | 0.00292 - (0.0093 * E6_1_1_22_mRNA)</v>
      </c>
      <c r="L599" s="65" t="str">
        <f t="shared" si="99"/>
        <v>Peptide598: -&gt; E6_1_1_22 | (0.278 * E6_1_1_22_mRNA) - (0.00000278 * E6_1_1_22)</v>
      </c>
    </row>
    <row r="600" spans="1:12" ht="28.5" x14ac:dyDescent="0.35">
      <c r="A600" s="59">
        <v>599</v>
      </c>
      <c r="B600" s="60" t="s">
        <v>9255</v>
      </c>
      <c r="C600" s="47" t="str">
        <f t="shared" si="90"/>
        <v>E6_1_1_3_mRNA : E6_1_1_3_mRNA</v>
      </c>
      <c r="D600" s="61" t="str">
        <f t="shared" si="91"/>
        <v>E6_1_1_3 : E6_1_1_3</v>
      </c>
      <c r="E600" s="62" t="str">
        <f t="shared" si="92"/>
        <v>E6_1_1_3_mRNA : 0</v>
      </c>
      <c r="F600" s="63" t="str">
        <f t="shared" si="93"/>
        <v>E6_1_1_3 : 0</v>
      </c>
      <c r="G600" s="62" t="str">
        <f t="shared" si="94"/>
        <v>E6_1_1_3_kcat : 13.7</v>
      </c>
      <c r="H600" s="63" t="str">
        <f t="shared" si="95"/>
        <v>E6_1_1_3_km : 1</v>
      </c>
      <c r="I600" s="64" t="str">
        <f t="shared" si="96"/>
        <v>0.00292 - (0.0093 * E6_1_1_3_mRNA)</v>
      </c>
      <c r="J600" s="60" t="str">
        <f t="shared" si="97"/>
        <v>(0.278 * E6_1_1_3_mRNA) - (0.00000278 * E6_1_1_3)</v>
      </c>
      <c r="K600" s="47" t="str">
        <f t="shared" si="98"/>
        <v>mRNA599:  -&gt; E6_1_1_3_mRNA | 0.00292 - (0.0093 * E6_1_1_3_mRNA)</v>
      </c>
      <c r="L600" s="65" t="str">
        <f t="shared" si="99"/>
        <v>Peptide599: -&gt; E6_1_1_3 | (0.278 * E6_1_1_3_mRNA) - (0.00000278 * E6_1_1_3)</v>
      </c>
    </row>
    <row r="601" spans="1:12" ht="28.5" x14ac:dyDescent="0.35">
      <c r="A601" s="59">
        <v>600</v>
      </c>
      <c r="B601" s="60" t="s">
        <v>9224</v>
      </c>
      <c r="C601" s="47" t="str">
        <f t="shared" si="90"/>
        <v>E6_1_1_4_mRNA : E6_1_1_4_mRNA</v>
      </c>
      <c r="D601" s="61" t="str">
        <f t="shared" si="91"/>
        <v>E6_1_1_4 : E6_1_1_4</v>
      </c>
      <c r="E601" s="62" t="str">
        <f t="shared" si="92"/>
        <v>E6_1_1_4_mRNA : 0</v>
      </c>
      <c r="F601" s="63" t="str">
        <f t="shared" si="93"/>
        <v>E6_1_1_4 : 0</v>
      </c>
      <c r="G601" s="62" t="str">
        <f t="shared" si="94"/>
        <v>E6_1_1_4_kcat : 13.7</v>
      </c>
      <c r="H601" s="63" t="str">
        <f t="shared" si="95"/>
        <v>E6_1_1_4_km : 1</v>
      </c>
      <c r="I601" s="64" t="str">
        <f t="shared" si="96"/>
        <v>0.00292 - (0.0093 * E6_1_1_4_mRNA)</v>
      </c>
      <c r="J601" s="60" t="str">
        <f t="shared" si="97"/>
        <v>(0.278 * E6_1_1_4_mRNA) - (0.00000278 * E6_1_1_4)</v>
      </c>
      <c r="K601" s="47" t="str">
        <f t="shared" si="98"/>
        <v>mRNA600:  -&gt; E6_1_1_4_mRNA | 0.00292 - (0.0093 * E6_1_1_4_mRNA)</v>
      </c>
      <c r="L601" s="65" t="str">
        <f t="shared" si="99"/>
        <v>Peptide600: -&gt; E6_1_1_4 | (0.278 * E6_1_1_4_mRNA) - (0.00000278 * E6_1_1_4)</v>
      </c>
    </row>
    <row r="602" spans="1:12" ht="28.5" x14ac:dyDescent="0.35">
      <c r="A602" s="59">
        <v>601</v>
      </c>
      <c r="B602" s="60" t="s">
        <v>9505</v>
      </c>
      <c r="C602" s="47" t="str">
        <f t="shared" si="90"/>
        <v>E6_1_1_5_mRNA : E6_1_1_5_mRNA</v>
      </c>
      <c r="D602" s="61" t="str">
        <f t="shared" si="91"/>
        <v>E6_1_1_5 : E6_1_1_5</v>
      </c>
      <c r="E602" s="62" t="str">
        <f t="shared" si="92"/>
        <v>E6_1_1_5_mRNA : 0</v>
      </c>
      <c r="F602" s="63" t="str">
        <f t="shared" si="93"/>
        <v>E6_1_1_5 : 0</v>
      </c>
      <c r="G602" s="62" t="str">
        <f t="shared" si="94"/>
        <v>E6_1_1_5_kcat : 13.7</v>
      </c>
      <c r="H602" s="63" t="str">
        <f t="shared" si="95"/>
        <v>E6_1_1_5_km : 1</v>
      </c>
      <c r="I602" s="64" t="str">
        <f t="shared" si="96"/>
        <v>0.00292 - (0.0093 * E6_1_1_5_mRNA)</v>
      </c>
      <c r="J602" s="60" t="str">
        <f t="shared" si="97"/>
        <v>(0.278 * E6_1_1_5_mRNA) - (0.00000278 * E6_1_1_5)</v>
      </c>
      <c r="K602" s="47" t="str">
        <f t="shared" si="98"/>
        <v>mRNA601:  -&gt; E6_1_1_5_mRNA | 0.00292 - (0.0093 * E6_1_1_5_mRNA)</v>
      </c>
      <c r="L602" s="65" t="str">
        <f t="shared" si="99"/>
        <v>Peptide601: -&gt; E6_1_1_5 | (0.278 * E6_1_1_5_mRNA) - (0.00000278 * E6_1_1_5)</v>
      </c>
    </row>
    <row r="603" spans="1:12" ht="28.5" x14ac:dyDescent="0.35">
      <c r="A603" s="59">
        <v>602</v>
      </c>
      <c r="B603" s="60" t="s">
        <v>9699</v>
      </c>
      <c r="C603" s="47" t="str">
        <f t="shared" si="90"/>
        <v>E6_1_1_6_mRNA : E6_1_1_6_mRNA</v>
      </c>
      <c r="D603" s="61" t="str">
        <f t="shared" si="91"/>
        <v>E6_1_1_6 : E6_1_1_6</v>
      </c>
      <c r="E603" s="62" t="str">
        <f t="shared" si="92"/>
        <v>E6_1_1_6_mRNA : 0</v>
      </c>
      <c r="F603" s="63" t="str">
        <f t="shared" si="93"/>
        <v>E6_1_1_6 : 0</v>
      </c>
      <c r="G603" s="62" t="str">
        <f t="shared" si="94"/>
        <v>E6_1_1_6_kcat : 13.7</v>
      </c>
      <c r="H603" s="63" t="str">
        <f t="shared" si="95"/>
        <v>E6_1_1_6_km : 1</v>
      </c>
      <c r="I603" s="64" t="str">
        <f t="shared" si="96"/>
        <v>0.00292 - (0.0093 * E6_1_1_6_mRNA)</v>
      </c>
      <c r="J603" s="60" t="str">
        <f t="shared" si="97"/>
        <v>(0.278 * E6_1_1_6_mRNA) - (0.00000278 * E6_1_1_6)</v>
      </c>
      <c r="K603" s="47" t="str">
        <f t="shared" si="98"/>
        <v>mRNA602:  -&gt; E6_1_1_6_mRNA | 0.00292 - (0.0093 * E6_1_1_6_mRNA)</v>
      </c>
      <c r="L603" s="65" t="str">
        <f t="shared" si="99"/>
        <v>Peptide602: -&gt; E6_1_1_6 | (0.278 * E6_1_1_6_mRNA) - (0.00000278 * E6_1_1_6)</v>
      </c>
    </row>
    <row r="604" spans="1:12" ht="28.5" x14ac:dyDescent="0.35">
      <c r="A604" s="59">
        <v>603</v>
      </c>
      <c r="B604" s="60" t="s">
        <v>9299</v>
      </c>
      <c r="C604" s="47" t="str">
        <f t="shared" si="90"/>
        <v>E6_1_1_7_mRNA : E6_1_1_7_mRNA</v>
      </c>
      <c r="D604" s="61" t="str">
        <f t="shared" si="91"/>
        <v>E6_1_1_7 : E6_1_1_7</v>
      </c>
      <c r="E604" s="62" t="str">
        <f t="shared" si="92"/>
        <v>E6_1_1_7_mRNA : 0</v>
      </c>
      <c r="F604" s="63" t="str">
        <f t="shared" si="93"/>
        <v>E6_1_1_7 : 0</v>
      </c>
      <c r="G604" s="62" t="str">
        <f t="shared" si="94"/>
        <v>E6_1_1_7_kcat : 13.7</v>
      </c>
      <c r="H604" s="63" t="str">
        <f t="shared" si="95"/>
        <v>E6_1_1_7_km : 1</v>
      </c>
      <c r="I604" s="64" t="str">
        <f t="shared" si="96"/>
        <v>0.00292 - (0.0093 * E6_1_1_7_mRNA)</v>
      </c>
      <c r="J604" s="60" t="str">
        <f t="shared" si="97"/>
        <v>(0.278 * E6_1_1_7_mRNA) - (0.00000278 * E6_1_1_7)</v>
      </c>
      <c r="K604" s="47" t="str">
        <f t="shared" si="98"/>
        <v>mRNA603:  -&gt; E6_1_1_7_mRNA | 0.00292 - (0.0093 * E6_1_1_7_mRNA)</v>
      </c>
      <c r="L604" s="65" t="str">
        <f t="shared" si="99"/>
        <v>Peptide603: -&gt; E6_1_1_7 | (0.278 * E6_1_1_7_mRNA) - (0.00000278 * E6_1_1_7)</v>
      </c>
    </row>
    <row r="605" spans="1:12" ht="28.5" x14ac:dyDescent="0.35">
      <c r="A605" s="59">
        <v>604</v>
      </c>
      <c r="B605" s="60" t="s">
        <v>9283</v>
      </c>
      <c r="C605" s="47" t="str">
        <f t="shared" si="90"/>
        <v>E6_1_1_9_mRNA : E6_1_1_9_mRNA</v>
      </c>
      <c r="D605" s="61" t="str">
        <f t="shared" si="91"/>
        <v>E6_1_1_9 : E6_1_1_9</v>
      </c>
      <c r="E605" s="62" t="str">
        <f t="shared" si="92"/>
        <v>E6_1_1_9_mRNA : 0</v>
      </c>
      <c r="F605" s="63" t="str">
        <f t="shared" si="93"/>
        <v>E6_1_1_9 : 0</v>
      </c>
      <c r="G605" s="62" t="str">
        <f t="shared" si="94"/>
        <v>E6_1_1_9_kcat : 13.7</v>
      </c>
      <c r="H605" s="63" t="str">
        <f t="shared" si="95"/>
        <v>E6_1_1_9_km : 1</v>
      </c>
      <c r="I605" s="64" t="str">
        <f t="shared" si="96"/>
        <v>0.00292 - (0.0093 * E6_1_1_9_mRNA)</v>
      </c>
      <c r="J605" s="60" t="str">
        <f t="shared" si="97"/>
        <v>(0.278 * E6_1_1_9_mRNA) - (0.00000278 * E6_1_1_9)</v>
      </c>
      <c r="K605" s="47" t="str">
        <f t="shared" si="98"/>
        <v>mRNA604:  -&gt; E6_1_1_9_mRNA | 0.00292 - (0.0093 * E6_1_1_9_mRNA)</v>
      </c>
      <c r="L605" s="65" t="str">
        <f t="shared" si="99"/>
        <v>Peptide604: -&gt; E6_1_1_9 | (0.278 * E6_1_1_9_mRNA) - (0.00000278 * E6_1_1_9)</v>
      </c>
    </row>
    <row r="606" spans="1:12" ht="28.5" x14ac:dyDescent="0.35">
      <c r="A606" s="59">
        <v>605</v>
      </c>
      <c r="B606" s="60" t="s">
        <v>9236</v>
      </c>
      <c r="C606" s="47" t="str">
        <f t="shared" si="90"/>
        <v>E6_2_1_1_mRNA : E6_2_1_1_mRNA</v>
      </c>
      <c r="D606" s="61" t="str">
        <f t="shared" si="91"/>
        <v>E6_2_1_1 : E6_2_1_1</v>
      </c>
      <c r="E606" s="62" t="str">
        <f t="shared" si="92"/>
        <v>E6_2_1_1_mRNA : 0</v>
      </c>
      <c r="F606" s="63" t="str">
        <f t="shared" si="93"/>
        <v>E6_2_1_1 : 0</v>
      </c>
      <c r="G606" s="62" t="str">
        <f t="shared" si="94"/>
        <v>E6_2_1_1_kcat : 13.7</v>
      </c>
      <c r="H606" s="63" t="str">
        <f t="shared" si="95"/>
        <v>E6_2_1_1_km : 1</v>
      </c>
      <c r="I606" s="64" t="str">
        <f t="shared" si="96"/>
        <v>0.00292 - (0.0093 * E6_2_1_1_mRNA)</v>
      </c>
      <c r="J606" s="60" t="str">
        <f t="shared" si="97"/>
        <v>(0.278 * E6_2_1_1_mRNA) - (0.00000278 * E6_2_1_1)</v>
      </c>
      <c r="K606" s="47" t="str">
        <f t="shared" si="98"/>
        <v>mRNA605:  -&gt; E6_2_1_1_mRNA | 0.00292 - (0.0093 * E6_2_1_1_mRNA)</v>
      </c>
      <c r="L606" s="65" t="str">
        <f t="shared" si="99"/>
        <v>Peptide605: -&gt; E6_2_1_1 | (0.278 * E6_2_1_1_mRNA) - (0.00000278 * E6_2_1_1)</v>
      </c>
    </row>
    <row r="607" spans="1:12" ht="28.5" x14ac:dyDescent="0.35">
      <c r="A607" s="59">
        <v>606</v>
      </c>
      <c r="B607" s="60" t="s">
        <v>9226</v>
      </c>
      <c r="C607" s="47" t="str">
        <f t="shared" si="90"/>
        <v>E6_2_1_14_mRNA : E6_2_1_14_mRNA</v>
      </c>
      <c r="D607" s="61" t="str">
        <f t="shared" si="91"/>
        <v>E6_2_1_14 : E6_2_1_14</v>
      </c>
      <c r="E607" s="62" t="str">
        <f t="shared" si="92"/>
        <v>E6_2_1_14_mRNA : 0</v>
      </c>
      <c r="F607" s="63" t="str">
        <f t="shared" si="93"/>
        <v>E6_2_1_14 : 0</v>
      </c>
      <c r="G607" s="62" t="str">
        <f t="shared" si="94"/>
        <v>E6_2_1_14_kcat : 13.7</v>
      </c>
      <c r="H607" s="63" t="str">
        <f t="shared" si="95"/>
        <v>E6_2_1_14_km : 1</v>
      </c>
      <c r="I607" s="64" t="str">
        <f t="shared" si="96"/>
        <v>0.00292 - (0.0093 * E6_2_1_14_mRNA)</v>
      </c>
      <c r="J607" s="60" t="str">
        <f t="shared" si="97"/>
        <v>(0.278 * E6_2_1_14_mRNA) - (0.00000278 * E6_2_1_14)</v>
      </c>
      <c r="K607" s="47" t="str">
        <f t="shared" si="98"/>
        <v>mRNA606:  -&gt; E6_2_1_14_mRNA | 0.00292 - (0.0093 * E6_2_1_14_mRNA)</v>
      </c>
      <c r="L607" s="65" t="str">
        <f t="shared" si="99"/>
        <v>Peptide606: -&gt; E6_2_1_14 | (0.278 * E6_2_1_14_mRNA) - (0.00000278 * E6_2_1_14)</v>
      </c>
    </row>
    <row r="608" spans="1:12" ht="28.5" x14ac:dyDescent="0.35">
      <c r="A608" s="59">
        <v>607</v>
      </c>
      <c r="B608" s="60" t="s">
        <v>9215</v>
      </c>
      <c r="C608" s="47" t="str">
        <f t="shared" si="90"/>
        <v>E6_2_1_26_mRNA : E6_2_1_26_mRNA</v>
      </c>
      <c r="D608" s="61" t="str">
        <f t="shared" si="91"/>
        <v>E6_2_1_26 : E6_2_1_26</v>
      </c>
      <c r="E608" s="62" t="str">
        <f t="shared" si="92"/>
        <v>E6_2_1_26_mRNA : 0</v>
      </c>
      <c r="F608" s="63" t="str">
        <f t="shared" si="93"/>
        <v>E6_2_1_26 : 0</v>
      </c>
      <c r="G608" s="62" t="str">
        <f t="shared" si="94"/>
        <v>E6_2_1_26_kcat : 13.7</v>
      </c>
      <c r="H608" s="63" t="str">
        <f t="shared" si="95"/>
        <v>E6_2_1_26_km : 1</v>
      </c>
      <c r="I608" s="64" t="str">
        <f t="shared" si="96"/>
        <v>0.00292 - (0.0093 * E6_2_1_26_mRNA)</v>
      </c>
      <c r="J608" s="60" t="str">
        <f t="shared" si="97"/>
        <v>(0.278 * E6_2_1_26_mRNA) - (0.00000278 * E6_2_1_26)</v>
      </c>
      <c r="K608" s="47" t="str">
        <f t="shared" si="98"/>
        <v>mRNA607:  -&gt; E6_2_1_26_mRNA | 0.00292 - (0.0093 * E6_2_1_26_mRNA)</v>
      </c>
      <c r="L608" s="65" t="str">
        <f t="shared" si="99"/>
        <v>Peptide607: -&gt; E6_2_1_26 | (0.278 * E6_2_1_26_mRNA) - (0.00000278 * E6_2_1_26)</v>
      </c>
    </row>
    <row r="609" spans="1:12" ht="28.5" x14ac:dyDescent="0.35">
      <c r="A609" s="59">
        <v>608</v>
      </c>
      <c r="B609" s="60" t="s">
        <v>9264</v>
      </c>
      <c r="C609" s="47" t="str">
        <f t="shared" si="90"/>
        <v>E6_2_1_3_mRNA : E6_2_1_3_mRNA</v>
      </c>
      <c r="D609" s="61" t="str">
        <f t="shared" si="91"/>
        <v>E6_2_1_3 : E6_2_1_3</v>
      </c>
      <c r="E609" s="62" t="str">
        <f t="shared" si="92"/>
        <v>E6_2_1_3_mRNA : 0</v>
      </c>
      <c r="F609" s="63" t="str">
        <f t="shared" si="93"/>
        <v>E6_2_1_3 : 0</v>
      </c>
      <c r="G609" s="62" t="str">
        <f t="shared" si="94"/>
        <v>E6_2_1_3_kcat : 13.7</v>
      </c>
      <c r="H609" s="63" t="str">
        <f t="shared" si="95"/>
        <v>E6_2_1_3_km : 1</v>
      </c>
      <c r="I609" s="64" t="str">
        <f t="shared" si="96"/>
        <v>0.00292 - (0.0093 * E6_2_1_3_mRNA)</v>
      </c>
      <c r="J609" s="60" t="str">
        <f t="shared" si="97"/>
        <v>(0.278 * E6_2_1_3_mRNA) - (0.00000278 * E6_2_1_3)</v>
      </c>
      <c r="K609" s="47" t="str">
        <f t="shared" si="98"/>
        <v>mRNA608:  -&gt; E6_2_1_3_mRNA | 0.00292 - (0.0093 * E6_2_1_3_mRNA)</v>
      </c>
      <c r="L609" s="65" t="str">
        <f t="shared" si="99"/>
        <v>Peptide608: -&gt; E6_2_1_3 | (0.278 * E6_2_1_3_mRNA) - (0.00000278 * E6_2_1_3)</v>
      </c>
    </row>
    <row r="610" spans="1:12" ht="28.5" x14ac:dyDescent="0.35">
      <c r="A610" s="59">
        <v>609</v>
      </c>
      <c r="B610" s="60" t="s">
        <v>9473</v>
      </c>
      <c r="C610" s="47" t="str">
        <f t="shared" si="90"/>
        <v>E6_2_1_5_mRNA : E6_2_1_5_mRNA</v>
      </c>
      <c r="D610" s="61" t="str">
        <f t="shared" si="91"/>
        <v>E6_2_1_5 : E6_2_1_5</v>
      </c>
      <c r="E610" s="62" t="str">
        <f t="shared" si="92"/>
        <v>E6_2_1_5_mRNA : 0</v>
      </c>
      <c r="F610" s="63" t="str">
        <f t="shared" si="93"/>
        <v>E6_2_1_5 : 0</v>
      </c>
      <c r="G610" s="62" t="str">
        <f t="shared" si="94"/>
        <v>E6_2_1_5_kcat : 13.7</v>
      </c>
      <c r="H610" s="63" t="str">
        <f t="shared" si="95"/>
        <v>E6_2_1_5_km : 1</v>
      </c>
      <c r="I610" s="64" t="str">
        <f t="shared" si="96"/>
        <v>0.00292 - (0.0093 * E6_2_1_5_mRNA)</v>
      </c>
      <c r="J610" s="60" t="str">
        <f t="shared" si="97"/>
        <v>(0.278 * E6_2_1_5_mRNA) - (0.00000278 * E6_2_1_5)</v>
      </c>
      <c r="K610" s="47" t="str">
        <f t="shared" si="98"/>
        <v>mRNA609:  -&gt; E6_2_1_5_mRNA | 0.00292 - (0.0093 * E6_2_1_5_mRNA)</v>
      </c>
      <c r="L610" s="65" t="str">
        <f t="shared" si="99"/>
        <v>Peptide609: -&gt; E6_2_1_5 | (0.278 * E6_2_1_5_mRNA) - (0.00000278 * E6_2_1_5)</v>
      </c>
    </row>
    <row r="611" spans="1:12" ht="28.5" x14ac:dyDescent="0.35">
      <c r="A611" s="59">
        <v>610</v>
      </c>
      <c r="B611" s="60" t="s">
        <v>9846</v>
      </c>
      <c r="C611" s="47" t="str">
        <f t="shared" si="90"/>
        <v>E6_2_1_71_mRNA : E6_2_1_71_mRNA</v>
      </c>
      <c r="D611" s="61" t="str">
        <f t="shared" si="91"/>
        <v>E6_2_1_71 : E6_2_1_71</v>
      </c>
      <c r="E611" s="62" t="str">
        <f t="shared" si="92"/>
        <v>E6_2_1_71_mRNA : 0</v>
      </c>
      <c r="F611" s="63" t="str">
        <f t="shared" si="93"/>
        <v>E6_2_1_71 : 0</v>
      </c>
      <c r="G611" s="62" t="str">
        <f t="shared" si="94"/>
        <v>E6_2_1_71_kcat : 13.7</v>
      </c>
      <c r="H611" s="63" t="str">
        <f t="shared" si="95"/>
        <v>E6_2_1_71_km : 1</v>
      </c>
      <c r="I611" s="64" t="str">
        <f t="shared" si="96"/>
        <v>0.00292 - (0.0093 * E6_2_1_71_mRNA)</v>
      </c>
      <c r="J611" s="60" t="str">
        <f t="shared" si="97"/>
        <v>(0.278 * E6_2_1_71_mRNA) - (0.00000278 * E6_2_1_71)</v>
      </c>
      <c r="K611" s="47" t="str">
        <f t="shared" si="98"/>
        <v>mRNA610:  -&gt; E6_2_1_71_mRNA | 0.00292 - (0.0093 * E6_2_1_71_mRNA)</v>
      </c>
      <c r="L611" s="65" t="str">
        <f t="shared" si="99"/>
        <v>Peptide610: -&gt; E6_2_1_71 | (0.278 * E6_2_1_71_mRNA) - (0.00000278 * E6_2_1_71)</v>
      </c>
    </row>
    <row r="612" spans="1:12" ht="28.5" x14ac:dyDescent="0.35">
      <c r="A612" s="59">
        <v>611</v>
      </c>
      <c r="B612" s="60" t="s">
        <v>9450</v>
      </c>
      <c r="C612" s="47" t="str">
        <f t="shared" si="90"/>
        <v>E6_3_1_2_mRNA : E6_3_1_2_mRNA</v>
      </c>
      <c r="D612" s="61" t="str">
        <f t="shared" si="91"/>
        <v>E6_3_1_2 : E6_3_1_2</v>
      </c>
      <c r="E612" s="62" t="str">
        <f t="shared" si="92"/>
        <v>E6_3_1_2_mRNA : 0</v>
      </c>
      <c r="F612" s="63" t="str">
        <f t="shared" si="93"/>
        <v>E6_3_1_2 : 0</v>
      </c>
      <c r="G612" s="62" t="str">
        <f t="shared" si="94"/>
        <v>E6_3_1_2_kcat : 13.7</v>
      </c>
      <c r="H612" s="63" t="str">
        <f t="shared" si="95"/>
        <v>E6_3_1_2_km : 1</v>
      </c>
      <c r="I612" s="64" t="str">
        <f t="shared" si="96"/>
        <v>0.00292 - (0.0093 * E6_3_1_2_mRNA)</v>
      </c>
      <c r="J612" s="60" t="str">
        <f t="shared" si="97"/>
        <v>(0.278 * E6_3_1_2_mRNA) - (0.00000278 * E6_3_1_2)</v>
      </c>
      <c r="K612" s="47" t="str">
        <f t="shared" si="98"/>
        <v>mRNA611:  -&gt; E6_3_1_2_mRNA | 0.00292 - (0.0093 * E6_3_1_2_mRNA)</v>
      </c>
      <c r="L612" s="65" t="str">
        <f t="shared" si="99"/>
        <v>Peptide611: -&gt; E6_3_1_2 | (0.278 * E6_3_1_2_mRNA) - (0.00000278 * E6_3_1_2)</v>
      </c>
    </row>
    <row r="613" spans="1:12" ht="28.5" x14ac:dyDescent="0.35">
      <c r="A613" s="59">
        <v>612</v>
      </c>
      <c r="B613" s="60" t="s">
        <v>9586</v>
      </c>
      <c r="C613" s="47" t="str">
        <f t="shared" si="90"/>
        <v>E6_3_1_20_mRNA : E6_3_1_20_mRNA</v>
      </c>
      <c r="D613" s="61" t="str">
        <f t="shared" si="91"/>
        <v>E6_3_1_20 : E6_3_1_20</v>
      </c>
      <c r="E613" s="62" t="str">
        <f t="shared" si="92"/>
        <v>E6_3_1_20_mRNA : 0</v>
      </c>
      <c r="F613" s="63" t="str">
        <f t="shared" si="93"/>
        <v>E6_3_1_20 : 0</v>
      </c>
      <c r="G613" s="62" t="str">
        <f t="shared" si="94"/>
        <v>E6_3_1_20_kcat : 13.7</v>
      </c>
      <c r="H613" s="63" t="str">
        <f t="shared" si="95"/>
        <v>E6_3_1_20_km : 1</v>
      </c>
      <c r="I613" s="64" t="str">
        <f t="shared" si="96"/>
        <v>0.00292 - (0.0093 * E6_3_1_20_mRNA)</v>
      </c>
      <c r="J613" s="60" t="str">
        <f t="shared" si="97"/>
        <v>(0.278 * E6_3_1_20_mRNA) - (0.00000278 * E6_3_1_20)</v>
      </c>
      <c r="K613" s="47" t="str">
        <f t="shared" si="98"/>
        <v>mRNA612:  -&gt; E6_3_1_20_mRNA | 0.00292 - (0.0093 * E6_3_1_20_mRNA)</v>
      </c>
      <c r="L613" s="65" t="str">
        <f t="shared" si="99"/>
        <v>Peptide612: -&gt; E6_3_1_20 | (0.278 * E6_3_1_20_mRNA) - (0.00000278 * E6_3_1_20)</v>
      </c>
    </row>
    <row r="614" spans="1:12" ht="28.5" x14ac:dyDescent="0.35">
      <c r="A614" s="59">
        <v>613</v>
      </c>
      <c r="B614" s="60" t="s">
        <v>9671</v>
      </c>
      <c r="C614" s="47" t="str">
        <f t="shared" si="90"/>
        <v>E6_3_1_5_mRNA : E6_3_1_5_mRNA</v>
      </c>
      <c r="D614" s="61" t="str">
        <f t="shared" si="91"/>
        <v>E6_3_1_5 : E6_3_1_5</v>
      </c>
      <c r="E614" s="62" t="str">
        <f t="shared" si="92"/>
        <v>E6_3_1_5_mRNA : 0</v>
      </c>
      <c r="F614" s="63" t="str">
        <f t="shared" si="93"/>
        <v>E6_3_1_5 : 0</v>
      </c>
      <c r="G614" s="62" t="str">
        <f t="shared" si="94"/>
        <v>E6_3_1_5_kcat : 13.7</v>
      </c>
      <c r="H614" s="63" t="str">
        <f t="shared" si="95"/>
        <v>E6_3_1_5_km : 1</v>
      </c>
      <c r="I614" s="64" t="str">
        <f t="shared" si="96"/>
        <v>0.00292 - (0.0093 * E6_3_1_5_mRNA)</v>
      </c>
      <c r="J614" s="60" t="str">
        <f t="shared" si="97"/>
        <v>(0.278 * E6_3_1_5_mRNA) - (0.00000278 * E6_3_1_5)</v>
      </c>
      <c r="K614" s="47" t="str">
        <f t="shared" si="98"/>
        <v>mRNA613:  -&gt; E6_3_1_5_mRNA | 0.00292 - (0.0093 * E6_3_1_5_mRNA)</v>
      </c>
      <c r="L614" s="65" t="str">
        <f t="shared" si="99"/>
        <v>Peptide613: -&gt; E6_3_1_5 | (0.278 * E6_3_1_5_mRNA) - (0.00000278 * E6_3_1_5)</v>
      </c>
    </row>
    <row r="615" spans="1:12" ht="28.5" x14ac:dyDescent="0.35">
      <c r="A615" s="59">
        <v>614</v>
      </c>
      <c r="B615" s="60" t="s">
        <v>9401</v>
      </c>
      <c r="C615" s="47" t="str">
        <f t="shared" si="90"/>
        <v>E6_3_2_1_mRNA : E6_3_2_1_mRNA</v>
      </c>
      <c r="D615" s="61" t="str">
        <f t="shared" si="91"/>
        <v>E6_3_2_1 : E6_3_2_1</v>
      </c>
      <c r="E615" s="62" t="str">
        <f t="shared" si="92"/>
        <v>E6_3_2_1_mRNA : 0</v>
      </c>
      <c r="F615" s="63" t="str">
        <f t="shared" si="93"/>
        <v>E6_3_2_1 : 0</v>
      </c>
      <c r="G615" s="62" t="str">
        <f t="shared" si="94"/>
        <v>E6_3_2_1_kcat : 13.7</v>
      </c>
      <c r="H615" s="63" t="str">
        <f t="shared" si="95"/>
        <v>E6_3_2_1_km : 1</v>
      </c>
      <c r="I615" s="64" t="str">
        <f t="shared" si="96"/>
        <v>0.00292 - (0.0093 * E6_3_2_1_mRNA)</v>
      </c>
      <c r="J615" s="60" t="str">
        <f t="shared" si="97"/>
        <v>(0.278 * E6_3_2_1_mRNA) - (0.00000278 * E6_3_2_1)</v>
      </c>
      <c r="K615" s="47" t="str">
        <f t="shared" si="98"/>
        <v>mRNA614:  -&gt; E6_3_2_1_mRNA | 0.00292 - (0.0093 * E6_3_2_1_mRNA)</v>
      </c>
      <c r="L615" s="65" t="str">
        <f t="shared" si="99"/>
        <v>Peptide614: -&gt; E6_3_2_1 | (0.278 * E6_3_2_1_mRNA) - (0.00000278 * E6_3_2_1)</v>
      </c>
    </row>
    <row r="616" spans="1:12" ht="28.5" x14ac:dyDescent="0.35">
      <c r="A616" s="59">
        <v>615</v>
      </c>
      <c r="B616" s="60" t="s">
        <v>9653</v>
      </c>
      <c r="C616" s="47" t="str">
        <f t="shared" si="90"/>
        <v>E6_3_2_10_mRNA : E6_3_2_10_mRNA</v>
      </c>
      <c r="D616" s="61" t="str">
        <f t="shared" si="91"/>
        <v>E6_3_2_10 : E6_3_2_10</v>
      </c>
      <c r="E616" s="62" t="str">
        <f t="shared" si="92"/>
        <v>E6_3_2_10_mRNA : 0</v>
      </c>
      <c r="F616" s="63" t="str">
        <f t="shared" si="93"/>
        <v>E6_3_2_10 : 0</v>
      </c>
      <c r="G616" s="62" t="str">
        <f t="shared" si="94"/>
        <v>E6_3_2_10_kcat : 13.7</v>
      </c>
      <c r="H616" s="63" t="str">
        <f t="shared" si="95"/>
        <v>E6_3_2_10_km : 1</v>
      </c>
      <c r="I616" s="64" t="str">
        <f t="shared" si="96"/>
        <v>0.00292 - (0.0093 * E6_3_2_10_mRNA)</v>
      </c>
      <c r="J616" s="60" t="str">
        <f t="shared" si="97"/>
        <v>(0.278 * E6_3_2_10_mRNA) - (0.00000278 * E6_3_2_10)</v>
      </c>
      <c r="K616" s="47" t="str">
        <f t="shared" si="98"/>
        <v>mRNA615:  -&gt; E6_3_2_10_mRNA | 0.00292 - (0.0093 * E6_3_2_10_mRNA)</v>
      </c>
      <c r="L616" s="65" t="str">
        <f t="shared" si="99"/>
        <v>Peptide615: -&gt; E6_3_2_10 | (0.278 * E6_3_2_10_mRNA) - (0.00000278 * E6_3_2_10)</v>
      </c>
    </row>
    <row r="617" spans="1:12" ht="28.5" x14ac:dyDescent="0.35">
      <c r="A617" s="59">
        <v>616</v>
      </c>
      <c r="B617" s="60" t="s">
        <v>9510</v>
      </c>
      <c r="C617" s="47" t="str">
        <f t="shared" si="90"/>
        <v>E6_3_2_13_mRNA : E6_3_2_13_mRNA</v>
      </c>
      <c r="D617" s="61" t="str">
        <f t="shared" si="91"/>
        <v>E6_3_2_13 : E6_3_2_13</v>
      </c>
      <c r="E617" s="62" t="str">
        <f t="shared" si="92"/>
        <v>E6_3_2_13_mRNA : 0</v>
      </c>
      <c r="F617" s="63" t="str">
        <f t="shared" si="93"/>
        <v>E6_3_2_13 : 0</v>
      </c>
      <c r="G617" s="62" t="str">
        <f t="shared" si="94"/>
        <v>E6_3_2_13_kcat : 13.7</v>
      </c>
      <c r="H617" s="63" t="str">
        <f t="shared" si="95"/>
        <v>E6_3_2_13_km : 1</v>
      </c>
      <c r="I617" s="64" t="str">
        <f t="shared" si="96"/>
        <v>0.00292 - (0.0093 * E6_3_2_13_mRNA)</v>
      </c>
      <c r="J617" s="60" t="str">
        <f t="shared" si="97"/>
        <v>(0.278 * E6_3_2_13_mRNA) - (0.00000278 * E6_3_2_13)</v>
      </c>
      <c r="K617" s="47" t="str">
        <f t="shared" si="98"/>
        <v>mRNA616:  -&gt; E6_3_2_13_mRNA | 0.00292 - (0.0093 * E6_3_2_13_mRNA)</v>
      </c>
      <c r="L617" s="65" t="str">
        <f t="shared" si="99"/>
        <v>Peptide616: -&gt; E6_3_2_13 | (0.278 * E6_3_2_13_mRNA) - (0.00000278 * E6_3_2_13)</v>
      </c>
    </row>
    <row r="618" spans="1:12" ht="28.5" x14ac:dyDescent="0.35">
      <c r="A618" s="59">
        <v>617</v>
      </c>
      <c r="B618" s="60" t="s">
        <v>9654</v>
      </c>
      <c r="C618" s="47" t="str">
        <f t="shared" si="90"/>
        <v>E6_3_2_4_mRNA : E6_3_2_4_mRNA</v>
      </c>
      <c r="D618" s="61" t="str">
        <f t="shared" si="91"/>
        <v>E6_3_2_4 : E6_3_2_4</v>
      </c>
      <c r="E618" s="62" t="str">
        <f t="shared" si="92"/>
        <v>E6_3_2_4_mRNA : 0</v>
      </c>
      <c r="F618" s="63" t="str">
        <f t="shared" si="93"/>
        <v>E6_3_2_4 : 0</v>
      </c>
      <c r="G618" s="62" t="str">
        <f t="shared" si="94"/>
        <v>E6_3_2_4_kcat : 13.7</v>
      </c>
      <c r="H618" s="63" t="str">
        <f t="shared" si="95"/>
        <v>E6_3_2_4_km : 1</v>
      </c>
      <c r="I618" s="64" t="str">
        <f t="shared" si="96"/>
        <v>0.00292 - (0.0093 * E6_3_2_4_mRNA)</v>
      </c>
      <c r="J618" s="60" t="str">
        <f t="shared" si="97"/>
        <v>(0.278 * E6_3_2_4_mRNA) - (0.00000278 * E6_3_2_4)</v>
      </c>
      <c r="K618" s="47" t="str">
        <f t="shared" si="98"/>
        <v>mRNA617:  -&gt; E6_3_2_4_mRNA | 0.00292 - (0.0093 * E6_3_2_4_mRNA)</v>
      </c>
      <c r="L618" s="65" t="str">
        <f t="shared" si="99"/>
        <v>Peptide617: -&gt; E6_3_2_4 | (0.278 * E6_3_2_4_mRNA) - (0.00000278 * E6_3_2_4)</v>
      </c>
    </row>
    <row r="619" spans="1:12" ht="28.5" x14ac:dyDescent="0.35">
      <c r="A619" s="59">
        <v>618</v>
      </c>
      <c r="B619" s="60" t="s">
        <v>9585</v>
      </c>
      <c r="C619" s="47" t="str">
        <f t="shared" si="90"/>
        <v>E6_3_2_49_mRNA : E6_3_2_49_mRNA</v>
      </c>
      <c r="D619" s="61" t="str">
        <f t="shared" si="91"/>
        <v>E6_3_2_49 : E6_3_2_49</v>
      </c>
      <c r="E619" s="62" t="str">
        <f t="shared" si="92"/>
        <v>E6_3_2_49_mRNA : 0</v>
      </c>
      <c r="F619" s="63" t="str">
        <f t="shared" si="93"/>
        <v>E6_3_2_49 : 0</v>
      </c>
      <c r="G619" s="62" t="str">
        <f t="shared" si="94"/>
        <v>E6_3_2_49_kcat : 13.7</v>
      </c>
      <c r="H619" s="63" t="str">
        <f t="shared" si="95"/>
        <v>E6_3_2_49_km : 1</v>
      </c>
      <c r="I619" s="64" t="str">
        <f t="shared" si="96"/>
        <v>0.00292 - (0.0093 * E6_3_2_49_mRNA)</v>
      </c>
      <c r="J619" s="60" t="str">
        <f t="shared" si="97"/>
        <v>(0.278 * E6_3_2_49_mRNA) - (0.00000278 * E6_3_2_49)</v>
      </c>
      <c r="K619" s="47" t="str">
        <f t="shared" si="98"/>
        <v>mRNA618:  -&gt; E6_3_2_49_mRNA | 0.00292 - (0.0093 * E6_3_2_49_mRNA)</v>
      </c>
      <c r="L619" s="65" t="str">
        <f t="shared" si="99"/>
        <v>Peptide618: -&gt; E6_3_2_49 | (0.278 * E6_3_2_49_mRNA) - (0.00000278 * E6_3_2_49)</v>
      </c>
    </row>
    <row r="620" spans="1:12" ht="28.5" x14ac:dyDescent="0.35">
      <c r="A620" s="59">
        <v>619</v>
      </c>
      <c r="B620" s="60" t="s">
        <v>9487</v>
      </c>
      <c r="C620" s="47" t="str">
        <f t="shared" si="90"/>
        <v>E6_3_2_5_mRNA : E6_3_2_5_mRNA</v>
      </c>
      <c r="D620" s="61" t="str">
        <f t="shared" si="91"/>
        <v>E6_3_2_5 : E6_3_2_5</v>
      </c>
      <c r="E620" s="62" t="str">
        <f t="shared" si="92"/>
        <v>E6_3_2_5_mRNA : 0</v>
      </c>
      <c r="F620" s="63" t="str">
        <f t="shared" si="93"/>
        <v>E6_3_2_5 : 0</v>
      </c>
      <c r="G620" s="62" t="str">
        <f t="shared" si="94"/>
        <v>E6_3_2_5_kcat : 13.7</v>
      </c>
      <c r="H620" s="63" t="str">
        <f t="shared" si="95"/>
        <v>E6_3_2_5_km : 1</v>
      </c>
      <c r="I620" s="64" t="str">
        <f t="shared" si="96"/>
        <v>0.00292 - (0.0093 * E6_3_2_5_mRNA)</v>
      </c>
      <c r="J620" s="60" t="str">
        <f t="shared" si="97"/>
        <v>(0.278 * E6_3_2_5_mRNA) - (0.00000278 * E6_3_2_5)</v>
      </c>
      <c r="K620" s="47" t="str">
        <f t="shared" si="98"/>
        <v>mRNA619:  -&gt; E6_3_2_5_mRNA | 0.00292 - (0.0093 * E6_3_2_5_mRNA)</v>
      </c>
      <c r="L620" s="65" t="str">
        <f t="shared" si="99"/>
        <v>Peptide619: -&gt; E6_3_2_5 | (0.278 * E6_3_2_5_mRNA) - (0.00000278 * E6_3_2_5)</v>
      </c>
    </row>
    <row r="621" spans="1:12" ht="28.5" x14ac:dyDescent="0.35">
      <c r="A621" s="59">
        <v>620</v>
      </c>
      <c r="B621" s="60" t="s">
        <v>9635</v>
      </c>
      <c r="C621" s="47" t="str">
        <f t="shared" si="90"/>
        <v>E6_3_2_6_mRNA : E6_3_2_6_mRNA</v>
      </c>
      <c r="D621" s="61" t="str">
        <f t="shared" si="91"/>
        <v>E6_3_2_6 : E6_3_2_6</v>
      </c>
      <c r="E621" s="62" t="str">
        <f t="shared" si="92"/>
        <v>E6_3_2_6_mRNA : 0</v>
      </c>
      <c r="F621" s="63" t="str">
        <f t="shared" si="93"/>
        <v>E6_3_2_6 : 0</v>
      </c>
      <c r="G621" s="62" t="str">
        <f t="shared" si="94"/>
        <v>E6_3_2_6_kcat : 13.7</v>
      </c>
      <c r="H621" s="63" t="str">
        <f t="shared" si="95"/>
        <v>E6_3_2_6_km : 1</v>
      </c>
      <c r="I621" s="64" t="str">
        <f t="shared" si="96"/>
        <v>0.00292 - (0.0093 * E6_3_2_6_mRNA)</v>
      </c>
      <c r="J621" s="60" t="str">
        <f t="shared" si="97"/>
        <v>(0.278 * E6_3_2_6_mRNA) - (0.00000278 * E6_3_2_6)</v>
      </c>
      <c r="K621" s="47" t="str">
        <f t="shared" si="98"/>
        <v>mRNA620:  -&gt; E6_3_2_6_mRNA | 0.00292 - (0.0093 * E6_3_2_6_mRNA)</v>
      </c>
      <c r="L621" s="65" t="str">
        <f t="shared" si="99"/>
        <v>Peptide620: -&gt; E6_3_2_6 | (0.278 * E6_3_2_6_mRNA) - (0.00000278 * E6_3_2_6)</v>
      </c>
    </row>
    <row r="622" spans="1:12" ht="28.5" x14ac:dyDescent="0.35">
      <c r="A622" s="59">
        <v>621</v>
      </c>
      <c r="B622" s="60" t="s">
        <v>9235</v>
      </c>
      <c r="C622" s="47" t="str">
        <f t="shared" si="90"/>
        <v>E6_3_2_8_mRNA : E6_3_2_8_mRNA</v>
      </c>
      <c r="D622" s="61" t="str">
        <f t="shared" si="91"/>
        <v>E6_3_2_8 : E6_3_2_8</v>
      </c>
      <c r="E622" s="62" t="str">
        <f t="shared" si="92"/>
        <v>E6_3_2_8_mRNA : 0</v>
      </c>
      <c r="F622" s="63" t="str">
        <f t="shared" si="93"/>
        <v>E6_3_2_8 : 0</v>
      </c>
      <c r="G622" s="62" t="str">
        <f t="shared" si="94"/>
        <v>E6_3_2_8_kcat : 13.7</v>
      </c>
      <c r="H622" s="63" t="str">
        <f t="shared" si="95"/>
        <v>E6_3_2_8_km : 1</v>
      </c>
      <c r="I622" s="64" t="str">
        <f t="shared" si="96"/>
        <v>0.00292 - (0.0093 * E6_3_2_8_mRNA)</v>
      </c>
      <c r="J622" s="60" t="str">
        <f t="shared" si="97"/>
        <v>(0.278 * E6_3_2_8_mRNA) - (0.00000278 * E6_3_2_8)</v>
      </c>
      <c r="K622" s="47" t="str">
        <f t="shared" si="98"/>
        <v>mRNA621:  -&gt; E6_3_2_8_mRNA | 0.00292 - (0.0093 * E6_3_2_8_mRNA)</v>
      </c>
      <c r="L622" s="65" t="str">
        <f t="shared" si="99"/>
        <v>Peptide621: -&gt; E6_3_2_8 | (0.278 * E6_3_2_8_mRNA) - (0.00000278 * E6_3_2_8)</v>
      </c>
    </row>
    <row r="623" spans="1:12" ht="28.5" x14ac:dyDescent="0.35">
      <c r="A623" s="59">
        <v>622</v>
      </c>
      <c r="B623" s="60" t="s">
        <v>9508</v>
      </c>
      <c r="C623" s="47" t="str">
        <f t="shared" si="90"/>
        <v>E6_3_2_9_mRNA : E6_3_2_9_mRNA</v>
      </c>
      <c r="D623" s="61" t="str">
        <f t="shared" si="91"/>
        <v>E6_3_2_9 : E6_3_2_9</v>
      </c>
      <c r="E623" s="62" t="str">
        <f t="shared" si="92"/>
        <v>E6_3_2_9_mRNA : 0</v>
      </c>
      <c r="F623" s="63" t="str">
        <f t="shared" si="93"/>
        <v>E6_3_2_9 : 0</v>
      </c>
      <c r="G623" s="62" t="str">
        <f t="shared" si="94"/>
        <v>E6_3_2_9_kcat : 13.7</v>
      </c>
      <c r="H623" s="63" t="str">
        <f t="shared" si="95"/>
        <v>E6_3_2_9_km : 1</v>
      </c>
      <c r="I623" s="64" t="str">
        <f t="shared" si="96"/>
        <v>0.00292 - (0.0093 * E6_3_2_9_mRNA)</v>
      </c>
      <c r="J623" s="60" t="str">
        <f t="shared" si="97"/>
        <v>(0.278 * E6_3_2_9_mRNA) - (0.00000278 * E6_3_2_9)</v>
      </c>
      <c r="K623" s="47" t="str">
        <f t="shared" si="98"/>
        <v>mRNA622:  -&gt; E6_3_2_9_mRNA | 0.00292 - (0.0093 * E6_3_2_9_mRNA)</v>
      </c>
      <c r="L623" s="65" t="str">
        <f t="shared" si="99"/>
        <v>Peptide622: -&gt; E6_3_2_9 | (0.278 * E6_3_2_9_mRNA) - (0.00000278 * E6_3_2_9)</v>
      </c>
    </row>
    <row r="624" spans="1:12" ht="28.5" x14ac:dyDescent="0.35">
      <c r="A624" s="59">
        <v>623</v>
      </c>
      <c r="B624" s="60" t="s">
        <v>9632</v>
      </c>
      <c r="C624" s="47" t="str">
        <f t="shared" si="90"/>
        <v>E6_3_3_1_mRNA : E6_3_3_1_mRNA</v>
      </c>
      <c r="D624" s="61" t="str">
        <f t="shared" si="91"/>
        <v>E6_3_3_1 : E6_3_3_1</v>
      </c>
      <c r="E624" s="62" t="str">
        <f t="shared" si="92"/>
        <v>E6_3_3_1_mRNA : 0</v>
      </c>
      <c r="F624" s="63" t="str">
        <f t="shared" si="93"/>
        <v>E6_3_3_1 : 0</v>
      </c>
      <c r="G624" s="62" t="str">
        <f t="shared" si="94"/>
        <v>E6_3_3_1_kcat : 13.7</v>
      </c>
      <c r="H624" s="63" t="str">
        <f t="shared" si="95"/>
        <v>E6_3_3_1_km : 1</v>
      </c>
      <c r="I624" s="64" t="str">
        <f t="shared" si="96"/>
        <v>0.00292 - (0.0093 * E6_3_3_1_mRNA)</v>
      </c>
      <c r="J624" s="60" t="str">
        <f t="shared" si="97"/>
        <v>(0.278 * E6_3_3_1_mRNA) - (0.00000278 * E6_3_3_1)</v>
      </c>
      <c r="K624" s="47" t="str">
        <f t="shared" si="98"/>
        <v>mRNA623:  -&gt; E6_3_3_1_mRNA | 0.00292 - (0.0093 * E6_3_3_1_mRNA)</v>
      </c>
      <c r="L624" s="65" t="str">
        <f t="shared" si="99"/>
        <v>Peptide623: -&gt; E6_3_3_1 | (0.278 * E6_3_3_1_mRNA) - (0.00000278 * E6_3_3_1)</v>
      </c>
    </row>
    <row r="625" spans="1:12" ht="28.5" x14ac:dyDescent="0.35">
      <c r="A625" s="59">
        <v>624</v>
      </c>
      <c r="B625" s="60" t="s">
        <v>9330</v>
      </c>
      <c r="C625" s="47" t="str">
        <f t="shared" si="90"/>
        <v>E6_3_3_2_mRNA : E6_3_3_2_mRNA</v>
      </c>
      <c r="D625" s="61" t="str">
        <f t="shared" si="91"/>
        <v>E6_3_3_2 : E6_3_3_2</v>
      </c>
      <c r="E625" s="62" t="str">
        <f t="shared" si="92"/>
        <v>E6_3_3_2_mRNA : 0</v>
      </c>
      <c r="F625" s="63" t="str">
        <f t="shared" si="93"/>
        <v>E6_3_3_2 : 0</v>
      </c>
      <c r="G625" s="62" t="str">
        <f t="shared" si="94"/>
        <v>E6_3_3_2_kcat : 13.7</v>
      </c>
      <c r="H625" s="63" t="str">
        <f t="shared" si="95"/>
        <v>E6_3_3_2_km : 1</v>
      </c>
      <c r="I625" s="64" t="str">
        <f t="shared" si="96"/>
        <v>0.00292 - (0.0093 * E6_3_3_2_mRNA)</v>
      </c>
      <c r="J625" s="60" t="str">
        <f t="shared" si="97"/>
        <v>(0.278 * E6_3_3_2_mRNA) - (0.00000278 * E6_3_3_2)</v>
      </c>
      <c r="K625" s="47" t="str">
        <f t="shared" si="98"/>
        <v>mRNA624:  -&gt; E6_3_3_2_mRNA | 0.00292 - (0.0093 * E6_3_3_2_mRNA)</v>
      </c>
      <c r="L625" s="65" t="str">
        <f t="shared" si="99"/>
        <v>Peptide624: -&gt; E6_3_3_2 | (0.278 * E6_3_3_2_mRNA) - (0.00000278 * E6_3_3_2)</v>
      </c>
    </row>
    <row r="626" spans="1:12" ht="28.5" x14ac:dyDescent="0.35">
      <c r="A626" s="59">
        <v>625</v>
      </c>
      <c r="B626" s="60" t="s">
        <v>9229</v>
      </c>
      <c r="C626" s="47" t="str">
        <f t="shared" si="90"/>
        <v>E6_3_3_3_mRNA : E6_3_3_3_mRNA</v>
      </c>
      <c r="D626" s="61" t="str">
        <f t="shared" si="91"/>
        <v>E6_3_3_3 : E6_3_3_3</v>
      </c>
      <c r="E626" s="62" t="str">
        <f t="shared" si="92"/>
        <v>E6_3_3_3_mRNA : 0</v>
      </c>
      <c r="F626" s="63" t="str">
        <f t="shared" si="93"/>
        <v>E6_3_3_3 : 0</v>
      </c>
      <c r="G626" s="62" t="str">
        <f t="shared" si="94"/>
        <v>E6_3_3_3_kcat : 13.7</v>
      </c>
      <c r="H626" s="63" t="str">
        <f t="shared" si="95"/>
        <v>E6_3_3_3_km : 1</v>
      </c>
      <c r="I626" s="64" t="str">
        <f t="shared" si="96"/>
        <v>0.00292 - (0.0093 * E6_3_3_3_mRNA)</v>
      </c>
      <c r="J626" s="60" t="str">
        <f t="shared" si="97"/>
        <v>(0.278 * E6_3_3_3_mRNA) - (0.00000278 * E6_3_3_3)</v>
      </c>
      <c r="K626" s="47" t="str">
        <f t="shared" si="98"/>
        <v>mRNA625:  -&gt; E6_3_3_3_mRNA | 0.00292 - (0.0093 * E6_3_3_3_mRNA)</v>
      </c>
      <c r="L626" s="65" t="str">
        <f t="shared" si="99"/>
        <v>Peptide625: -&gt; E6_3_3_3 | (0.278 * E6_3_3_3_mRNA) - (0.00000278 * E6_3_3_3)</v>
      </c>
    </row>
    <row r="627" spans="1:12" ht="28.5" x14ac:dyDescent="0.35">
      <c r="A627" s="59">
        <v>626</v>
      </c>
      <c r="B627" s="60" t="s">
        <v>9628</v>
      </c>
      <c r="C627" s="47" t="str">
        <f t="shared" si="90"/>
        <v>E6_3_4_13_mRNA : E6_3_4_13_mRNA</v>
      </c>
      <c r="D627" s="61" t="str">
        <f t="shared" si="91"/>
        <v>E6_3_4_13 : E6_3_4_13</v>
      </c>
      <c r="E627" s="62" t="str">
        <f t="shared" si="92"/>
        <v>E6_3_4_13_mRNA : 0</v>
      </c>
      <c r="F627" s="63" t="str">
        <f t="shared" si="93"/>
        <v>E6_3_4_13 : 0</v>
      </c>
      <c r="G627" s="62" t="str">
        <f t="shared" si="94"/>
        <v>E6_3_4_13_kcat : 13.7</v>
      </c>
      <c r="H627" s="63" t="str">
        <f t="shared" si="95"/>
        <v>E6_3_4_13_km : 1</v>
      </c>
      <c r="I627" s="64" t="str">
        <f t="shared" si="96"/>
        <v>0.00292 - (0.0093 * E6_3_4_13_mRNA)</v>
      </c>
      <c r="J627" s="60" t="str">
        <f t="shared" si="97"/>
        <v>(0.278 * E6_3_4_13_mRNA) - (0.00000278 * E6_3_4_13)</v>
      </c>
      <c r="K627" s="47" t="str">
        <f t="shared" si="98"/>
        <v>mRNA626:  -&gt; E6_3_4_13_mRNA | 0.00292 - (0.0093 * E6_3_4_13_mRNA)</v>
      </c>
      <c r="L627" s="65" t="str">
        <f t="shared" si="99"/>
        <v>Peptide626: -&gt; E6_3_4_13 | (0.278 * E6_3_4_13_mRNA) - (0.00000278 * E6_3_4_13)</v>
      </c>
    </row>
    <row r="628" spans="1:12" ht="28.5" x14ac:dyDescent="0.35">
      <c r="A628" s="59">
        <v>627</v>
      </c>
      <c r="B628" s="60" t="s">
        <v>9337</v>
      </c>
      <c r="C628" s="47" t="str">
        <f t="shared" si="90"/>
        <v>E6_3_4_14_mRNA : E6_3_4_14_mRNA</v>
      </c>
      <c r="D628" s="61" t="str">
        <f t="shared" si="91"/>
        <v>E6_3_4_14 : E6_3_4_14</v>
      </c>
      <c r="E628" s="62" t="str">
        <f t="shared" si="92"/>
        <v>E6_3_4_14_mRNA : 0</v>
      </c>
      <c r="F628" s="63" t="str">
        <f t="shared" si="93"/>
        <v>E6_3_4_14 : 0</v>
      </c>
      <c r="G628" s="62" t="str">
        <f t="shared" si="94"/>
        <v>E6_3_4_14_kcat : 13.7</v>
      </c>
      <c r="H628" s="63" t="str">
        <f t="shared" si="95"/>
        <v>E6_3_4_14_km : 1</v>
      </c>
      <c r="I628" s="64" t="str">
        <f t="shared" si="96"/>
        <v>0.00292 - (0.0093 * E6_3_4_14_mRNA)</v>
      </c>
      <c r="J628" s="60" t="str">
        <f t="shared" si="97"/>
        <v>(0.278 * E6_3_4_14_mRNA) - (0.00000278 * E6_3_4_14)</v>
      </c>
      <c r="K628" s="47" t="str">
        <f t="shared" si="98"/>
        <v>mRNA627:  -&gt; E6_3_4_14_mRNA | 0.00292 - (0.0093 * E6_3_4_14_mRNA)</v>
      </c>
      <c r="L628" s="65" t="str">
        <f t="shared" si="99"/>
        <v>Peptide627: -&gt; E6_3_4_14 | (0.278 * E6_3_4_14_mRNA) - (0.00000278 * E6_3_4_14)</v>
      </c>
    </row>
    <row r="629" spans="1:12" ht="28.5" x14ac:dyDescent="0.35">
      <c r="A629" s="59">
        <v>628</v>
      </c>
      <c r="B629" s="60" t="s">
        <v>9399</v>
      </c>
      <c r="C629" s="47" t="str">
        <f t="shared" si="90"/>
        <v>E6_3_4_15_mRNA : E6_3_4_15_mRNA</v>
      </c>
      <c r="D629" s="61" t="str">
        <f t="shared" si="91"/>
        <v>E6_3_4_15 : E6_3_4_15</v>
      </c>
      <c r="E629" s="62" t="str">
        <f t="shared" si="92"/>
        <v>E6_3_4_15_mRNA : 0</v>
      </c>
      <c r="F629" s="63" t="str">
        <f t="shared" si="93"/>
        <v>E6_3_4_15 : 0</v>
      </c>
      <c r="G629" s="62" t="str">
        <f t="shared" si="94"/>
        <v>E6_3_4_15_kcat : 13.7</v>
      </c>
      <c r="H629" s="63" t="str">
        <f t="shared" si="95"/>
        <v>E6_3_4_15_km : 1</v>
      </c>
      <c r="I629" s="64" t="str">
        <f t="shared" si="96"/>
        <v>0.00292 - (0.0093 * E6_3_4_15_mRNA)</v>
      </c>
      <c r="J629" s="60" t="str">
        <f t="shared" si="97"/>
        <v>(0.278 * E6_3_4_15_mRNA) - (0.00000278 * E6_3_4_15)</v>
      </c>
      <c r="K629" s="47" t="str">
        <f t="shared" si="98"/>
        <v>mRNA628:  -&gt; E6_3_4_15_mRNA | 0.00292 - (0.0093 * E6_3_4_15_mRNA)</v>
      </c>
      <c r="L629" s="65" t="str">
        <f t="shared" si="99"/>
        <v>Peptide628: -&gt; E6_3_4_15 | (0.278 * E6_3_4_15_mRNA) - (0.00000278 * E6_3_4_15)</v>
      </c>
    </row>
    <row r="630" spans="1:12" ht="28.5" x14ac:dyDescent="0.35">
      <c r="A630" s="59">
        <v>629</v>
      </c>
      <c r="B630" s="60" t="s">
        <v>9637</v>
      </c>
      <c r="C630" s="47" t="str">
        <f t="shared" si="90"/>
        <v>E6_3_4_18_mRNA : E6_3_4_18_mRNA</v>
      </c>
      <c r="D630" s="61" t="str">
        <f t="shared" si="91"/>
        <v>E6_3_4_18 : E6_3_4_18</v>
      </c>
      <c r="E630" s="62" t="str">
        <f t="shared" si="92"/>
        <v>E6_3_4_18_mRNA : 0</v>
      </c>
      <c r="F630" s="63" t="str">
        <f t="shared" si="93"/>
        <v>E6_3_4_18 : 0</v>
      </c>
      <c r="G630" s="62" t="str">
        <f t="shared" si="94"/>
        <v>E6_3_4_18_kcat : 13.7</v>
      </c>
      <c r="H630" s="63" t="str">
        <f t="shared" si="95"/>
        <v>E6_3_4_18_km : 1</v>
      </c>
      <c r="I630" s="64" t="str">
        <f t="shared" si="96"/>
        <v>0.00292 - (0.0093 * E6_3_4_18_mRNA)</v>
      </c>
      <c r="J630" s="60" t="str">
        <f t="shared" si="97"/>
        <v>(0.278 * E6_3_4_18_mRNA) - (0.00000278 * E6_3_4_18)</v>
      </c>
      <c r="K630" s="47" t="str">
        <f t="shared" si="98"/>
        <v>mRNA629:  -&gt; E6_3_4_18_mRNA | 0.00292 - (0.0093 * E6_3_4_18_mRNA)</v>
      </c>
      <c r="L630" s="65" t="str">
        <f t="shared" si="99"/>
        <v>Peptide629: -&gt; E6_3_4_18 | (0.278 * E6_3_4_18_mRNA) - (0.00000278 * E6_3_4_18)</v>
      </c>
    </row>
    <row r="631" spans="1:12" ht="28.5" x14ac:dyDescent="0.35">
      <c r="A631" s="59">
        <v>630</v>
      </c>
      <c r="B631" s="60" t="s">
        <v>9705</v>
      </c>
      <c r="C631" s="47" t="str">
        <f t="shared" si="90"/>
        <v>E6_3_4_19_mRNA : E6_3_4_19_mRNA</v>
      </c>
      <c r="D631" s="61" t="str">
        <f t="shared" si="91"/>
        <v>E6_3_4_19 : E6_3_4_19</v>
      </c>
      <c r="E631" s="62" t="str">
        <f t="shared" si="92"/>
        <v>E6_3_4_19_mRNA : 0</v>
      </c>
      <c r="F631" s="63" t="str">
        <f t="shared" si="93"/>
        <v>E6_3_4_19 : 0</v>
      </c>
      <c r="G631" s="62" t="str">
        <f t="shared" si="94"/>
        <v>E6_3_4_19_kcat : 13.7</v>
      </c>
      <c r="H631" s="63" t="str">
        <f t="shared" si="95"/>
        <v>E6_3_4_19_km : 1</v>
      </c>
      <c r="I631" s="64" t="str">
        <f t="shared" si="96"/>
        <v>0.00292 - (0.0093 * E6_3_4_19_mRNA)</v>
      </c>
      <c r="J631" s="60" t="str">
        <f t="shared" si="97"/>
        <v>(0.278 * E6_3_4_19_mRNA) - (0.00000278 * E6_3_4_19)</v>
      </c>
      <c r="K631" s="47" t="str">
        <f t="shared" si="98"/>
        <v>mRNA630:  -&gt; E6_3_4_19_mRNA | 0.00292 - (0.0093 * E6_3_4_19_mRNA)</v>
      </c>
      <c r="L631" s="65" t="str">
        <f t="shared" si="99"/>
        <v>Peptide630: -&gt; E6_3_4_19 | (0.278 * E6_3_4_19_mRNA) - (0.00000278 * E6_3_4_19)</v>
      </c>
    </row>
    <row r="632" spans="1:12" ht="28.5" x14ac:dyDescent="0.35">
      <c r="A632" s="59">
        <v>631</v>
      </c>
      <c r="B632" s="60" t="s">
        <v>9778</v>
      </c>
      <c r="C632" s="47" t="str">
        <f t="shared" si="90"/>
        <v>E6_3_4_2_mRNA : E6_3_4_2_mRNA</v>
      </c>
      <c r="D632" s="61" t="str">
        <f t="shared" si="91"/>
        <v>E6_3_4_2 : E6_3_4_2</v>
      </c>
      <c r="E632" s="62" t="str">
        <f t="shared" si="92"/>
        <v>E6_3_4_2_mRNA : 0</v>
      </c>
      <c r="F632" s="63" t="str">
        <f t="shared" si="93"/>
        <v>E6_3_4_2 : 0</v>
      </c>
      <c r="G632" s="62" t="str">
        <f t="shared" si="94"/>
        <v>E6_3_4_2_kcat : 13.7</v>
      </c>
      <c r="H632" s="63" t="str">
        <f t="shared" si="95"/>
        <v>E6_3_4_2_km : 1</v>
      </c>
      <c r="I632" s="64" t="str">
        <f t="shared" si="96"/>
        <v>0.00292 - (0.0093 * E6_3_4_2_mRNA)</v>
      </c>
      <c r="J632" s="60" t="str">
        <f t="shared" si="97"/>
        <v>(0.278 * E6_3_4_2_mRNA) - (0.00000278 * E6_3_4_2)</v>
      </c>
      <c r="K632" s="47" t="str">
        <f t="shared" si="98"/>
        <v>mRNA631:  -&gt; E6_3_4_2_mRNA | 0.00292 - (0.0093 * E6_3_4_2_mRNA)</v>
      </c>
      <c r="L632" s="65" t="str">
        <f t="shared" si="99"/>
        <v>Peptide631: -&gt; E6_3_4_2 | (0.278 * E6_3_4_2_mRNA) - (0.00000278 * E6_3_4_2)</v>
      </c>
    </row>
    <row r="633" spans="1:12" ht="28.5" x14ac:dyDescent="0.35">
      <c r="A633" s="59">
        <v>632</v>
      </c>
      <c r="B633" s="60" t="s">
        <v>9537</v>
      </c>
      <c r="C633" s="47" t="str">
        <f t="shared" si="90"/>
        <v>E6_3_4_20_mRNA : E6_3_4_20_mRNA</v>
      </c>
      <c r="D633" s="61" t="str">
        <f t="shared" si="91"/>
        <v>E6_3_4_20 : E6_3_4_20</v>
      </c>
      <c r="E633" s="62" t="str">
        <f t="shared" si="92"/>
        <v>E6_3_4_20_mRNA : 0</v>
      </c>
      <c r="F633" s="63" t="str">
        <f t="shared" si="93"/>
        <v>E6_3_4_20 : 0</v>
      </c>
      <c r="G633" s="62" t="str">
        <f t="shared" si="94"/>
        <v>E6_3_4_20_kcat : 13.7</v>
      </c>
      <c r="H633" s="63" t="str">
        <f t="shared" si="95"/>
        <v>E6_3_4_20_km : 1</v>
      </c>
      <c r="I633" s="64" t="str">
        <f t="shared" si="96"/>
        <v>0.00292 - (0.0093 * E6_3_4_20_mRNA)</v>
      </c>
      <c r="J633" s="60" t="str">
        <f t="shared" si="97"/>
        <v>(0.278 * E6_3_4_20_mRNA) - (0.00000278 * E6_3_4_20)</v>
      </c>
      <c r="K633" s="47" t="str">
        <f t="shared" si="98"/>
        <v>mRNA632:  -&gt; E6_3_4_20_mRNA | 0.00292 - (0.0093 * E6_3_4_20_mRNA)</v>
      </c>
      <c r="L633" s="65" t="str">
        <f t="shared" si="99"/>
        <v>Peptide632: -&gt; E6_3_4_20 | (0.278 * E6_3_4_20_mRNA) - (0.00000278 * E6_3_4_20)</v>
      </c>
    </row>
    <row r="634" spans="1:12" ht="28.5" x14ac:dyDescent="0.35">
      <c r="A634" s="59">
        <v>633</v>
      </c>
      <c r="B634" s="60" t="s">
        <v>9849</v>
      </c>
      <c r="C634" s="47" t="str">
        <f t="shared" si="90"/>
        <v>E6_3_4_21_mRNA : E6_3_4_21_mRNA</v>
      </c>
      <c r="D634" s="61" t="str">
        <f t="shared" si="91"/>
        <v>E6_3_4_21 : E6_3_4_21</v>
      </c>
      <c r="E634" s="62" t="str">
        <f t="shared" si="92"/>
        <v>E6_3_4_21_mRNA : 0</v>
      </c>
      <c r="F634" s="63" t="str">
        <f t="shared" si="93"/>
        <v>E6_3_4_21 : 0</v>
      </c>
      <c r="G634" s="62" t="str">
        <f t="shared" si="94"/>
        <v>E6_3_4_21_kcat : 13.7</v>
      </c>
      <c r="H634" s="63" t="str">
        <f t="shared" si="95"/>
        <v>E6_3_4_21_km : 1</v>
      </c>
      <c r="I634" s="64" t="str">
        <f t="shared" si="96"/>
        <v>0.00292 - (0.0093 * E6_3_4_21_mRNA)</v>
      </c>
      <c r="J634" s="60" t="str">
        <f t="shared" si="97"/>
        <v>(0.278 * E6_3_4_21_mRNA) - (0.00000278 * E6_3_4_21)</v>
      </c>
      <c r="K634" s="47" t="str">
        <f t="shared" si="98"/>
        <v>mRNA633:  -&gt; E6_3_4_21_mRNA | 0.00292 - (0.0093 * E6_3_4_21_mRNA)</v>
      </c>
      <c r="L634" s="65" t="str">
        <f t="shared" si="99"/>
        <v>Peptide633: -&gt; E6_3_4_21 | (0.278 * E6_3_4_21_mRNA) - (0.00000278 * E6_3_4_21)</v>
      </c>
    </row>
    <row r="635" spans="1:12" ht="28.5" x14ac:dyDescent="0.35">
      <c r="A635" s="59">
        <v>634</v>
      </c>
      <c r="B635" s="60" t="s">
        <v>9728</v>
      </c>
      <c r="C635" s="47" t="str">
        <f t="shared" si="90"/>
        <v>E6_3_4_4_mRNA : E6_3_4_4_mRNA</v>
      </c>
      <c r="D635" s="61" t="str">
        <f t="shared" si="91"/>
        <v>E6_3_4_4 : E6_3_4_4</v>
      </c>
      <c r="E635" s="62" t="str">
        <f t="shared" si="92"/>
        <v>E6_3_4_4_mRNA : 0</v>
      </c>
      <c r="F635" s="63" t="str">
        <f t="shared" si="93"/>
        <v>E6_3_4_4 : 0</v>
      </c>
      <c r="G635" s="62" t="str">
        <f t="shared" si="94"/>
        <v>E6_3_4_4_kcat : 13.7</v>
      </c>
      <c r="H635" s="63" t="str">
        <f t="shared" si="95"/>
        <v>E6_3_4_4_km : 1</v>
      </c>
      <c r="I635" s="64" t="str">
        <f t="shared" si="96"/>
        <v>0.00292 - (0.0093 * E6_3_4_4_mRNA)</v>
      </c>
      <c r="J635" s="60" t="str">
        <f t="shared" si="97"/>
        <v>(0.278 * E6_3_4_4_mRNA) - (0.00000278 * E6_3_4_4)</v>
      </c>
      <c r="K635" s="47" t="str">
        <f t="shared" si="98"/>
        <v>mRNA634:  -&gt; E6_3_4_4_mRNA | 0.00292 - (0.0093 * E6_3_4_4_mRNA)</v>
      </c>
      <c r="L635" s="65" t="str">
        <f t="shared" si="99"/>
        <v>Peptide634: -&gt; E6_3_4_4 | (0.278 * E6_3_4_4_mRNA) - (0.00000278 * E6_3_4_4)</v>
      </c>
    </row>
    <row r="636" spans="1:12" ht="28.5" x14ac:dyDescent="0.35">
      <c r="A636" s="59">
        <v>635</v>
      </c>
      <c r="B636" s="60" t="s">
        <v>9242</v>
      </c>
      <c r="C636" s="47" t="str">
        <f t="shared" si="90"/>
        <v>E6_3_4_5_mRNA : E6_3_4_5_mRNA</v>
      </c>
      <c r="D636" s="61" t="str">
        <f t="shared" si="91"/>
        <v>E6_3_4_5 : E6_3_4_5</v>
      </c>
      <c r="E636" s="62" t="str">
        <f t="shared" si="92"/>
        <v>E6_3_4_5_mRNA : 0</v>
      </c>
      <c r="F636" s="63" t="str">
        <f t="shared" si="93"/>
        <v>E6_3_4_5 : 0</v>
      </c>
      <c r="G636" s="62" t="str">
        <f t="shared" si="94"/>
        <v>E6_3_4_5_kcat : 13.7</v>
      </c>
      <c r="H636" s="63" t="str">
        <f t="shared" si="95"/>
        <v>E6_3_4_5_km : 1</v>
      </c>
      <c r="I636" s="64" t="str">
        <f t="shared" si="96"/>
        <v>0.00292 - (0.0093 * E6_3_4_5_mRNA)</v>
      </c>
      <c r="J636" s="60" t="str">
        <f t="shared" si="97"/>
        <v>(0.278 * E6_3_4_5_mRNA) - (0.00000278 * E6_3_4_5)</v>
      </c>
      <c r="K636" s="47" t="str">
        <f t="shared" si="98"/>
        <v>mRNA635:  -&gt; E6_3_4_5_mRNA | 0.00292 - (0.0093 * E6_3_4_5_mRNA)</v>
      </c>
      <c r="L636" s="65" t="str">
        <f t="shared" si="99"/>
        <v>Peptide635: -&gt; E6_3_4_5 | (0.278 * E6_3_4_5_mRNA) - (0.00000278 * E6_3_4_5)</v>
      </c>
    </row>
    <row r="637" spans="1:12" ht="28.5" x14ac:dyDescent="0.35">
      <c r="A637" s="59">
        <v>636</v>
      </c>
      <c r="B637" s="60" t="s">
        <v>9640</v>
      </c>
      <c r="C637" s="47" t="str">
        <f t="shared" si="90"/>
        <v>E6_3_5_2_mRNA : E6_3_5_2_mRNA</v>
      </c>
      <c r="D637" s="61" t="str">
        <f t="shared" si="91"/>
        <v>E6_3_5_2 : E6_3_5_2</v>
      </c>
      <c r="E637" s="62" t="str">
        <f t="shared" si="92"/>
        <v>E6_3_5_2_mRNA : 0</v>
      </c>
      <c r="F637" s="63" t="str">
        <f t="shared" si="93"/>
        <v>E6_3_5_2 : 0</v>
      </c>
      <c r="G637" s="62" t="str">
        <f t="shared" si="94"/>
        <v>E6_3_5_2_kcat : 13.7</v>
      </c>
      <c r="H637" s="63" t="str">
        <f t="shared" si="95"/>
        <v>E6_3_5_2_km : 1</v>
      </c>
      <c r="I637" s="64" t="str">
        <f t="shared" si="96"/>
        <v>0.00292 - (0.0093 * E6_3_5_2_mRNA)</v>
      </c>
      <c r="J637" s="60" t="str">
        <f t="shared" si="97"/>
        <v>(0.278 * E6_3_5_2_mRNA) - (0.00000278 * E6_3_5_2)</v>
      </c>
      <c r="K637" s="47" t="str">
        <f t="shared" si="98"/>
        <v>mRNA636:  -&gt; E6_3_5_2_mRNA | 0.00292 - (0.0093 * E6_3_5_2_mRNA)</v>
      </c>
      <c r="L637" s="65" t="str">
        <f t="shared" si="99"/>
        <v>Peptide636: -&gt; E6_3_5_2 | (0.278 * E6_3_5_2_mRNA) - (0.00000278 * E6_3_5_2)</v>
      </c>
    </row>
    <row r="638" spans="1:12" ht="28.5" x14ac:dyDescent="0.35">
      <c r="A638" s="59">
        <v>637</v>
      </c>
      <c r="B638" s="60" t="s">
        <v>9634</v>
      </c>
      <c r="C638" s="47" t="str">
        <f t="shared" si="90"/>
        <v>E6_3_5_3_mRNA : E6_3_5_3_mRNA</v>
      </c>
      <c r="D638" s="61" t="str">
        <f t="shared" si="91"/>
        <v>E6_3_5_3 : E6_3_5_3</v>
      </c>
      <c r="E638" s="62" t="str">
        <f t="shared" si="92"/>
        <v>E6_3_5_3_mRNA : 0</v>
      </c>
      <c r="F638" s="63" t="str">
        <f t="shared" si="93"/>
        <v>E6_3_5_3 : 0</v>
      </c>
      <c r="G638" s="62" t="str">
        <f t="shared" si="94"/>
        <v>E6_3_5_3_kcat : 13.7</v>
      </c>
      <c r="H638" s="63" t="str">
        <f t="shared" si="95"/>
        <v>E6_3_5_3_km : 1</v>
      </c>
      <c r="I638" s="64" t="str">
        <f t="shared" si="96"/>
        <v>0.00292 - (0.0093 * E6_3_5_3_mRNA)</v>
      </c>
      <c r="J638" s="60" t="str">
        <f t="shared" si="97"/>
        <v>(0.278 * E6_3_5_3_mRNA) - (0.00000278 * E6_3_5_3)</v>
      </c>
      <c r="K638" s="47" t="str">
        <f t="shared" si="98"/>
        <v>mRNA637:  -&gt; E6_3_5_3_mRNA | 0.00292 - (0.0093 * E6_3_5_3_mRNA)</v>
      </c>
      <c r="L638" s="65" t="str">
        <f t="shared" si="99"/>
        <v>Peptide637: -&gt; E6_3_5_3 | (0.278 * E6_3_5_3_mRNA) - (0.00000278 * E6_3_5_3)</v>
      </c>
    </row>
    <row r="639" spans="1:12" ht="28.5" x14ac:dyDescent="0.35">
      <c r="A639" s="59">
        <v>638</v>
      </c>
      <c r="B639" s="60" t="s">
        <v>9221</v>
      </c>
      <c r="C639" s="47" t="str">
        <f t="shared" si="90"/>
        <v>E6_3_5_4_mRNA : E6_3_5_4_mRNA</v>
      </c>
      <c r="D639" s="61" t="str">
        <f t="shared" si="91"/>
        <v>E6_3_5_4 : E6_3_5_4</v>
      </c>
      <c r="E639" s="62" t="str">
        <f t="shared" si="92"/>
        <v>E6_3_5_4_mRNA : 0</v>
      </c>
      <c r="F639" s="63" t="str">
        <f t="shared" si="93"/>
        <v>E6_3_5_4 : 0</v>
      </c>
      <c r="G639" s="62" t="str">
        <f t="shared" si="94"/>
        <v>E6_3_5_4_kcat : 13.7</v>
      </c>
      <c r="H639" s="63" t="str">
        <f t="shared" si="95"/>
        <v>E6_3_5_4_km : 1</v>
      </c>
      <c r="I639" s="64" t="str">
        <f t="shared" si="96"/>
        <v>0.00292 - (0.0093 * E6_3_5_4_mRNA)</v>
      </c>
      <c r="J639" s="60" t="str">
        <f t="shared" si="97"/>
        <v>(0.278 * E6_3_5_4_mRNA) - (0.00000278 * E6_3_5_4)</v>
      </c>
      <c r="K639" s="47" t="str">
        <f t="shared" si="98"/>
        <v>mRNA638:  -&gt; E6_3_5_4_mRNA | 0.00292 - (0.0093 * E6_3_5_4_mRNA)</v>
      </c>
      <c r="L639" s="65" t="str">
        <f t="shared" si="99"/>
        <v>Peptide638: -&gt; E6_3_5_4 | (0.278 * E6_3_5_4_mRNA) - (0.00000278 * E6_3_5_4)</v>
      </c>
    </row>
    <row r="640" spans="1:12" ht="28.5" x14ac:dyDescent="0.35">
      <c r="A640" s="59">
        <v>639</v>
      </c>
      <c r="B640" s="60" t="s">
        <v>9500</v>
      </c>
      <c r="C640" s="47" t="str">
        <f t="shared" si="90"/>
        <v>E6_3_5_5_mRNA : E6_3_5_5_mRNA</v>
      </c>
      <c r="D640" s="61" t="str">
        <f t="shared" si="91"/>
        <v>E6_3_5_5 : E6_3_5_5</v>
      </c>
      <c r="E640" s="62" t="str">
        <f t="shared" si="92"/>
        <v>E6_3_5_5_mRNA : 0</v>
      </c>
      <c r="F640" s="63" t="str">
        <f t="shared" si="93"/>
        <v>E6_3_5_5 : 0</v>
      </c>
      <c r="G640" s="62" t="str">
        <f t="shared" si="94"/>
        <v>E6_3_5_5_kcat : 13.7</v>
      </c>
      <c r="H640" s="63" t="str">
        <f t="shared" si="95"/>
        <v>E6_3_5_5_km : 1</v>
      </c>
      <c r="I640" s="64" t="str">
        <f t="shared" si="96"/>
        <v>0.00292 - (0.0093 * E6_3_5_5_mRNA)</v>
      </c>
      <c r="J640" s="60" t="str">
        <f t="shared" si="97"/>
        <v>(0.278 * E6_3_5_5_mRNA) - (0.00000278 * E6_3_5_5)</v>
      </c>
      <c r="K640" s="47" t="str">
        <f t="shared" si="98"/>
        <v>mRNA639:  -&gt; E6_3_5_5_mRNA | 0.00292 - (0.0093 * E6_3_5_5_mRNA)</v>
      </c>
      <c r="L640" s="65" t="str">
        <f t="shared" si="99"/>
        <v>Peptide639: -&gt; E6_3_5_5 | (0.278 * E6_3_5_5_mRNA) - (0.00000278 * E6_3_5_5)</v>
      </c>
    </row>
    <row r="641" spans="1:12" ht="28.5" x14ac:dyDescent="0.35">
      <c r="A641" s="59">
        <v>640</v>
      </c>
      <c r="B641" s="60" t="s">
        <v>9517</v>
      </c>
      <c r="C641" s="47" t="str">
        <f t="shared" si="90"/>
        <v>E6_4_1_1_mRNA : E6_4_1_1_mRNA</v>
      </c>
      <c r="D641" s="61" t="str">
        <f t="shared" si="91"/>
        <v>E6_4_1_1 : E6_4_1_1</v>
      </c>
      <c r="E641" s="62" t="str">
        <f t="shared" si="92"/>
        <v>E6_4_1_1_mRNA : 0</v>
      </c>
      <c r="F641" s="63" t="str">
        <f t="shared" si="93"/>
        <v>E6_4_1_1 : 0</v>
      </c>
      <c r="G641" s="62" t="str">
        <f t="shared" si="94"/>
        <v>E6_4_1_1_kcat : 13.7</v>
      </c>
      <c r="H641" s="63" t="str">
        <f t="shared" si="95"/>
        <v>E6_4_1_1_km : 1</v>
      </c>
      <c r="I641" s="64" t="str">
        <f t="shared" si="96"/>
        <v>0.00292 - (0.0093 * E6_4_1_1_mRNA)</v>
      </c>
      <c r="J641" s="60" t="str">
        <f t="shared" si="97"/>
        <v>(0.278 * E6_4_1_1_mRNA) - (0.00000278 * E6_4_1_1)</v>
      </c>
      <c r="K641" s="47" t="str">
        <f t="shared" si="98"/>
        <v>mRNA640:  -&gt; E6_4_1_1_mRNA | 0.00292 - (0.0093 * E6_4_1_1_mRNA)</v>
      </c>
      <c r="L641" s="65" t="str">
        <f t="shared" si="99"/>
        <v>Peptide640: -&gt; E6_4_1_1 | (0.278 * E6_4_1_1_mRNA) - (0.00000278 * E6_4_1_1)</v>
      </c>
    </row>
    <row r="642" spans="1:12" ht="28.5" x14ac:dyDescent="0.35">
      <c r="A642" s="59">
        <v>641</v>
      </c>
      <c r="B642" s="60" t="s">
        <v>9245</v>
      </c>
      <c r="C642" s="47" t="str">
        <f t="shared" ref="C642:C705" si="100">_xlfn.CONCAT(B642,"_mRNA : ",B642,"_mRNA")</f>
        <v>E6_4_1_2_mRNA : E6_4_1_2_mRNA</v>
      </c>
      <c r="D642" s="61" t="str">
        <f t="shared" ref="D642:D651" si="101">_xlfn.CONCAT(B642," : ",B642)</f>
        <v>E6_4_1_2 : E6_4_1_2</v>
      </c>
      <c r="E642" s="62" t="str">
        <f t="shared" ref="E642:E651" si="102">_xlfn.CONCAT(B642,"_mRNA : ",0)</f>
        <v>E6_4_1_2_mRNA : 0</v>
      </c>
      <c r="F642" s="63" t="str">
        <f t="shared" ref="F642:F651" si="103">_xlfn.CONCAT(B642," : ",0)</f>
        <v>E6_4_1_2 : 0</v>
      </c>
      <c r="G642" s="62" t="str">
        <f t="shared" ref="G642:G651" si="104">_xlfn.CONCAT(B642,"_kcat : ",13.7)</f>
        <v>E6_4_1_2_kcat : 13.7</v>
      </c>
      <c r="H642" s="63" t="str">
        <f t="shared" ref="H642:H651" si="105">_xlfn.CONCAT(B642,"_km : ",1)</f>
        <v>E6_4_1_2_km : 1</v>
      </c>
      <c r="I642" s="64" t="str">
        <f t="shared" ref="I642:I651" si="106">_xlfn.CONCAT("0.00292 - (0.0093 * ",B642,"_mRNA)")</f>
        <v>0.00292 - (0.0093 * E6_4_1_2_mRNA)</v>
      </c>
      <c r="J642" s="60" t="str">
        <f t="shared" ref="J642:J651" si="107">_xlfn.CONCAT("(0.278 * ",B642,"_mRNA)"," - (0.00000278 * ",B642,")")</f>
        <v>(0.278 * E6_4_1_2_mRNA) - (0.00000278 * E6_4_1_2)</v>
      </c>
      <c r="K642" s="47" t="str">
        <f t="shared" ref="K642:K651" si="108">_xlfn.CONCAT("mRNA",A642,":  -&gt; ",B642,"_mRNA | ",I642)</f>
        <v>mRNA641:  -&gt; E6_4_1_2_mRNA | 0.00292 - (0.0093 * E6_4_1_2_mRNA)</v>
      </c>
      <c r="L642" s="65" t="str">
        <f t="shared" ref="L642:L651" si="109">_xlfn.CONCAT("Peptide",A642,": -&gt; ",B642," | ",J642)</f>
        <v>Peptide641: -&gt; E6_4_1_2 | (0.278 * E6_4_1_2_mRNA) - (0.00000278 * E6_4_1_2)</v>
      </c>
    </row>
    <row r="643" spans="1:12" ht="28.5" x14ac:dyDescent="0.35">
      <c r="A643" s="59">
        <v>642</v>
      </c>
      <c r="B643" s="60" t="s">
        <v>9420</v>
      </c>
      <c r="C643" s="47" t="str">
        <f t="shared" si="100"/>
        <v>E6_5_1_1_mRNA : E6_5_1_1_mRNA</v>
      </c>
      <c r="D643" s="61" t="str">
        <f t="shared" si="101"/>
        <v>E6_5_1_1 : E6_5_1_1</v>
      </c>
      <c r="E643" s="62" t="str">
        <f t="shared" si="102"/>
        <v>E6_5_1_1_mRNA : 0</v>
      </c>
      <c r="F643" s="63" t="str">
        <f t="shared" si="103"/>
        <v>E6_5_1_1 : 0</v>
      </c>
      <c r="G643" s="62" t="str">
        <f t="shared" si="104"/>
        <v>E6_5_1_1_kcat : 13.7</v>
      </c>
      <c r="H643" s="63" t="str">
        <f t="shared" si="105"/>
        <v>E6_5_1_1_km : 1</v>
      </c>
      <c r="I643" s="64" t="str">
        <f t="shared" si="106"/>
        <v>0.00292 - (0.0093 * E6_5_1_1_mRNA)</v>
      </c>
      <c r="J643" s="60" t="str">
        <f t="shared" si="107"/>
        <v>(0.278 * E6_5_1_1_mRNA) - (0.00000278 * E6_5_1_1)</v>
      </c>
      <c r="K643" s="47" t="str">
        <f t="shared" si="108"/>
        <v>mRNA642:  -&gt; E6_5_1_1_mRNA | 0.00292 - (0.0093 * E6_5_1_1_mRNA)</v>
      </c>
      <c r="L643" s="65" t="str">
        <f t="shared" si="109"/>
        <v>Peptide642: -&gt; E6_5_1_1 | (0.278 * E6_5_1_1_mRNA) - (0.00000278 * E6_5_1_1)</v>
      </c>
    </row>
    <row r="644" spans="1:12" ht="28.5" x14ac:dyDescent="0.35">
      <c r="A644" s="59">
        <v>643</v>
      </c>
      <c r="B644" s="60" t="s">
        <v>9626</v>
      </c>
      <c r="C644" s="47" t="str">
        <f t="shared" si="100"/>
        <v>E6_5_1_2_mRNA : E6_5_1_2_mRNA</v>
      </c>
      <c r="D644" s="61" t="str">
        <f t="shared" si="101"/>
        <v>E6_5_1_2 : E6_5_1_2</v>
      </c>
      <c r="E644" s="62" t="str">
        <f t="shared" si="102"/>
        <v>E6_5_1_2_mRNA : 0</v>
      </c>
      <c r="F644" s="63" t="str">
        <f t="shared" si="103"/>
        <v>E6_5_1_2 : 0</v>
      </c>
      <c r="G644" s="62" t="str">
        <f t="shared" si="104"/>
        <v>E6_5_1_2_kcat : 13.7</v>
      </c>
      <c r="H644" s="63" t="str">
        <f t="shared" si="105"/>
        <v>E6_5_1_2_km : 1</v>
      </c>
      <c r="I644" s="64" t="str">
        <f t="shared" si="106"/>
        <v>0.00292 - (0.0093 * E6_5_1_2_mRNA)</v>
      </c>
      <c r="J644" s="60" t="str">
        <f t="shared" si="107"/>
        <v>(0.278 * E6_5_1_2_mRNA) - (0.00000278 * E6_5_1_2)</v>
      </c>
      <c r="K644" s="47" t="str">
        <f t="shared" si="108"/>
        <v>mRNA643:  -&gt; E6_5_1_2_mRNA | 0.00292 - (0.0093 * E6_5_1_2_mRNA)</v>
      </c>
      <c r="L644" s="65" t="str">
        <f t="shared" si="109"/>
        <v>Peptide643: -&gt; E6_5_1_2 | (0.278 * E6_5_1_2_mRNA) - (0.00000278 * E6_5_1_2)</v>
      </c>
    </row>
    <row r="645" spans="1:12" ht="28.5" x14ac:dyDescent="0.35">
      <c r="A645" s="59">
        <v>644</v>
      </c>
      <c r="B645" s="60" t="s">
        <v>9217</v>
      </c>
      <c r="C645" s="47" t="str">
        <f t="shared" si="100"/>
        <v>E7_1_1_7_mRNA : E7_1_1_7_mRNA</v>
      </c>
      <c r="D645" s="61" t="str">
        <f t="shared" si="101"/>
        <v>E7_1_1_7 : E7_1_1_7</v>
      </c>
      <c r="E645" s="62" t="str">
        <f t="shared" si="102"/>
        <v>E7_1_1_7_mRNA : 0</v>
      </c>
      <c r="F645" s="63" t="str">
        <f t="shared" si="103"/>
        <v>E7_1_1_7 : 0</v>
      </c>
      <c r="G645" s="62" t="str">
        <f t="shared" si="104"/>
        <v>E7_1_1_7_kcat : 13.7</v>
      </c>
      <c r="H645" s="63" t="str">
        <f t="shared" si="105"/>
        <v>E7_1_1_7_km : 1</v>
      </c>
      <c r="I645" s="64" t="str">
        <f t="shared" si="106"/>
        <v>0.00292 - (0.0093 * E7_1_1_7_mRNA)</v>
      </c>
      <c r="J645" s="60" t="str">
        <f t="shared" si="107"/>
        <v>(0.278 * E7_1_1_7_mRNA) - (0.00000278 * E7_1_1_7)</v>
      </c>
      <c r="K645" s="47" t="str">
        <f t="shared" si="108"/>
        <v>mRNA644:  -&gt; E7_1_1_7_mRNA | 0.00292 - (0.0093 * E7_1_1_7_mRNA)</v>
      </c>
      <c r="L645" s="65" t="str">
        <f t="shared" si="109"/>
        <v>Peptide644: -&gt; E7_1_1_7 | (0.278 * E7_1_1_7_mRNA) - (0.00000278 * E7_1_1_7)</v>
      </c>
    </row>
    <row r="646" spans="1:12" ht="28.5" x14ac:dyDescent="0.35">
      <c r="A646" s="59">
        <v>645</v>
      </c>
      <c r="B646" s="60" t="s">
        <v>9515</v>
      </c>
      <c r="C646" s="47" t="str">
        <f t="shared" si="100"/>
        <v>E7_1_1_9_mRNA : E7_1_1_9_mRNA</v>
      </c>
      <c r="D646" s="61" t="str">
        <f t="shared" si="101"/>
        <v>E7_1_1_9 : E7_1_1_9</v>
      </c>
      <c r="E646" s="62" t="str">
        <f t="shared" si="102"/>
        <v>E7_1_1_9_mRNA : 0</v>
      </c>
      <c r="F646" s="63" t="str">
        <f t="shared" si="103"/>
        <v>E7_1_1_9 : 0</v>
      </c>
      <c r="G646" s="62" t="str">
        <f t="shared" si="104"/>
        <v>E7_1_1_9_kcat : 13.7</v>
      </c>
      <c r="H646" s="63" t="str">
        <f t="shared" si="105"/>
        <v>E7_1_1_9_km : 1</v>
      </c>
      <c r="I646" s="64" t="str">
        <f t="shared" si="106"/>
        <v>0.00292 - (0.0093 * E7_1_1_9_mRNA)</v>
      </c>
      <c r="J646" s="60" t="str">
        <f t="shared" si="107"/>
        <v>(0.278 * E7_1_1_9_mRNA) - (0.00000278 * E7_1_1_9)</v>
      </c>
      <c r="K646" s="47" t="str">
        <f t="shared" si="108"/>
        <v>mRNA645:  -&gt; E7_1_1_9_mRNA | 0.00292 - (0.0093 * E7_1_1_9_mRNA)</v>
      </c>
      <c r="L646" s="65" t="str">
        <f t="shared" si="109"/>
        <v>Peptide645: -&gt; E7_1_1_9 | (0.278 * E7_1_1_9_mRNA) - (0.00000278 * E7_1_1_9)</v>
      </c>
    </row>
    <row r="647" spans="1:12" ht="28.5" x14ac:dyDescent="0.35">
      <c r="A647" s="59">
        <v>646</v>
      </c>
      <c r="B647" s="60" t="s">
        <v>9788</v>
      </c>
      <c r="C647" s="47" t="str">
        <f t="shared" si="100"/>
        <v>E7_1_2_2_mRNA : E7_1_2_2_mRNA</v>
      </c>
      <c r="D647" s="61" t="str">
        <f t="shared" si="101"/>
        <v>E7_1_2_2 : E7_1_2_2</v>
      </c>
      <c r="E647" s="62" t="str">
        <f t="shared" si="102"/>
        <v>E7_1_2_2_mRNA : 0</v>
      </c>
      <c r="F647" s="63" t="str">
        <f t="shared" si="103"/>
        <v>E7_1_2_2 : 0</v>
      </c>
      <c r="G647" s="62" t="str">
        <f t="shared" si="104"/>
        <v>E7_1_2_2_kcat : 13.7</v>
      </c>
      <c r="H647" s="63" t="str">
        <f t="shared" si="105"/>
        <v>E7_1_2_2_km : 1</v>
      </c>
      <c r="I647" s="64" t="str">
        <f t="shared" si="106"/>
        <v>0.00292 - (0.0093 * E7_1_2_2_mRNA)</v>
      </c>
      <c r="J647" s="60" t="str">
        <f t="shared" si="107"/>
        <v>(0.278 * E7_1_2_2_mRNA) - (0.00000278 * E7_1_2_2)</v>
      </c>
      <c r="K647" s="47" t="str">
        <f t="shared" si="108"/>
        <v>mRNA646:  -&gt; E7_1_2_2_mRNA | 0.00292 - (0.0093 * E7_1_2_2_mRNA)</v>
      </c>
      <c r="L647" s="65" t="str">
        <f t="shared" si="109"/>
        <v>Peptide646: -&gt; E7_1_2_2 | (0.278 * E7_1_2_2_mRNA) - (0.00000278 * E7_1_2_2)</v>
      </c>
    </row>
    <row r="648" spans="1:12" ht="28.5" x14ac:dyDescent="0.35">
      <c r="A648" s="59">
        <v>647</v>
      </c>
      <c r="B648" s="60" t="s">
        <v>9490</v>
      </c>
      <c r="C648" s="47" t="str">
        <f t="shared" si="100"/>
        <v>E7_2_2_10_mRNA : E7_2_2_10_mRNA</v>
      </c>
      <c r="D648" s="61" t="str">
        <f t="shared" si="101"/>
        <v>E7_2_2_10 : E7_2_2_10</v>
      </c>
      <c r="E648" s="62" t="str">
        <f t="shared" si="102"/>
        <v>E7_2_2_10_mRNA : 0</v>
      </c>
      <c r="F648" s="63" t="str">
        <f t="shared" si="103"/>
        <v>E7_2_2_10 : 0</v>
      </c>
      <c r="G648" s="62" t="str">
        <f t="shared" si="104"/>
        <v>E7_2_2_10_kcat : 13.7</v>
      </c>
      <c r="H648" s="63" t="str">
        <f t="shared" si="105"/>
        <v>E7_2_2_10_km : 1</v>
      </c>
      <c r="I648" s="64" t="str">
        <f t="shared" si="106"/>
        <v>0.00292 - (0.0093 * E7_2_2_10_mRNA)</v>
      </c>
      <c r="J648" s="60" t="str">
        <f t="shared" si="107"/>
        <v>(0.278 * E7_2_2_10_mRNA) - (0.00000278 * E7_2_2_10)</v>
      </c>
      <c r="K648" s="47" t="str">
        <f t="shared" si="108"/>
        <v>mRNA647:  -&gt; E7_2_2_10_mRNA | 0.00292 - (0.0093 * E7_2_2_10_mRNA)</v>
      </c>
      <c r="L648" s="65" t="str">
        <f t="shared" si="109"/>
        <v>Peptide647: -&gt; E7_2_2_10 | (0.278 * E7_2_2_10_mRNA) - (0.00000278 * E7_2_2_10)</v>
      </c>
    </row>
    <row r="649" spans="1:12" ht="28.5" x14ac:dyDescent="0.35">
      <c r="A649" s="59">
        <v>648</v>
      </c>
      <c r="B649" s="60" t="s">
        <v>9329</v>
      </c>
      <c r="C649" s="47" t="str">
        <f t="shared" si="100"/>
        <v>E7_3_2_1_mRNA : E7_3_2_1_mRNA</v>
      </c>
      <c r="D649" s="61" t="str">
        <f t="shared" si="101"/>
        <v>E7_3_2_1 : E7_3_2_1</v>
      </c>
      <c r="E649" s="62" t="str">
        <f t="shared" si="102"/>
        <v>E7_3_2_1_mRNA : 0</v>
      </c>
      <c r="F649" s="63" t="str">
        <f t="shared" si="103"/>
        <v>E7_3_2_1 : 0</v>
      </c>
      <c r="G649" s="62" t="str">
        <f t="shared" si="104"/>
        <v>E7_3_2_1_kcat : 13.7</v>
      </c>
      <c r="H649" s="63" t="str">
        <f t="shared" si="105"/>
        <v>E7_3_2_1_km : 1</v>
      </c>
      <c r="I649" s="64" t="str">
        <f t="shared" si="106"/>
        <v>0.00292 - (0.0093 * E7_3_2_1_mRNA)</v>
      </c>
      <c r="J649" s="60" t="str">
        <f t="shared" si="107"/>
        <v>(0.278 * E7_3_2_1_mRNA) - (0.00000278 * E7_3_2_1)</v>
      </c>
      <c r="K649" s="47" t="str">
        <f t="shared" si="108"/>
        <v>mRNA648:  -&gt; E7_3_2_1_mRNA | 0.00292 - (0.0093 * E7_3_2_1_mRNA)</v>
      </c>
      <c r="L649" s="65" t="str">
        <f t="shared" si="109"/>
        <v>Peptide648: -&gt; E7_3_2_1 | (0.278 * E7_3_2_1_mRNA) - (0.00000278 * E7_3_2_1)</v>
      </c>
    </row>
    <row r="650" spans="1:12" ht="28.5" x14ac:dyDescent="0.35">
      <c r="A650" s="59">
        <v>649</v>
      </c>
      <c r="B650" s="60" t="s">
        <v>9796</v>
      </c>
      <c r="C650" s="47" t="str">
        <f t="shared" si="100"/>
        <v>E7_5_2_7_mRNA : E7_5_2_7_mRNA</v>
      </c>
      <c r="D650" s="61" t="str">
        <f t="shared" si="101"/>
        <v>E7_5_2_7 : E7_5_2_7</v>
      </c>
      <c r="E650" s="62" t="str">
        <f t="shared" si="102"/>
        <v>E7_5_2_7_mRNA : 0</v>
      </c>
      <c r="F650" s="63" t="str">
        <f t="shared" si="103"/>
        <v>E7_5_2_7 : 0</v>
      </c>
      <c r="G650" s="62" t="str">
        <f t="shared" si="104"/>
        <v>E7_5_2_7_kcat : 13.7</v>
      </c>
      <c r="H650" s="63" t="str">
        <f t="shared" si="105"/>
        <v>E7_5_2_7_km : 1</v>
      </c>
      <c r="I650" s="64" t="str">
        <f t="shared" si="106"/>
        <v>0.00292 - (0.0093 * E7_5_2_7_mRNA)</v>
      </c>
      <c r="J650" s="60" t="str">
        <f t="shared" si="107"/>
        <v>(0.278 * E7_5_2_7_mRNA) - (0.00000278 * E7_5_2_7)</v>
      </c>
      <c r="K650" s="47" t="str">
        <f t="shared" si="108"/>
        <v>mRNA649:  -&gt; E7_5_2_7_mRNA | 0.00292 - (0.0093 * E7_5_2_7_mRNA)</v>
      </c>
      <c r="L650" s="65" t="str">
        <f t="shared" si="109"/>
        <v>Peptide649: -&gt; E7_5_2_7 | (0.278 * E7_5_2_7_mRNA) - (0.00000278 * E7_5_2_7)</v>
      </c>
    </row>
    <row r="651" spans="1:12" ht="28.5" x14ac:dyDescent="0.35">
      <c r="A651" s="59">
        <v>650</v>
      </c>
      <c r="B651" s="60" t="s">
        <v>9797</v>
      </c>
      <c r="C651" s="47" t="str">
        <f t="shared" si="100"/>
        <v>E7_5_2_8_mRNA : E7_5_2_8_mRNA</v>
      </c>
      <c r="D651" s="61" t="str">
        <f t="shared" si="101"/>
        <v>E7_5_2_8 : E7_5_2_8</v>
      </c>
      <c r="E651" s="62" t="str">
        <f t="shared" si="102"/>
        <v>E7_5_2_8_mRNA : 0</v>
      </c>
      <c r="F651" s="63" t="str">
        <f t="shared" si="103"/>
        <v>E7_5_2_8 : 0</v>
      </c>
      <c r="G651" s="62" t="str">
        <f t="shared" si="104"/>
        <v>E7_5_2_8_kcat : 13.7</v>
      </c>
      <c r="H651" s="63" t="str">
        <f t="shared" si="105"/>
        <v>E7_5_2_8_km : 1</v>
      </c>
      <c r="I651" s="64" t="str">
        <f t="shared" si="106"/>
        <v>0.00292 - (0.0093 * E7_5_2_8_mRNA)</v>
      </c>
      <c r="J651" s="60" t="str">
        <f t="shared" si="107"/>
        <v>(0.278 * E7_5_2_8_mRNA) - (0.00000278 * E7_5_2_8)</v>
      </c>
      <c r="K651" s="47" t="str">
        <f t="shared" si="108"/>
        <v>mRNA650:  -&gt; E7_5_2_8_mRNA | 0.00292 - (0.0093 * E7_5_2_8_mRNA)</v>
      </c>
      <c r="L651" s="65" t="str">
        <f t="shared" si="109"/>
        <v>Peptide650: -&gt; E7_5_2_8 | (0.278 * E7_5_2_8_mRNA) - (0.00000278 * E7_5_2_8)</v>
      </c>
    </row>
    <row r="652" spans="1:12" x14ac:dyDescent="0.35">
      <c r="A652"/>
      <c r="B652"/>
      <c r="C652"/>
      <c r="D652"/>
      <c r="E652"/>
      <c r="F652"/>
      <c r="G652"/>
      <c r="H652"/>
      <c r="I652"/>
      <c r="J652"/>
      <c r="K652"/>
      <c r="L652"/>
    </row>
    <row r="653" spans="1:12" x14ac:dyDescent="0.35">
      <c r="A653"/>
      <c r="B653"/>
      <c r="C653"/>
      <c r="D653"/>
      <c r="E653"/>
      <c r="F653"/>
      <c r="G653"/>
      <c r="H653"/>
      <c r="I653"/>
      <c r="J653"/>
      <c r="K653"/>
      <c r="L653"/>
    </row>
    <row r="654" spans="1:12" x14ac:dyDescent="0.35">
      <c r="A654"/>
      <c r="B654"/>
      <c r="C654"/>
      <c r="D654"/>
      <c r="E654"/>
      <c r="F654"/>
      <c r="G654"/>
      <c r="H654"/>
      <c r="I654"/>
      <c r="J654"/>
      <c r="K654"/>
      <c r="L654"/>
    </row>
    <row r="655" spans="1:12" x14ac:dyDescent="0.35">
      <c r="A655"/>
      <c r="B655"/>
      <c r="C655"/>
      <c r="D655"/>
      <c r="E655"/>
      <c r="F655"/>
      <c r="G655"/>
      <c r="H655"/>
      <c r="I655"/>
      <c r="J655"/>
      <c r="K655"/>
      <c r="L655"/>
    </row>
    <row r="656" spans="1:12" x14ac:dyDescent="0.35">
      <c r="A656"/>
      <c r="B656"/>
      <c r="C656"/>
      <c r="D656"/>
      <c r="E656"/>
      <c r="F656"/>
      <c r="G656"/>
      <c r="H656"/>
      <c r="I656"/>
      <c r="J656"/>
      <c r="K656"/>
      <c r="L656"/>
    </row>
    <row r="657" spans="1:12" x14ac:dyDescent="0.35">
      <c r="A657"/>
      <c r="B657"/>
      <c r="C657"/>
      <c r="D657"/>
      <c r="E657"/>
      <c r="F657"/>
      <c r="G657"/>
      <c r="H657"/>
      <c r="I657"/>
      <c r="J657"/>
      <c r="K657"/>
      <c r="L657"/>
    </row>
    <row r="658" spans="1:12" x14ac:dyDescent="0.35">
      <c r="A658"/>
      <c r="B658"/>
      <c r="C658"/>
      <c r="D658"/>
      <c r="E658"/>
      <c r="F658"/>
      <c r="G658"/>
      <c r="H658"/>
      <c r="I658"/>
      <c r="J658"/>
      <c r="K658"/>
      <c r="L658"/>
    </row>
    <row r="659" spans="1:12" x14ac:dyDescent="0.35">
      <c r="A659"/>
      <c r="B659"/>
      <c r="C659"/>
      <c r="D659"/>
      <c r="E659"/>
      <c r="F659"/>
      <c r="G659"/>
      <c r="H659"/>
      <c r="I659"/>
      <c r="J659"/>
      <c r="K659"/>
      <c r="L659"/>
    </row>
    <row r="660" spans="1:12" x14ac:dyDescent="0.35">
      <c r="A660"/>
      <c r="B660"/>
      <c r="C660"/>
      <c r="D660"/>
      <c r="E660"/>
      <c r="F660"/>
      <c r="G660"/>
      <c r="H660"/>
      <c r="I660"/>
      <c r="J660"/>
      <c r="K660"/>
      <c r="L660"/>
    </row>
    <row r="661" spans="1:12" x14ac:dyDescent="0.35">
      <c r="A661"/>
      <c r="B661"/>
      <c r="C661"/>
      <c r="D661"/>
      <c r="E661"/>
      <c r="F661"/>
      <c r="G661"/>
      <c r="H661"/>
      <c r="I661"/>
      <c r="J661"/>
      <c r="K661"/>
      <c r="L661"/>
    </row>
    <row r="662" spans="1:12" x14ac:dyDescent="0.35">
      <c r="A662"/>
      <c r="B662"/>
      <c r="C662"/>
      <c r="D662"/>
      <c r="E662"/>
      <c r="F662"/>
      <c r="G662"/>
      <c r="H662"/>
      <c r="I662"/>
      <c r="J662"/>
      <c r="K662"/>
      <c r="L662"/>
    </row>
    <row r="663" spans="1:12" x14ac:dyDescent="0.35">
      <c r="A663"/>
      <c r="B663"/>
      <c r="C663"/>
      <c r="D663"/>
      <c r="E663"/>
      <c r="F663"/>
      <c r="G663"/>
      <c r="H663"/>
      <c r="I663"/>
      <c r="J663"/>
      <c r="K663"/>
      <c r="L663"/>
    </row>
    <row r="664" spans="1:12" x14ac:dyDescent="0.35">
      <c r="A664"/>
      <c r="B664"/>
      <c r="C664"/>
      <c r="D664"/>
      <c r="E664"/>
      <c r="F664"/>
      <c r="G664"/>
      <c r="H664"/>
      <c r="I664"/>
      <c r="J664"/>
      <c r="K664"/>
      <c r="L664"/>
    </row>
    <row r="665" spans="1:12" x14ac:dyDescent="0.35">
      <c r="A665"/>
      <c r="B665"/>
      <c r="C665"/>
      <c r="D665"/>
      <c r="E665"/>
      <c r="F665"/>
      <c r="G665"/>
      <c r="H665"/>
      <c r="I665"/>
      <c r="J665"/>
      <c r="K665"/>
      <c r="L665"/>
    </row>
    <row r="666" spans="1:12" x14ac:dyDescent="0.35">
      <c r="A666"/>
      <c r="B666"/>
      <c r="C666"/>
      <c r="D666"/>
      <c r="E666"/>
      <c r="F666"/>
      <c r="G666"/>
      <c r="H666"/>
      <c r="I666"/>
      <c r="J666"/>
      <c r="K666"/>
      <c r="L666"/>
    </row>
    <row r="667" spans="1:12" x14ac:dyDescent="0.35">
      <c r="A667"/>
      <c r="B667"/>
      <c r="C667"/>
      <c r="D667"/>
      <c r="E667"/>
      <c r="F667"/>
      <c r="G667"/>
      <c r="H667"/>
      <c r="I667"/>
      <c r="J667"/>
      <c r="K667"/>
      <c r="L667"/>
    </row>
    <row r="668" spans="1:12" x14ac:dyDescent="0.35">
      <c r="A668"/>
      <c r="B668"/>
      <c r="C668"/>
      <c r="D668"/>
      <c r="E668"/>
      <c r="F668"/>
      <c r="G668"/>
      <c r="H668"/>
      <c r="I668"/>
      <c r="J668"/>
      <c r="K668"/>
      <c r="L668"/>
    </row>
    <row r="669" spans="1:12" x14ac:dyDescent="0.35">
      <c r="A669"/>
      <c r="B669"/>
      <c r="C669"/>
      <c r="D669"/>
      <c r="E669"/>
      <c r="F669"/>
      <c r="G669"/>
      <c r="H669"/>
      <c r="I669"/>
      <c r="J669"/>
      <c r="K669"/>
      <c r="L669"/>
    </row>
    <row r="670" spans="1:12" x14ac:dyDescent="0.35">
      <c r="A670"/>
      <c r="B670"/>
      <c r="C670"/>
      <c r="D670"/>
      <c r="E670"/>
      <c r="F670"/>
      <c r="G670"/>
      <c r="H670"/>
      <c r="I670"/>
      <c r="J670"/>
      <c r="K670"/>
      <c r="L670"/>
    </row>
    <row r="671" spans="1:12" x14ac:dyDescent="0.35">
      <c r="A671"/>
      <c r="B671"/>
      <c r="C671"/>
      <c r="D671"/>
      <c r="E671"/>
      <c r="F671"/>
      <c r="G671"/>
      <c r="H671"/>
      <c r="I671"/>
      <c r="J671"/>
      <c r="K671"/>
      <c r="L671"/>
    </row>
    <row r="672" spans="1:12" x14ac:dyDescent="0.35">
      <c r="A672"/>
      <c r="B672"/>
      <c r="C672"/>
      <c r="D672"/>
      <c r="E672"/>
      <c r="F672"/>
      <c r="G672"/>
      <c r="H672"/>
      <c r="I672"/>
      <c r="J672"/>
      <c r="K672"/>
      <c r="L672"/>
    </row>
    <row r="673" spans="1:12" x14ac:dyDescent="0.35">
      <c r="A673"/>
      <c r="B673"/>
      <c r="C673"/>
      <c r="D673"/>
      <c r="E673"/>
      <c r="F673"/>
      <c r="G673"/>
      <c r="H673"/>
      <c r="I673"/>
      <c r="J673"/>
      <c r="K673"/>
      <c r="L673"/>
    </row>
    <row r="674" spans="1:12" x14ac:dyDescent="0.35">
      <c r="A674"/>
      <c r="B674"/>
      <c r="C674"/>
      <c r="D674"/>
      <c r="E674"/>
      <c r="F674"/>
      <c r="G674"/>
      <c r="H674"/>
      <c r="I674"/>
      <c r="J674"/>
      <c r="K674"/>
      <c r="L674"/>
    </row>
    <row r="675" spans="1:12" x14ac:dyDescent="0.35">
      <c r="A675"/>
      <c r="B675"/>
      <c r="C675"/>
      <c r="D675"/>
      <c r="E675"/>
      <c r="F675"/>
      <c r="G675"/>
      <c r="H675"/>
      <c r="I675"/>
      <c r="J675"/>
      <c r="K675"/>
      <c r="L675"/>
    </row>
    <row r="676" spans="1:12" x14ac:dyDescent="0.35">
      <c r="A676"/>
      <c r="B676"/>
      <c r="C676"/>
      <c r="D676"/>
      <c r="E676"/>
      <c r="F676"/>
      <c r="G676"/>
      <c r="H676"/>
      <c r="I676"/>
      <c r="J676"/>
      <c r="K676"/>
      <c r="L676"/>
    </row>
    <row r="677" spans="1:12" x14ac:dyDescent="0.35">
      <c r="A677"/>
      <c r="B677"/>
      <c r="C677"/>
      <c r="D677"/>
      <c r="E677"/>
      <c r="F677"/>
      <c r="G677"/>
      <c r="H677"/>
      <c r="I677"/>
      <c r="J677"/>
      <c r="K677"/>
      <c r="L677"/>
    </row>
    <row r="678" spans="1:12" x14ac:dyDescent="0.35">
      <c r="A678"/>
      <c r="B678"/>
      <c r="C678"/>
      <c r="D678"/>
      <c r="E678"/>
      <c r="F678"/>
      <c r="G678"/>
      <c r="H678"/>
      <c r="I678"/>
      <c r="J678"/>
      <c r="K678"/>
      <c r="L678"/>
    </row>
    <row r="679" spans="1:12" x14ac:dyDescent="0.35">
      <c r="A679"/>
      <c r="B679"/>
      <c r="C679"/>
      <c r="D679"/>
      <c r="E679"/>
      <c r="F679"/>
      <c r="G679"/>
      <c r="H679"/>
      <c r="I679"/>
      <c r="J679"/>
      <c r="K679"/>
      <c r="L679"/>
    </row>
    <row r="680" spans="1:12" x14ac:dyDescent="0.35">
      <c r="A680"/>
      <c r="B680"/>
      <c r="C680"/>
      <c r="D680"/>
      <c r="E680"/>
      <c r="F680"/>
      <c r="G680"/>
      <c r="H680"/>
      <c r="I680"/>
      <c r="J680"/>
      <c r="K680"/>
      <c r="L680"/>
    </row>
    <row r="681" spans="1:12" x14ac:dyDescent="0.35">
      <c r="A681"/>
      <c r="B681"/>
      <c r="C681"/>
      <c r="D681"/>
      <c r="E681"/>
      <c r="F681"/>
      <c r="G681"/>
      <c r="H681"/>
      <c r="I681"/>
      <c r="J681"/>
      <c r="K681"/>
      <c r="L681"/>
    </row>
    <row r="682" spans="1:12" x14ac:dyDescent="0.35">
      <c r="A682"/>
      <c r="B682"/>
      <c r="C682"/>
      <c r="D682"/>
      <c r="E682"/>
      <c r="F682"/>
      <c r="G682"/>
      <c r="H682"/>
      <c r="I682"/>
      <c r="J682"/>
      <c r="K682"/>
      <c r="L682"/>
    </row>
    <row r="683" spans="1:12" x14ac:dyDescent="0.35">
      <c r="A683"/>
      <c r="B683"/>
      <c r="C683"/>
      <c r="D683"/>
      <c r="E683"/>
      <c r="F683"/>
      <c r="G683"/>
      <c r="H683"/>
      <c r="I683"/>
      <c r="J683"/>
      <c r="K683"/>
      <c r="L683"/>
    </row>
    <row r="684" spans="1:12" x14ac:dyDescent="0.35">
      <c r="A684"/>
      <c r="B684"/>
      <c r="C684"/>
      <c r="D684"/>
      <c r="E684"/>
      <c r="F684"/>
      <c r="G684"/>
      <c r="H684"/>
      <c r="I684"/>
      <c r="J684"/>
      <c r="K684"/>
      <c r="L684"/>
    </row>
    <row r="685" spans="1:12" x14ac:dyDescent="0.35">
      <c r="A685"/>
      <c r="B685"/>
      <c r="C685"/>
      <c r="D685"/>
      <c r="E685"/>
      <c r="F685"/>
      <c r="G685"/>
      <c r="H685"/>
      <c r="I685"/>
      <c r="J685"/>
      <c r="K685"/>
      <c r="L685"/>
    </row>
    <row r="686" spans="1:12" x14ac:dyDescent="0.35">
      <c r="A686"/>
      <c r="B686"/>
      <c r="C686"/>
      <c r="D686"/>
      <c r="E686"/>
      <c r="F686"/>
      <c r="G686"/>
      <c r="H686"/>
      <c r="I686"/>
      <c r="J686"/>
      <c r="K686"/>
      <c r="L686"/>
    </row>
    <row r="687" spans="1:12" x14ac:dyDescent="0.35">
      <c r="A687"/>
      <c r="B687"/>
      <c r="C687"/>
      <c r="D687"/>
      <c r="E687"/>
      <c r="F687"/>
      <c r="G687"/>
      <c r="H687"/>
      <c r="I687"/>
      <c r="J687"/>
      <c r="K687"/>
      <c r="L687"/>
    </row>
    <row r="688" spans="1:12" x14ac:dyDescent="0.35">
      <c r="A688"/>
      <c r="B688"/>
      <c r="C688"/>
      <c r="D688"/>
      <c r="E688"/>
      <c r="F688"/>
      <c r="G688"/>
      <c r="H688"/>
      <c r="I688"/>
      <c r="J688"/>
      <c r="K688"/>
      <c r="L688"/>
    </row>
    <row r="689" spans="1:12" x14ac:dyDescent="0.35">
      <c r="A689"/>
      <c r="B689"/>
      <c r="C689"/>
      <c r="D689"/>
      <c r="E689"/>
      <c r="F689"/>
      <c r="G689"/>
      <c r="H689"/>
      <c r="I689"/>
      <c r="J689"/>
      <c r="K689"/>
      <c r="L689"/>
    </row>
    <row r="690" spans="1:12" x14ac:dyDescent="0.35">
      <c r="A690"/>
      <c r="B690"/>
      <c r="C690"/>
      <c r="D690"/>
      <c r="E690"/>
      <c r="F690"/>
      <c r="G690"/>
      <c r="H690"/>
      <c r="I690"/>
      <c r="J690"/>
      <c r="K690"/>
      <c r="L690"/>
    </row>
    <row r="691" spans="1:12" x14ac:dyDescent="0.35">
      <c r="A691"/>
      <c r="B691"/>
      <c r="C691"/>
      <c r="D691"/>
      <c r="E691"/>
      <c r="F691"/>
      <c r="G691"/>
      <c r="H691"/>
      <c r="I691"/>
      <c r="J691"/>
      <c r="K691"/>
      <c r="L691"/>
    </row>
    <row r="692" spans="1:12" x14ac:dyDescent="0.35">
      <c r="A692"/>
      <c r="B692"/>
      <c r="C692"/>
      <c r="D692"/>
      <c r="E692"/>
      <c r="F692"/>
      <c r="G692"/>
      <c r="H692"/>
      <c r="I692"/>
      <c r="J692"/>
      <c r="K692"/>
      <c r="L692"/>
    </row>
    <row r="693" spans="1:12" x14ac:dyDescent="0.35">
      <c r="A693"/>
      <c r="B693"/>
      <c r="C693"/>
      <c r="D693"/>
      <c r="E693"/>
      <c r="F693"/>
      <c r="G693"/>
      <c r="H693"/>
      <c r="I693"/>
      <c r="J693"/>
      <c r="K693"/>
      <c r="L693"/>
    </row>
    <row r="694" spans="1:12" x14ac:dyDescent="0.35">
      <c r="A694"/>
      <c r="B694"/>
      <c r="C694"/>
      <c r="D694"/>
      <c r="E694"/>
      <c r="F694"/>
      <c r="G694"/>
      <c r="H694"/>
      <c r="I694"/>
      <c r="J694"/>
      <c r="K694"/>
      <c r="L694"/>
    </row>
    <row r="695" spans="1:12" x14ac:dyDescent="0.35">
      <c r="A695"/>
      <c r="B695"/>
      <c r="C695"/>
      <c r="D695"/>
      <c r="E695"/>
      <c r="F695"/>
      <c r="G695"/>
      <c r="H695"/>
      <c r="I695"/>
      <c r="J695"/>
      <c r="K695"/>
      <c r="L695"/>
    </row>
    <row r="696" spans="1:12" x14ac:dyDescent="0.35">
      <c r="A696"/>
      <c r="B696"/>
      <c r="C696"/>
      <c r="D696"/>
      <c r="E696"/>
      <c r="F696"/>
      <c r="G696"/>
      <c r="H696"/>
      <c r="I696"/>
      <c r="J696"/>
      <c r="K696"/>
      <c r="L696"/>
    </row>
    <row r="697" spans="1:12" x14ac:dyDescent="0.35">
      <c r="A697"/>
      <c r="B697"/>
      <c r="C697"/>
      <c r="D697"/>
      <c r="E697"/>
      <c r="F697"/>
      <c r="G697"/>
      <c r="H697"/>
      <c r="I697"/>
      <c r="J697"/>
      <c r="K697"/>
      <c r="L697"/>
    </row>
    <row r="698" spans="1:12" x14ac:dyDescent="0.35">
      <c r="A698"/>
      <c r="B698"/>
      <c r="C698"/>
      <c r="D698"/>
      <c r="E698"/>
      <c r="F698"/>
      <c r="G698"/>
      <c r="H698"/>
      <c r="I698"/>
      <c r="J698"/>
      <c r="K698"/>
      <c r="L698"/>
    </row>
    <row r="699" spans="1:12" x14ac:dyDescent="0.35">
      <c r="A699"/>
      <c r="B699"/>
      <c r="C699"/>
      <c r="D699"/>
      <c r="E699"/>
      <c r="F699"/>
      <c r="G699"/>
      <c r="H699"/>
      <c r="I699"/>
      <c r="J699"/>
      <c r="K699"/>
      <c r="L699"/>
    </row>
    <row r="700" spans="1:12" x14ac:dyDescent="0.35">
      <c r="A700"/>
      <c r="B700"/>
      <c r="C700"/>
      <c r="D700"/>
      <c r="E700"/>
      <c r="F700"/>
      <c r="G700"/>
      <c r="H700"/>
      <c r="I700"/>
      <c r="J700"/>
      <c r="K700"/>
      <c r="L700"/>
    </row>
    <row r="701" spans="1:12" x14ac:dyDescent="0.35">
      <c r="A701"/>
      <c r="B701"/>
      <c r="C701"/>
      <c r="D701"/>
      <c r="E701"/>
      <c r="F701"/>
      <c r="G701"/>
      <c r="H701"/>
      <c r="I701"/>
      <c r="J701"/>
      <c r="K701"/>
      <c r="L701"/>
    </row>
    <row r="702" spans="1:12" x14ac:dyDescent="0.35">
      <c r="A702"/>
      <c r="B702"/>
      <c r="C702"/>
      <c r="D702"/>
      <c r="E702"/>
      <c r="F702"/>
      <c r="G702"/>
      <c r="H702"/>
      <c r="I702"/>
      <c r="J702"/>
      <c r="K702"/>
      <c r="L702"/>
    </row>
    <row r="703" spans="1:12" x14ac:dyDescent="0.35">
      <c r="A703"/>
      <c r="B703"/>
      <c r="C703"/>
      <c r="D703"/>
      <c r="E703"/>
      <c r="F703"/>
      <c r="G703"/>
      <c r="H703"/>
      <c r="I703"/>
      <c r="J703"/>
      <c r="K703"/>
      <c r="L703"/>
    </row>
    <row r="704" spans="1:12" x14ac:dyDescent="0.35">
      <c r="A704"/>
      <c r="B704"/>
      <c r="C704"/>
      <c r="D704"/>
      <c r="E704"/>
      <c r="F704"/>
      <c r="G704"/>
      <c r="H704"/>
      <c r="I704"/>
      <c r="J704"/>
      <c r="K704"/>
      <c r="L704"/>
    </row>
    <row r="705" spans="1:12" x14ac:dyDescent="0.35">
      <c r="A705"/>
      <c r="B705"/>
      <c r="C705"/>
      <c r="D705"/>
      <c r="E705"/>
      <c r="F705"/>
      <c r="G705"/>
      <c r="H705"/>
      <c r="I705"/>
      <c r="J705"/>
      <c r="K705"/>
      <c r="L705"/>
    </row>
    <row r="706" spans="1:12" x14ac:dyDescent="0.35">
      <c r="A706"/>
      <c r="B706"/>
      <c r="C706"/>
      <c r="D706"/>
      <c r="E706"/>
      <c r="F706"/>
      <c r="G706"/>
      <c r="H706"/>
      <c r="I706"/>
      <c r="J706"/>
      <c r="K706"/>
      <c r="L706"/>
    </row>
    <row r="707" spans="1:12" x14ac:dyDescent="0.35">
      <c r="A707"/>
      <c r="B707"/>
      <c r="C707"/>
      <c r="D707"/>
      <c r="E707"/>
      <c r="F707"/>
      <c r="G707"/>
      <c r="H707"/>
      <c r="I707"/>
      <c r="J707"/>
      <c r="K707"/>
      <c r="L707"/>
    </row>
    <row r="708" spans="1:12" x14ac:dyDescent="0.35">
      <c r="A708"/>
      <c r="B708"/>
      <c r="C708"/>
      <c r="D708"/>
      <c r="E708"/>
      <c r="F708"/>
      <c r="G708"/>
      <c r="H708"/>
      <c r="I708"/>
      <c r="J708"/>
      <c r="K708"/>
      <c r="L708"/>
    </row>
    <row r="709" spans="1:12" x14ac:dyDescent="0.35">
      <c r="A709"/>
      <c r="B709"/>
      <c r="C709"/>
      <c r="D709"/>
      <c r="E709"/>
      <c r="F709"/>
      <c r="G709"/>
      <c r="H709"/>
      <c r="I709"/>
      <c r="J709"/>
      <c r="K709"/>
      <c r="L709"/>
    </row>
    <row r="710" spans="1:12" x14ac:dyDescent="0.35">
      <c r="A710"/>
      <c r="B710"/>
      <c r="C710"/>
      <c r="D710"/>
      <c r="E710"/>
      <c r="F710"/>
      <c r="G710"/>
      <c r="H710"/>
      <c r="I710"/>
      <c r="J710"/>
      <c r="K710"/>
      <c r="L710"/>
    </row>
    <row r="711" spans="1:12" x14ac:dyDescent="0.35">
      <c r="A711"/>
      <c r="B711"/>
      <c r="C711"/>
      <c r="D711"/>
      <c r="E711"/>
      <c r="F711"/>
      <c r="G711"/>
      <c r="H711"/>
      <c r="I711"/>
      <c r="J711"/>
      <c r="K711"/>
      <c r="L711"/>
    </row>
    <row r="712" spans="1:12" x14ac:dyDescent="0.35">
      <c r="A712"/>
      <c r="B712"/>
      <c r="C712"/>
      <c r="D712"/>
      <c r="E712"/>
      <c r="F712"/>
      <c r="G712"/>
      <c r="H712"/>
      <c r="I712"/>
      <c r="J712"/>
      <c r="K712"/>
      <c r="L712"/>
    </row>
    <row r="713" spans="1:12" x14ac:dyDescent="0.35">
      <c r="A713"/>
      <c r="B713"/>
      <c r="C713"/>
      <c r="D713"/>
      <c r="E713"/>
      <c r="F713"/>
      <c r="G713"/>
      <c r="H713"/>
      <c r="I713"/>
      <c r="J713"/>
      <c r="K713"/>
      <c r="L713"/>
    </row>
    <row r="714" spans="1:12" x14ac:dyDescent="0.35">
      <c r="A714"/>
      <c r="B714"/>
      <c r="C714"/>
      <c r="D714"/>
      <c r="E714"/>
      <c r="F714"/>
      <c r="G714"/>
      <c r="H714"/>
      <c r="I714"/>
      <c r="J714"/>
      <c r="K714"/>
      <c r="L714"/>
    </row>
    <row r="715" spans="1:12" x14ac:dyDescent="0.35">
      <c r="A715"/>
      <c r="B715"/>
      <c r="C715"/>
      <c r="D715"/>
      <c r="E715"/>
      <c r="F715"/>
      <c r="G715"/>
      <c r="H715"/>
      <c r="I715"/>
      <c r="J715"/>
      <c r="K715"/>
      <c r="L715"/>
    </row>
    <row r="716" spans="1:12" x14ac:dyDescent="0.35">
      <c r="A716"/>
      <c r="B716"/>
      <c r="C716"/>
      <c r="D716"/>
      <c r="E716"/>
      <c r="F716"/>
      <c r="G716"/>
      <c r="H716"/>
      <c r="I716"/>
      <c r="J716"/>
      <c r="K716"/>
      <c r="L716"/>
    </row>
    <row r="717" spans="1:12" x14ac:dyDescent="0.35">
      <c r="A717"/>
      <c r="B717"/>
      <c r="C717"/>
      <c r="D717"/>
      <c r="E717"/>
      <c r="F717"/>
      <c r="G717"/>
      <c r="H717"/>
      <c r="I717"/>
      <c r="J717"/>
      <c r="K717"/>
      <c r="L717"/>
    </row>
    <row r="718" spans="1:12" x14ac:dyDescent="0.35">
      <c r="A718"/>
      <c r="B718"/>
      <c r="C718"/>
      <c r="D718"/>
      <c r="E718"/>
      <c r="F718"/>
      <c r="G718"/>
      <c r="H718"/>
      <c r="I718"/>
      <c r="J718"/>
      <c r="K718"/>
      <c r="L718"/>
    </row>
    <row r="719" spans="1:12" x14ac:dyDescent="0.35">
      <c r="A719"/>
      <c r="B719"/>
      <c r="C719"/>
      <c r="D719"/>
      <c r="E719"/>
      <c r="F719"/>
      <c r="G719"/>
      <c r="H719"/>
      <c r="I719"/>
      <c r="J719"/>
      <c r="K719"/>
      <c r="L719"/>
    </row>
    <row r="720" spans="1:12" x14ac:dyDescent="0.35">
      <c r="A720"/>
      <c r="B720"/>
      <c r="C720"/>
      <c r="D720"/>
      <c r="E720"/>
      <c r="F720"/>
      <c r="G720"/>
      <c r="H720"/>
      <c r="I720"/>
      <c r="J720"/>
      <c r="K720"/>
      <c r="L720"/>
    </row>
    <row r="721" spans="1:12" x14ac:dyDescent="0.35">
      <c r="A721"/>
      <c r="B721"/>
      <c r="C721"/>
      <c r="D721"/>
      <c r="E721"/>
      <c r="F721"/>
      <c r="G721"/>
      <c r="H721"/>
      <c r="I721"/>
      <c r="J721"/>
      <c r="K721"/>
      <c r="L721"/>
    </row>
    <row r="722" spans="1:12" x14ac:dyDescent="0.35">
      <c r="A722"/>
      <c r="B722"/>
      <c r="C722"/>
      <c r="D722"/>
      <c r="E722"/>
      <c r="F722"/>
      <c r="G722"/>
      <c r="H722"/>
      <c r="I722"/>
      <c r="J722"/>
      <c r="K722"/>
      <c r="L722"/>
    </row>
    <row r="723" spans="1:12" x14ac:dyDescent="0.35">
      <c r="A723"/>
      <c r="B723"/>
      <c r="C723"/>
      <c r="D723"/>
      <c r="E723"/>
      <c r="F723"/>
      <c r="G723"/>
      <c r="H723"/>
      <c r="I723"/>
      <c r="J723"/>
      <c r="K723"/>
      <c r="L723"/>
    </row>
    <row r="724" spans="1:12" x14ac:dyDescent="0.35">
      <c r="A724"/>
      <c r="B724"/>
      <c r="C724"/>
      <c r="D724"/>
      <c r="E724"/>
      <c r="F724"/>
      <c r="G724"/>
      <c r="H724"/>
      <c r="I724"/>
      <c r="J724"/>
      <c r="K724"/>
      <c r="L724"/>
    </row>
    <row r="725" spans="1:12" x14ac:dyDescent="0.35">
      <c r="A725"/>
      <c r="B725"/>
      <c r="C725"/>
      <c r="D725"/>
      <c r="E725"/>
      <c r="F725"/>
      <c r="G725"/>
      <c r="H725"/>
      <c r="I725"/>
      <c r="J725"/>
      <c r="K725"/>
      <c r="L725"/>
    </row>
    <row r="726" spans="1:12" x14ac:dyDescent="0.35">
      <c r="A726"/>
      <c r="B726"/>
      <c r="C726"/>
      <c r="D726"/>
      <c r="E726"/>
      <c r="F726"/>
      <c r="G726"/>
      <c r="H726"/>
      <c r="I726"/>
      <c r="J726"/>
      <c r="K726"/>
      <c r="L726"/>
    </row>
    <row r="727" spans="1:12" x14ac:dyDescent="0.35">
      <c r="A727"/>
      <c r="B727"/>
      <c r="C727"/>
      <c r="D727"/>
      <c r="E727"/>
      <c r="F727"/>
      <c r="G727"/>
      <c r="H727"/>
      <c r="I727"/>
      <c r="J727"/>
      <c r="K727"/>
      <c r="L727"/>
    </row>
    <row r="728" spans="1:12" x14ac:dyDescent="0.35">
      <c r="A728"/>
      <c r="B728"/>
      <c r="C728"/>
      <c r="D728"/>
      <c r="E728"/>
      <c r="F728"/>
      <c r="G728"/>
      <c r="H728"/>
      <c r="I728"/>
      <c r="J728"/>
      <c r="K728"/>
      <c r="L728"/>
    </row>
    <row r="729" spans="1:12" x14ac:dyDescent="0.35">
      <c r="A729"/>
      <c r="B729"/>
      <c r="C729"/>
      <c r="D729"/>
      <c r="E729"/>
      <c r="F729"/>
      <c r="G729"/>
      <c r="H729"/>
      <c r="I729"/>
      <c r="J729"/>
      <c r="K729"/>
      <c r="L729"/>
    </row>
    <row r="730" spans="1:12" x14ac:dyDescent="0.35">
      <c r="A730"/>
      <c r="B730"/>
      <c r="C730"/>
      <c r="D730"/>
      <c r="E730"/>
      <c r="F730"/>
      <c r="G730"/>
      <c r="H730"/>
      <c r="I730"/>
      <c r="J730"/>
      <c r="K730"/>
      <c r="L730"/>
    </row>
    <row r="731" spans="1:12" x14ac:dyDescent="0.35">
      <c r="A731"/>
      <c r="B731"/>
      <c r="C731"/>
      <c r="D731"/>
      <c r="E731"/>
      <c r="F731"/>
      <c r="G731"/>
      <c r="H731"/>
      <c r="I731"/>
      <c r="J731"/>
      <c r="K731"/>
      <c r="L731"/>
    </row>
    <row r="732" spans="1:12" x14ac:dyDescent="0.35">
      <c r="A732"/>
      <c r="B732"/>
      <c r="C732"/>
      <c r="D732"/>
      <c r="E732"/>
      <c r="F732"/>
      <c r="G732"/>
      <c r="H732"/>
      <c r="I732"/>
      <c r="J732"/>
      <c r="K732"/>
      <c r="L732"/>
    </row>
    <row r="733" spans="1:12" x14ac:dyDescent="0.35">
      <c r="A733"/>
      <c r="B733"/>
      <c r="C733"/>
      <c r="D733"/>
      <c r="E733"/>
      <c r="F733"/>
      <c r="G733"/>
      <c r="H733"/>
      <c r="I733"/>
      <c r="J733"/>
      <c r="K733"/>
      <c r="L733"/>
    </row>
    <row r="734" spans="1:12" x14ac:dyDescent="0.35">
      <c r="A734"/>
      <c r="B734"/>
      <c r="C734"/>
      <c r="D734"/>
      <c r="E734"/>
      <c r="F734"/>
      <c r="G734"/>
      <c r="H734"/>
      <c r="I734"/>
      <c r="J734"/>
      <c r="K734"/>
      <c r="L734"/>
    </row>
    <row r="735" spans="1:12" x14ac:dyDescent="0.35">
      <c r="A735"/>
      <c r="B735"/>
      <c r="C735"/>
      <c r="D735"/>
      <c r="E735"/>
      <c r="F735"/>
      <c r="G735"/>
      <c r="H735"/>
      <c r="I735"/>
      <c r="J735"/>
      <c r="K735"/>
      <c r="L735"/>
    </row>
    <row r="736" spans="1:12" x14ac:dyDescent="0.35">
      <c r="A736"/>
      <c r="B736"/>
      <c r="C736"/>
      <c r="D736"/>
      <c r="E736"/>
      <c r="F736"/>
      <c r="G736"/>
      <c r="H736"/>
      <c r="I736"/>
      <c r="J736"/>
      <c r="K736"/>
      <c r="L736"/>
    </row>
    <row r="737" spans="1:12" x14ac:dyDescent="0.35">
      <c r="A737"/>
      <c r="B737"/>
      <c r="C737"/>
      <c r="D737"/>
      <c r="E737"/>
      <c r="F737"/>
      <c r="G737"/>
      <c r="H737"/>
      <c r="I737"/>
      <c r="J737"/>
      <c r="K737"/>
      <c r="L737"/>
    </row>
    <row r="738" spans="1:12" x14ac:dyDescent="0.35">
      <c r="A738"/>
      <c r="B738"/>
      <c r="C738"/>
      <c r="D738"/>
      <c r="E738"/>
      <c r="F738"/>
      <c r="G738"/>
      <c r="H738"/>
      <c r="I738"/>
      <c r="J738"/>
      <c r="K738"/>
      <c r="L738"/>
    </row>
    <row r="739" spans="1:12" x14ac:dyDescent="0.35">
      <c r="A739"/>
      <c r="B739"/>
      <c r="C739"/>
      <c r="D739"/>
      <c r="E739"/>
      <c r="F739"/>
      <c r="G739"/>
      <c r="H739"/>
      <c r="I739"/>
      <c r="J739"/>
      <c r="K739"/>
      <c r="L739"/>
    </row>
    <row r="740" spans="1:12" x14ac:dyDescent="0.35">
      <c r="A740"/>
      <c r="B740"/>
      <c r="C740"/>
      <c r="D740"/>
      <c r="E740"/>
      <c r="F740"/>
      <c r="G740"/>
      <c r="H740"/>
      <c r="I740"/>
      <c r="J740"/>
      <c r="K740"/>
      <c r="L740"/>
    </row>
    <row r="741" spans="1:12" x14ac:dyDescent="0.35">
      <c r="A741"/>
      <c r="B741"/>
      <c r="C741"/>
      <c r="D741"/>
      <c r="E741"/>
      <c r="F741"/>
      <c r="G741"/>
      <c r="H741"/>
      <c r="I741"/>
      <c r="J741"/>
      <c r="K741"/>
      <c r="L741"/>
    </row>
    <row r="742" spans="1:12" x14ac:dyDescent="0.35">
      <c r="A742"/>
      <c r="B742"/>
      <c r="C742"/>
      <c r="D742"/>
      <c r="E742"/>
      <c r="F742"/>
      <c r="G742"/>
      <c r="H742"/>
      <c r="I742"/>
      <c r="J742"/>
      <c r="K742"/>
      <c r="L742"/>
    </row>
    <row r="743" spans="1:12" x14ac:dyDescent="0.35">
      <c r="A743"/>
      <c r="B743"/>
      <c r="C743"/>
      <c r="D743"/>
      <c r="E743"/>
      <c r="F743"/>
      <c r="G743"/>
      <c r="H743"/>
      <c r="I743"/>
      <c r="J743"/>
      <c r="K743"/>
      <c r="L743"/>
    </row>
    <row r="744" spans="1:12" x14ac:dyDescent="0.35">
      <c r="A744"/>
      <c r="B744"/>
      <c r="C744"/>
      <c r="D744"/>
      <c r="E744"/>
      <c r="F744"/>
      <c r="G744"/>
      <c r="H744"/>
      <c r="I744"/>
      <c r="J744"/>
      <c r="K744"/>
      <c r="L744"/>
    </row>
    <row r="745" spans="1:12" x14ac:dyDescent="0.35">
      <c r="A745"/>
      <c r="B745"/>
      <c r="C745"/>
      <c r="D745"/>
      <c r="E745"/>
      <c r="F745"/>
      <c r="G745"/>
      <c r="H745"/>
      <c r="I745"/>
      <c r="J745"/>
      <c r="K745"/>
      <c r="L745"/>
    </row>
    <row r="746" spans="1:12" x14ac:dyDescent="0.35">
      <c r="A746"/>
      <c r="B746"/>
      <c r="C746"/>
      <c r="D746"/>
      <c r="E746"/>
      <c r="F746"/>
      <c r="G746"/>
      <c r="H746"/>
      <c r="I746"/>
      <c r="J746"/>
      <c r="K746"/>
      <c r="L746"/>
    </row>
    <row r="747" spans="1:12" x14ac:dyDescent="0.35">
      <c r="A747"/>
      <c r="B747"/>
      <c r="C747"/>
      <c r="D747"/>
      <c r="E747"/>
      <c r="F747"/>
      <c r="G747"/>
      <c r="H747"/>
      <c r="I747"/>
      <c r="J747"/>
      <c r="K747"/>
      <c r="L747"/>
    </row>
    <row r="748" spans="1:12" x14ac:dyDescent="0.35">
      <c r="A748"/>
      <c r="B748"/>
      <c r="C748"/>
      <c r="D748"/>
      <c r="E748"/>
      <c r="F748"/>
      <c r="G748"/>
      <c r="H748"/>
      <c r="I748"/>
      <c r="J748"/>
      <c r="K748"/>
      <c r="L748"/>
    </row>
    <row r="749" spans="1:12" x14ac:dyDescent="0.35">
      <c r="A749"/>
      <c r="B749"/>
      <c r="C749"/>
      <c r="D749"/>
      <c r="E749"/>
      <c r="F749"/>
      <c r="G749"/>
      <c r="H749"/>
      <c r="I749"/>
      <c r="J749"/>
      <c r="K749"/>
      <c r="L749"/>
    </row>
    <row r="750" spans="1:12" x14ac:dyDescent="0.35">
      <c r="A750"/>
      <c r="B750"/>
      <c r="C750"/>
      <c r="D750"/>
      <c r="E750"/>
      <c r="F750"/>
      <c r="G750"/>
      <c r="H750"/>
      <c r="I750"/>
      <c r="J750"/>
      <c r="K750"/>
      <c r="L750"/>
    </row>
    <row r="751" spans="1:12" x14ac:dyDescent="0.35">
      <c r="A751"/>
      <c r="B751"/>
      <c r="C751"/>
      <c r="D751"/>
      <c r="E751"/>
      <c r="F751"/>
      <c r="G751"/>
      <c r="H751"/>
      <c r="I751"/>
      <c r="J751"/>
      <c r="K751"/>
      <c r="L751"/>
    </row>
    <row r="752" spans="1:12" x14ac:dyDescent="0.35">
      <c r="A752"/>
      <c r="B752"/>
      <c r="C752"/>
      <c r="D752"/>
      <c r="E752"/>
      <c r="F752"/>
      <c r="G752"/>
      <c r="H752"/>
      <c r="I752"/>
      <c r="J752"/>
      <c r="K752"/>
      <c r="L752"/>
    </row>
    <row r="753" spans="1:12" x14ac:dyDescent="0.35">
      <c r="A753"/>
      <c r="B753"/>
      <c r="C753"/>
      <c r="D753"/>
      <c r="E753"/>
      <c r="F753"/>
      <c r="G753"/>
      <c r="H753"/>
      <c r="I753"/>
      <c r="J753"/>
      <c r="K753"/>
      <c r="L753"/>
    </row>
    <row r="754" spans="1:12" x14ac:dyDescent="0.35">
      <c r="A754"/>
      <c r="B754"/>
      <c r="C754"/>
      <c r="D754"/>
      <c r="E754"/>
      <c r="F754"/>
      <c r="G754"/>
      <c r="H754"/>
      <c r="I754"/>
      <c r="J754"/>
      <c r="K754"/>
      <c r="L754"/>
    </row>
    <row r="755" spans="1:12" x14ac:dyDescent="0.35">
      <c r="A755"/>
      <c r="B755"/>
      <c r="C755"/>
      <c r="D755"/>
      <c r="E755"/>
      <c r="F755"/>
      <c r="G755"/>
      <c r="H755"/>
      <c r="I755"/>
      <c r="J755"/>
      <c r="K755"/>
      <c r="L755"/>
    </row>
    <row r="756" spans="1:12" x14ac:dyDescent="0.35">
      <c r="A756"/>
      <c r="B756"/>
      <c r="C756"/>
      <c r="D756"/>
      <c r="E756"/>
      <c r="F756"/>
      <c r="G756"/>
      <c r="H756"/>
      <c r="I756"/>
      <c r="J756"/>
      <c r="K756"/>
      <c r="L756"/>
    </row>
    <row r="757" spans="1:12" x14ac:dyDescent="0.35">
      <c r="A757"/>
      <c r="B757"/>
      <c r="C757"/>
      <c r="D757"/>
      <c r="E757"/>
      <c r="F757"/>
      <c r="G757"/>
      <c r="H757"/>
      <c r="I757"/>
      <c r="J757"/>
      <c r="K757"/>
      <c r="L757"/>
    </row>
    <row r="758" spans="1:12" x14ac:dyDescent="0.35">
      <c r="A758"/>
      <c r="B758"/>
      <c r="C758"/>
      <c r="D758"/>
      <c r="E758"/>
      <c r="F758"/>
      <c r="G758"/>
      <c r="H758"/>
      <c r="I758"/>
      <c r="J758"/>
      <c r="K758"/>
      <c r="L758"/>
    </row>
    <row r="759" spans="1:12" x14ac:dyDescent="0.35">
      <c r="A759"/>
      <c r="B759"/>
      <c r="C759"/>
      <c r="D759"/>
      <c r="E759"/>
      <c r="F759"/>
      <c r="G759"/>
      <c r="H759"/>
      <c r="I759"/>
      <c r="J759"/>
      <c r="K759"/>
      <c r="L759"/>
    </row>
    <row r="760" spans="1:12" x14ac:dyDescent="0.35">
      <c r="A760"/>
      <c r="B760"/>
      <c r="C760"/>
      <c r="D760"/>
      <c r="E760"/>
      <c r="F760"/>
      <c r="G760"/>
      <c r="H760"/>
      <c r="I760"/>
      <c r="J760"/>
      <c r="K760"/>
      <c r="L760"/>
    </row>
    <row r="761" spans="1:12" x14ac:dyDescent="0.35">
      <c r="A761"/>
      <c r="B761"/>
      <c r="C761"/>
      <c r="D761"/>
      <c r="E761"/>
      <c r="F761"/>
      <c r="G761"/>
      <c r="H761"/>
      <c r="I761"/>
      <c r="J761"/>
      <c r="K761"/>
      <c r="L761"/>
    </row>
    <row r="762" spans="1:12" x14ac:dyDescent="0.35">
      <c r="A762"/>
      <c r="B762"/>
      <c r="C762"/>
      <c r="D762"/>
      <c r="E762"/>
      <c r="F762"/>
      <c r="G762"/>
      <c r="H762"/>
      <c r="I762"/>
      <c r="J762"/>
      <c r="K762"/>
      <c r="L762"/>
    </row>
    <row r="763" spans="1:12" x14ac:dyDescent="0.35">
      <c r="A763"/>
      <c r="B763"/>
      <c r="C763"/>
      <c r="D763"/>
      <c r="E763"/>
      <c r="F763"/>
      <c r="G763"/>
      <c r="H763"/>
      <c r="I763"/>
      <c r="J763"/>
      <c r="K763"/>
      <c r="L763"/>
    </row>
    <row r="764" spans="1:12" x14ac:dyDescent="0.35">
      <c r="A764"/>
      <c r="B764"/>
      <c r="C764"/>
      <c r="D764"/>
      <c r="E764"/>
      <c r="F764"/>
      <c r="G764"/>
      <c r="H764"/>
      <c r="I764"/>
      <c r="J764"/>
      <c r="K764"/>
      <c r="L764"/>
    </row>
    <row r="765" spans="1:12" x14ac:dyDescent="0.35">
      <c r="A765"/>
      <c r="B765"/>
      <c r="C765"/>
      <c r="D765"/>
      <c r="E765"/>
      <c r="F765"/>
      <c r="G765"/>
      <c r="H765"/>
      <c r="I765"/>
      <c r="J765"/>
      <c r="K765"/>
      <c r="L765"/>
    </row>
    <row r="766" spans="1:12" x14ac:dyDescent="0.35">
      <c r="A766"/>
      <c r="B766"/>
      <c r="C766"/>
      <c r="D766"/>
      <c r="E766"/>
      <c r="F766"/>
      <c r="G766"/>
      <c r="H766"/>
      <c r="I766"/>
      <c r="J766"/>
      <c r="K766"/>
      <c r="L766"/>
    </row>
    <row r="767" spans="1:12" x14ac:dyDescent="0.35">
      <c r="A767"/>
      <c r="B767"/>
      <c r="C767"/>
      <c r="D767"/>
      <c r="E767"/>
      <c r="F767"/>
      <c r="G767"/>
      <c r="H767"/>
      <c r="I767"/>
      <c r="J767"/>
      <c r="K767"/>
      <c r="L767"/>
    </row>
    <row r="768" spans="1:12" x14ac:dyDescent="0.35">
      <c r="A768"/>
      <c r="B768"/>
      <c r="C768"/>
      <c r="D768"/>
      <c r="E768"/>
      <c r="F768"/>
      <c r="G768"/>
      <c r="H768"/>
      <c r="I768"/>
      <c r="J768"/>
      <c r="K768"/>
      <c r="L768"/>
    </row>
    <row r="769" spans="1:12" x14ac:dyDescent="0.35">
      <c r="A769"/>
      <c r="B769"/>
      <c r="C769"/>
      <c r="D769"/>
      <c r="E769"/>
      <c r="F769"/>
      <c r="G769"/>
      <c r="H769"/>
      <c r="I769"/>
      <c r="J769"/>
      <c r="K769"/>
      <c r="L769"/>
    </row>
    <row r="770" spans="1:12" x14ac:dyDescent="0.35">
      <c r="A770"/>
      <c r="B770"/>
      <c r="C770"/>
      <c r="D770"/>
      <c r="E770"/>
      <c r="F770"/>
      <c r="G770"/>
      <c r="H770"/>
      <c r="I770"/>
      <c r="J770"/>
      <c r="K770"/>
      <c r="L770"/>
    </row>
    <row r="771" spans="1:12" x14ac:dyDescent="0.35">
      <c r="A771"/>
      <c r="B771"/>
      <c r="C771"/>
      <c r="D771"/>
      <c r="E771"/>
      <c r="F771"/>
      <c r="G771"/>
      <c r="H771"/>
      <c r="I771"/>
      <c r="J771"/>
      <c r="K771"/>
      <c r="L771"/>
    </row>
    <row r="772" spans="1:12" x14ac:dyDescent="0.35">
      <c r="A772"/>
      <c r="B772"/>
      <c r="C772"/>
      <c r="D772"/>
      <c r="E772"/>
      <c r="F772"/>
      <c r="G772"/>
      <c r="H772"/>
      <c r="I772"/>
      <c r="J772"/>
      <c r="K772"/>
      <c r="L772"/>
    </row>
    <row r="773" spans="1:12" x14ac:dyDescent="0.35">
      <c r="A773"/>
      <c r="B773"/>
      <c r="C773"/>
      <c r="D773"/>
      <c r="E773"/>
      <c r="F773"/>
      <c r="G773"/>
      <c r="H773"/>
      <c r="I773"/>
      <c r="J773"/>
      <c r="K773"/>
      <c r="L773"/>
    </row>
    <row r="774" spans="1:12" x14ac:dyDescent="0.35">
      <c r="A774"/>
      <c r="B774"/>
      <c r="C774"/>
      <c r="D774"/>
      <c r="E774"/>
      <c r="F774"/>
      <c r="G774"/>
      <c r="H774"/>
      <c r="I774"/>
      <c r="J774"/>
      <c r="K774"/>
      <c r="L774"/>
    </row>
    <row r="775" spans="1:12" x14ac:dyDescent="0.35">
      <c r="A775"/>
      <c r="B775"/>
      <c r="C775"/>
      <c r="D775"/>
      <c r="E775"/>
      <c r="F775"/>
      <c r="G775"/>
      <c r="H775"/>
      <c r="I775"/>
      <c r="J775"/>
      <c r="K775"/>
      <c r="L775"/>
    </row>
    <row r="776" spans="1:12" x14ac:dyDescent="0.35">
      <c r="A776"/>
      <c r="B776"/>
      <c r="C776"/>
      <c r="D776"/>
      <c r="E776"/>
      <c r="F776"/>
      <c r="G776"/>
      <c r="H776"/>
      <c r="I776"/>
      <c r="J776"/>
      <c r="K776"/>
      <c r="L776"/>
    </row>
    <row r="777" spans="1:12" x14ac:dyDescent="0.35">
      <c r="A777"/>
      <c r="B777"/>
      <c r="C777"/>
      <c r="D777"/>
      <c r="E777"/>
      <c r="F777"/>
      <c r="G777"/>
      <c r="H777"/>
      <c r="I777"/>
      <c r="J777"/>
      <c r="K777"/>
      <c r="L777"/>
    </row>
    <row r="778" spans="1:12" x14ac:dyDescent="0.35">
      <c r="A778"/>
      <c r="B778"/>
      <c r="C778"/>
      <c r="D778"/>
      <c r="E778"/>
      <c r="F778"/>
      <c r="G778"/>
      <c r="H778"/>
      <c r="I778"/>
      <c r="J778"/>
      <c r="K778"/>
      <c r="L778"/>
    </row>
    <row r="779" spans="1:12" x14ac:dyDescent="0.35">
      <c r="A779"/>
      <c r="B779"/>
      <c r="C779"/>
      <c r="D779"/>
      <c r="E779"/>
      <c r="F779"/>
      <c r="G779"/>
      <c r="H779"/>
      <c r="I779"/>
      <c r="J779"/>
      <c r="K779"/>
      <c r="L779"/>
    </row>
    <row r="780" spans="1:12" x14ac:dyDescent="0.35">
      <c r="A780"/>
      <c r="B780"/>
      <c r="C780"/>
      <c r="D780"/>
      <c r="E780"/>
      <c r="F780"/>
      <c r="G780"/>
      <c r="H780"/>
      <c r="I780"/>
      <c r="J780"/>
      <c r="K780"/>
      <c r="L780"/>
    </row>
    <row r="781" spans="1:12" x14ac:dyDescent="0.35">
      <c r="A781"/>
      <c r="B781"/>
      <c r="C781"/>
      <c r="D781"/>
      <c r="E781"/>
      <c r="F781"/>
      <c r="G781"/>
      <c r="H781"/>
      <c r="I781"/>
      <c r="J781"/>
      <c r="K781"/>
      <c r="L781"/>
    </row>
    <row r="782" spans="1:12" x14ac:dyDescent="0.35">
      <c r="A782"/>
      <c r="B782"/>
      <c r="C782"/>
      <c r="D782"/>
      <c r="E782"/>
      <c r="F782"/>
      <c r="G782"/>
      <c r="H782"/>
      <c r="I782"/>
      <c r="J782"/>
      <c r="K782"/>
      <c r="L782"/>
    </row>
    <row r="783" spans="1:12" x14ac:dyDescent="0.35">
      <c r="A783"/>
      <c r="B783"/>
      <c r="C783"/>
      <c r="D783"/>
      <c r="E783"/>
      <c r="F783"/>
      <c r="G783"/>
      <c r="H783"/>
      <c r="I783"/>
      <c r="J783"/>
      <c r="K783"/>
      <c r="L783"/>
    </row>
    <row r="784" spans="1:12" x14ac:dyDescent="0.35">
      <c r="A784"/>
      <c r="B784"/>
      <c r="C784"/>
      <c r="D784"/>
      <c r="E784"/>
      <c r="F784"/>
      <c r="G784"/>
      <c r="H784"/>
      <c r="I784"/>
      <c r="J784"/>
      <c r="K784"/>
      <c r="L784"/>
    </row>
    <row r="785" spans="1:12" x14ac:dyDescent="0.35">
      <c r="A785"/>
      <c r="B785"/>
      <c r="C785"/>
      <c r="D785"/>
      <c r="E785"/>
      <c r="F785"/>
      <c r="G785"/>
      <c r="H785"/>
      <c r="I785"/>
      <c r="J785"/>
      <c r="K785"/>
      <c r="L785"/>
    </row>
    <row r="786" spans="1:12" x14ac:dyDescent="0.35">
      <c r="A786"/>
      <c r="B786"/>
      <c r="C786"/>
      <c r="D786"/>
      <c r="E786"/>
      <c r="F786"/>
      <c r="G786"/>
      <c r="H786"/>
      <c r="I786"/>
      <c r="J786"/>
      <c r="K786"/>
      <c r="L786"/>
    </row>
    <row r="787" spans="1:12" x14ac:dyDescent="0.35">
      <c r="A787"/>
      <c r="B787"/>
      <c r="C787"/>
      <c r="D787"/>
      <c r="E787"/>
      <c r="F787"/>
      <c r="G787"/>
      <c r="H787"/>
      <c r="I787"/>
      <c r="J787"/>
      <c r="K787"/>
      <c r="L787"/>
    </row>
    <row r="788" spans="1:12" x14ac:dyDescent="0.35">
      <c r="A788"/>
      <c r="B788"/>
      <c r="C788"/>
      <c r="D788"/>
      <c r="E788"/>
      <c r="F788"/>
      <c r="G788"/>
      <c r="H788"/>
      <c r="I788"/>
      <c r="J788"/>
      <c r="K788"/>
      <c r="L788"/>
    </row>
    <row r="789" spans="1:12" x14ac:dyDescent="0.35">
      <c r="A789"/>
      <c r="B789"/>
      <c r="C789"/>
      <c r="D789"/>
      <c r="E789"/>
      <c r="F789"/>
      <c r="G789"/>
      <c r="H789"/>
      <c r="I789"/>
      <c r="J789"/>
      <c r="K789"/>
      <c r="L789"/>
    </row>
    <row r="790" spans="1:12" x14ac:dyDescent="0.35">
      <c r="A790"/>
      <c r="B790"/>
      <c r="C790"/>
      <c r="D790"/>
      <c r="E790"/>
      <c r="F790"/>
      <c r="G790"/>
      <c r="H790"/>
      <c r="I790"/>
      <c r="J790"/>
      <c r="K790"/>
      <c r="L790"/>
    </row>
    <row r="791" spans="1:12" x14ac:dyDescent="0.35">
      <c r="A791"/>
      <c r="B791"/>
      <c r="C791"/>
      <c r="D791"/>
      <c r="E791"/>
      <c r="F791"/>
      <c r="G791"/>
      <c r="H791"/>
      <c r="I791"/>
      <c r="J791"/>
      <c r="K791"/>
      <c r="L791"/>
    </row>
    <row r="792" spans="1:12" x14ac:dyDescent="0.35">
      <c r="A792"/>
      <c r="B792"/>
      <c r="C792"/>
      <c r="D792"/>
      <c r="E792"/>
      <c r="F792"/>
      <c r="G792"/>
      <c r="H792"/>
      <c r="I792"/>
      <c r="J792"/>
      <c r="K792"/>
      <c r="L792"/>
    </row>
    <row r="793" spans="1:12" x14ac:dyDescent="0.35">
      <c r="A793"/>
      <c r="B793"/>
      <c r="C793"/>
      <c r="D793"/>
      <c r="E793"/>
      <c r="F793"/>
      <c r="G793"/>
      <c r="H793"/>
      <c r="I793"/>
      <c r="J793"/>
      <c r="K793"/>
      <c r="L793"/>
    </row>
    <row r="794" spans="1:12" x14ac:dyDescent="0.35">
      <c r="A794"/>
      <c r="B794"/>
      <c r="C794"/>
      <c r="D794"/>
      <c r="E794"/>
      <c r="F794"/>
      <c r="G794"/>
      <c r="H794"/>
      <c r="I794"/>
      <c r="J794"/>
      <c r="K794"/>
      <c r="L794"/>
    </row>
    <row r="795" spans="1:12" x14ac:dyDescent="0.35">
      <c r="A795"/>
      <c r="B795"/>
      <c r="C795"/>
      <c r="D795"/>
      <c r="E795"/>
      <c r="F795"/>
      <c r="G795"/>
      <c r="H795"/>
      <c r="I795"/>
      <c r="J795"/>
      <c r="K795"/>
      <c r="L795"/>
    </row>
    <row r="796" spans="1:12" x14ac:dyDescent="0.35">
      <c r="A796"/>
      <c r="B796"/>
      <c r="C796"/>
      <c r="D796"/>
      <c r="E796"/>
      <c r="F796"/>
      <c r="G796"/>
      <c r="H796"/>
      <c r="I796"/>
      <c r="J796"/>
      <c r="K796"/>
      <c r="L796"/>
    </row>
    <row r="797" spans="1:12" x14ac:dyDescent="0.35">
      <c r="A797"/>
      <c r="B797"/>
      <c r="C797"/>
      <c r="D797"/>
      <c r="E797"/>
      <c r="F797"/>
      <c r="G797"/>
      <c r="H797"/>
      <c r="I797"/>
      <c r="J797"/>
      <c r="K797"/>
      <c r="L797"/>
    </row>
    <row r="798" spans="1:12" x14ac:dyDescent="0.35">
      <c r="A798"/>
      <c r="B798"/>
      <c r="C798"/>
      <c r="D798"/>
      <c r="E798"/>
      <c r="F798"/>
      <c r="G798"/>
      <c r="H798"/>
      <c r="I798"/>
      <c r="J798"/>
      <c r="K798"/>
      <c r="L798"/>
    </row>
    <row r="799" spans="1:12" x14ac:dyDescent="0.35">
      <c r="A799"/>
      <c r="B799"/>
      <c r="C799"/>
      <c r="D799"/>
      <c r="E799"/>
      <c r="F799"/>
      <c r="G799"/>
      <c r="H799"/>
      <c r="I799"/>
      <c r="J799"/>
      <c r="K799"/>
      <c r="L799"/>
    </row>
    <row r="800" spans="1:12" x14ac:dyDescent="0.35">
      <c r="A800"/>
      <c r="B800"/>
      <c r="C800"/>
      <c r="D800"/>
      <c r="E800"/>
      <c r="F800"/>
      <c r="G800"/>
      <c r="H800"/>
      <c r="I800"/>
      <c r="J800"/>
      <c r="K800"/>
      <c r="L800"/>
    </row>
    <row r="801" spans="1:12" x14ac:dyDescent="0.35">
      <c r="A801"/>
      <c r="B801"/>
      <c r="C801"/>
      <c r="D801"/>
      <c r="E801"/>
      <c r="F801"/>
      <c r="G801"/>
      <c r="H801"/>
      <c r="I801"/>
      <c r="J801"/>
      <c r="K801"/>
      <c r="L801"/>
    </row>
    <row r="802" spans="1:12" x14ac:dyDescent="0.35">
      <c r="A802"/>
      <c r="B802"/>
      <c r="C802"/>
      <c r="D802"/>
      <c r="E802"/>
      <c r="F802"/>
      <c r="G802"/>
      <c r="H802"/>
      <c r="I802"/>
      <c r="J802"/>
      <c r="K802"/>
      <c r="L802"/>
    </row>
    <row r="803" spans="1:12" x14ac:dyDescent="0.35">
      <c r="A803"/>
      <c r="B803"/>
      <c r="C803"/>
      <c r="D803"/>
      <c r="E803"/>
      <c r="F803"/>
      <c r="G803"/>
      <c r="H803"/>
      <c r="I803"/>
      <c r="J803"/>
      <c r="K803"/>
      <c r="L803"/>
    </row>
    <row r="804" spans="1:12" x14ac:dyDescent="0.35">
      <c r="A804"/>
      <c r="B804"/>
      <c r="C804"/>
      <c r="D804"/>
      <c r="E804"/>
      <c r="F804"/>
      <c r="G804"/>
      <c r="H804"/>
      <c r="I804"/>
      <c r="J804"/>
      <c r="K804"/>
      <c r="L804"/>
    </row>
    <row r="805" spans="1:12" x14ac:dyDescent="0.35">
      <c r="A805"/>
      <c r="B805"/>
      <c r="C805"/>
      <c r="D805"/>
      <c r="E805"/>
      <c r="F805"/>
      <c r="G805"/>
      <c r="H805"/>
      <c r="I805"/>
      <c r="J805"/>
      <c r="K805"/>
      <c r="L805"/>
    </row>
    <row r="806" spans="1:12" x14ac:dyDescent="0.35">
      <c r="A806"/>
      <c r="B806"/>
      <c r="C806"/>
      <c r="D806"/>
      <c r="E806"/>
      <c r="F806"/>
      <c r="G806"/>
      <c r="H806"/>
      <c r="I806"/>
      <c r="J806"/>
      <c r="K806"/>
      <c r="L806"/>
    </row>
    <row r="807" spans="1:12" x14ac:dyDescent="0.35">
      <c r="A807"/>
      <c r="B807"/>
      <c r="C807"/>
      <c r="D807"/>
      <c r="E807"/>
      <c r="F807"/>
      <c r="G807"/>
      <c r="H807"/>
      <c r="I807"/>
      <c r="J807"/>
      <c r="K807"/>
      <c r="L807"/>
    </row>
    <row r="808" spans="1:12" x14ac:dyDescent="0.35">
      <c r="A808"/>
      <c r="B808"/>
      <c r="C808"/>
      <c r="D808"/>
      <c r="E808"/>
      <c r="F808"/>
      <c r="G808"/>
      <c r="H808"/>
      <c r="I808"/>
      <c r="J808"/>
      <c r="K808"/>
      <c r="L808"/>
    </row>
    <row r="809" spans="1:12" x14ac:dyDescent="0.35">
      <c r="A809"/>
      <c r="B809"/>
      <c r="C809"/>
      <c r="D809"/>
      <c r="E809"/>
      <c r="F809"/>
      <c r="G809"/>
      <c r="H809"/>
      <c r="I809"/>
      <c r="J809"/>
      <c r="K809"/>
      <c r="L809"/>
    </row>
    <row r="810" spans="1:12" x14ac:dyDescent="0.35">
      <c r="A810"/>
      <c r="B810"/>
      <c r="C810"/>
      <c r="D810"/>
      <c r="E810"/>
      <c r="F810"/>
      <c r="G810"/>
      <c r="H810"/>
      <c r="I810"/>
      <c r="J810"/>
      <c r="K810"/>
      <c r="L810"/>
    </row>
    <row r="811" spans="1:12" x14ac:dyDescent="0.35">
      <c r="A811"/>
      <c r="B811"/>
      <c r="C811"/>
      <c r="D811"/>
      <c r="E811"/>
      <c r="F811"/>
      <c r="G811"/>
      <c r="H811"/>
      <c r="I811"/>
      <c r="J811"/>
      <c r="K811"/>
      <c r="L811"/>
    </row>
    <row r="812" spans="1:12" x14ac:dyDescent="0.35">
      <c r="A812"/>
      <c r="B812"/>
      <c r="C812"/>
      <c r="D812"/>
      <c r="E812"/>
      <c r="F812"/>
      <c r="G812"/>
      <c r="H812"/>
      <c r="I812"/>
      <c r="J812"/>
      <c r="K812"/>
      <c r="L812"/>
    </row>
    <row r="813" spans="1:12" x14ac:dyDescent="0.35">
      <c r="A813"/>
      <c r="B813"/>
      <c r="C813"/>
      <c r="D813"/>
      <c r="E813"/>
      <c r="F813"/>
      <c r="G813"/>
      <c r="H813"/>
      <c r="I813"/>
      <c r="J813"/>
      <c r="K813"/>
      <c r="L813"/>
    </row>
    <row r="814" spans="1:12" x14ac:dyDescent="0.35">
      <c r="A814"/>
      <c r="B814"/>
      <c r="C814"/>
      <c r="D814"/>
      <c r="E814"/>
      <c r="F814"/>
      <c r="G814"/>
      <c r="H814"/>
      <c r="I814"/>
      <c r="J814"/>
      <c r="K814"/>
      <c r="L814"/>
    </row>
    <row r="815" spans="1:12" x14ac:dyDescent="0.35">
      <c r="A815"/>
      <c r="B815"/>
      <c r="C815"/>
      <c r="D815"/>
      <c r="E815"/>
      <c r="F815"/>
      <c r="G815"/>
      <c r="H815"/>
      <c r="I815"/>
      <c r="J815"/>
      <c r="K815"/>
      <c r="L815"/>
    </row>
    <row r="816" spans="1:12" x14ac:dyDescent="0.35">
      <c r="A816"/>
      <c r="B816"/>
      <c r="C816"/>
      <c r="D816"/>
      <c r="E816"/>
      <c r="F816"/>
      <c r="G816"/>
      <c r="H816"/>
      <c r="I816"/>
      <c r="J816"/>
      <c r="K816"/>
      <c r="L816"/>
    </row>
    <row r="817" spans="1:12" x14ac:dyDescent="0.35">
      <c r="A817"/>
      <c r="B817"/>
      <c r="C817"/>
      <c r="D817"/>
      <c r="E817"/>
      <c r="F817"/>
      <c r="G817"/>
      <c r="H817"/>
      <c r="I817"/>
      <c r="J817"/>
      <c r="K817"/>
      <c r="L817"/>
    </row>
    <row r="818" spans="1:12" x14ac:dyDescent="0.35">
      <c r="A818"/>
      <c r="B818"/>
      <c r="C818"/>
      <c r="D818"/>
      <c r="E818"/>
      <c r="F818"/>
      <c r="G818"/>
      <c r="H818"/>
      <c r="I818"/>
      <c r="J818"/>
      <c r="K818"/>
      <c r="L818"/>
    </row>
    <row r="819" spans="1:12" x14ac:dyDescent="0.35">
      <c r="A819"/>
      <c r="B819"/>
      <c r="C819"/>
      <c r="D819"/>
      <c r="E819"/>
      <c r="F819"/>
      <c r="G819"/>
      <c r="H819"/>
      <c r="I819"/>
      <c r="J819"/>
      <c r="K819"/>
      <c r="L819"/>
    </row>
    <row r="820" spans="1:12" x14ac:dyDescent="0.35">
      <c r="A820"/>
      <c r="B820"/>
      <c r="C820"/>
      <c r="D820"/>
      <c r="E820"/>
      <c r="F820"/>
      <c r="G820"/>
      <c r="H820"/>
      <c r="I820"/>
      <c r="J820"/>
      <c r="K820"/>
      <c r="L820"/>
    </row>
    <row r="821" spans="1:12" x14ac:dyDescent="0.35">
      <c r="A821"/>
      <c r="B821"/>
      <c r="C821"/>
      <c r="D821"/>
      <c r="E821"/>
      <c r="F821"/>
      <c r="G821"/>
      <c r="H821"/>
      <c r="I821"/>
      <c r="J821"/>
      <c r="K821"/>
      <c r="L821"/>
    </row>
    <row r="822" spans="1:12" x14ac:dyDescent="0.35">
      <c r="A822"/>
      <c r="B822"/>
      <c r="C822"/>
      <c r="D822"/>
      <c r="E822"/>
      <c r="F822"/>
      <c r="G822"/>
      <c r="H822"/>
      <c r="I822"/>
      <c r="J822"/>
      <c r="K822"/>
      <c r="L822"/>
    </row>
    <row r="823" spans="1:12" x14ac:dyDescent="0.35">
      <c r="A823"/>
      <c r="B823"/>
      <c r="C823"/>
      <c r="D823"/>
      <c r="E823"/>
      <c r="F823"/>
      <c r="G823"/>
      <c r="H823"/>
      <c r="I823"/>
      <c r="J823"/>
      <c r="K823"/>
      <c r="L823"/>
    </row>
    <row r="824" spans="1:12" x14ac:dyDescent="0.35">
      <c r="A824"/>
      <c r="B824"/>
      <c r="C824"/>
      <c r="D824"/>
      <c r="E824"/>
      <c r="F824"/>
      <c r="G824"/>
      <c r="H824"/>
      <c r="I824"/>
      <c r="J824"/>
      <c r="K824"/>
      <c r="L824"/>
    </row>
    <row r="825" spans="1:12" x14ac:dyDescent="0.35">
      <c r="A825"/>
      <c r="B825"/>
      <c r="C825"/>
      <c r="D825"/>
      <c r="E825"/>
      <c r="F825"/>
      <c r="G825"/>
      <c r="H825"/>
      <c r="I825"/>
      <c r="J825"/>
      <c r="K825"/>
      <c r="L825"/>
    </row>
    <row r="826" spans="1:12" x14ac:dyDescent="0.35">
      <c r="A826"/>
      <c r="B826"/>
      <c r="C826"/>
      <c r="D826"/>
      <c r="E826"/>
      <c r="F826"/>
      <c r="G826"/>
      <c r="H826"/>
      <c r="I826"/>
      <c r="J826"/>
      <c r="K826"/>
      <c r="L826"/>
    </row>
    <row r="827" spans="1:12" x14ac:dyDescent="0.35">
      <c r="A827"/>
      <c r="B827"/>
      <c r="C827"/>
      <c r="D827"/>
      <c r="E827"/>
      <c r="F827"/>
      <c r="G827"/>
      <c r="H827"/>
      <c r="I827"/>
      <c r="J827"/>
      <c r="K827"/>
      <c r="L827"/>
    </row>
    <row r="828" spans="1:12" x14ac:dyDescent="0.35">
      <c r="A828"/>
      <c r="B828"/>
      <c r="C828"/>
      <c r="D828"/>
      <c r="E828"/>
      <c r="F828"/>
      <c r="G828"/>
      <c r="H828"/>
      <c r="I828"/>
      <c r="J828"/>
      <c r="K828"/>
      <c r="L828"/>
    </row>
    <row r="829" spans="1:12" x14ac:dyDescent="0.35">
      <c r="A829"/>
      <c r="B829"/>
      <c r="C829"/>
      <c r="D829"/>
      <c r="E829"/>
      <c r="F829"/>
      <c r="G829"/>
      <c r="H829"/>
      <c r="I829"/>
      <c r="J829"/>
      <c r="K829"/>
      <c r="L829"/>
    </row>
    <row r="830" spans="1:12" x14ac:dyDescent="0.35">
      <c r="A830"/>
      <c r="B830"/>
      <c r="C830"/>
      <c r="D830"/>
      <c r="E830"/>
      <c r="F830"/>
      <c r="G830"/>
      <c r="H830"/>
      <c r="I830"/>
      <c r="J830"/>
      <c r="K830"/>
      <c r="L830"/>
    </row>
    <row r="831" spans="1:12" x14ac:dyDescent="0.35">
      <c r="A831"/>
      <c r="B831"/>
      <c r="C831"/>
      <c r="D831"/>
      <c r="E831"/>
      <c r="F831"/>
      <c r="G831"/>
      <c r="H831"/>
      <c r="I831"/>
      <c r="J831"/>
      <c r="K831"/>
      <c r="L831"/>
    </row>
    <row r="832" spans="1:12" x14ac:dyDescent="0.35">
      <c r="A832"/>
      <c r="B832"/>
      <c r="C832"/>
      <c r="D832"/>
      <c r="E832"/>
      <c r="F832"/>
      <c r="G832"/>
      <c r="H832"/>
      <c r="I832"/>
      <c r="J832"/>
      <c r="K832"/>
      <c r="L832"/>
    </row>
    <row r="833" spans="1:12" x14ac:dyDescent="0.35">
      <c r="A833"/>
      <c r="B833"/>
      <c r="C833"/>
      <c r="D833"/>
      <c r="E833"/>
      <c r="F833"/>
      <c r="G833"/>
      <c r="H833"/>
      <c r="I833"/>
      <c r="J833"/>
      <c r="K833"/>
      <c r="L833"/>
    </row>
    <row r="834" spans="1:12" x14ac:dyDescent="0.35">
      <c r="A834"/>
      <c r="B834"/>
      <c r="C834"/>
      <c r="D834"/>
      <c r="E834"/>
      <c r="F834"/>
      <c r="G834"/>
      <c r="H834"/>
      <c r="I834"/>
      <c r="J834"/>
      <c r="K834"/>
      <c r="L834"/>
    </row>
    <row r="835" spans="1:12" x14ac:dyDescent="0.35">
      <c r="A835"/>
      <c r="B835"/>
      <c r="C835"/>
      <c r="D835"/>
      <c r="E835"/>
      <c r="F835"/>
      <c r="G835"/>
      <c r="H835"/>
      <c r="I835"/>
      <c r="J835"/>
      <c r="K835"/>
      <c r="L835"/>
    </row>
    <row r="836" spans="1:12" x14ac:dyDescent="0.35">
      <c r="A836"/>
      <c r="B836"/>
      <c r="C836"/>
      <c r="D836"/>
      <c r="E836"/>
      <c r="F836"/>
      <c r="G836"/>
      <c r="H836"/>
      <c r="I836"/>
      <c r="J836"/>
      <c r="K836"/>
      <c r="L836"/>
    </row>
    <row r="837" spans="1:12" x14ac:dyDescent="0.35">
      <c r="A837"/>
      <c r="B837"/>
      <c r="C837"/>
      <c r="D837"/>
      <c r="E837"/>
      <c r="F837"/>
      <c r="G837"/>
      <c r="H837"/>
      <c r="I837"/>
      <c r="J837"/>
      <c r="K837"/>
      <c r="L837"/>
    </row>
    <row r="838" spans="1:12" x14ac:dyDescent="0.35">
      <c r="A838"/>
      <c r="B838"/>
      <c r="C838"/>
      <c r="D838"/>
      <c r="E838"/>
      <c r="F838"/>
      <c r="G838"/>
      <c r="H838"/>
      <c r="I838"/>
      <c r="J838"/>
      <c r="K838"/>
      <c r="L838"/>
    </row>
    <row r="839" spans="1:12" x14ac:dyDescent="0.35">
      <c r="A839"/>
      <c r="B839"/>
      <c r="C839"/>
      <c r="D839"/>
      <c r="E839"/>
      <c r="F839"/>
      <c r="G839"/>
      <c r="H839"/>
      <c r="I839"/>
      <c r="J839"/>
      <c r="K839"/>
      <c r="L839"/>
    </row>
    <row r="840" spans="1:12" x14ac:dyDescent="0.35">
      <c r="A840"/>
      <c r="B840"/>
      <c r="C840"/>
      <c r="D840"/>
      <c r="E840"/>
      <c r="F840"/>
      <c r="G840"/>
      <c r="H840"/>
      <c r="I840"/>
      <c r="J840"/>
      <c r="K840"/>
      <c r="L840"/>
    </row>
    <row r="841" spans="1:12" x14ac:dyDescent="0.35">
      <c r="A841"/>
      <c r="B841"/>
      <c r="C841"/>
      <c r="D841"/>
      <c r="E841"/>
      <c r="F841"/>
      <c r="G841"/>
      <c r="H841"/>
      <c r="I841"/>
      <c r="J841"/>
      <c r="K841"/>
      <c r="L841"/>
    </row>
    <row r="842" spans="1:12" x14ac:dyDescent="0.35">
      <c r="A842"/>
      <c r="B842"/>
      <c r="C842"/>
      <c r="D842"/>
      <c r="E842"/>
      <c r="F842"/>
      <c r="G842"/>
      <c r="H842"/>
      <c r="I842"/>
      <c r="J842"/>
      <c r="K842"/>
      <c r="L842"/>
    </row>
    <row r="843" spans="1:12" x14ac:dyDescent="0.35">
      <c r="A843"/>
      <c r="B843"/>
      <c r="C843"/>
      <c r="D843"/>
      <c r="E843"/>
      <c r="F843"/>
      <c r="G843"/>
      <c r="H843"/>
      <c r="I843"/>
      <c r="J843"/>
      <c r="K843"/>
      <c r="L843"/>
    </row>
    <row r="844" spans="1:12" x14ac:dyDescent="0.35">
      <c r="A844"/>
      <c r="B844"/>
      <c r="C844"/>
      <c r="D844"/>
      <c r="E844"/>
      <c r="F844"/>
      <c r="G844"/>
      <c r="H844"/>
      <c r="I844"/>
      <c r="J844"/>
      <c r="K844"/>
      <c r="L844"/>
    </row>
    <row r="845" spans="1:12" x14ac:dyDescent="0.35">
      <c r="A845"/>
      <c r="B845"/>
      <c r="C845"/>
      <c r="D845"/>
      <c r="E845"/>
      <c r="F845"/>
      <c r="G845"/>
      <c r="H845"/>
      <c r="I845"/>
      <c r="J845"/>
      <c r="K845"/>
      <c r="L845"/>
    </row>
    <row r="846" spans="1:12" x14ac:dyDescent="0.35">
      <c r="A846"/>
      <c r="B846"/>
      <c r="C846"/>
      <c r="D846"/>
      <c r="E846"/>
      <c r="F846"/>
      <c r="G846"/>
      <c r="H846"/>
      <c r="I846"/>
      <c r="J846"/>
      <c r="K846"/>
      <c r="L846"/>
    </row>
    <row r="847" spans="1:12" x14ac:dyDescent="0.35">
      <c r="A847"/>
      <c r="B847"/>
      <c r="C847"/>
      <c r="D847"/>
      <c r="E847"/>
      <c r="F847"/>
      <c r="G847"/>
      <c r="H847"/>
      <c r="I847"/>
      <c r="J847"/>
      <c r="K847"/>
      <c r="L847"/>
    </row>
    <row r="848" spans="1:12" x14ac:dyDescent="0.35">
      <c r="A848"/>
      <c r="B848"/>
      <c r="C848"/>
      <c r="D848"/>
      <c r="E848"/>
      <c r="F848"/>
      <c r="G848"/>
      <c r="H848"/>
      <c r="I848"/>
      <c r="J848"/>
      <c r="K848"/>
      <c r="L848"/>
    </row>
    <row r="849" spans="1:12" x14ac:dyDescent="0.35">
      <c r="A849"/>
      <c r="B849"/>
      <c r="C849"/>
      <c r="D849"/>
      <c r="E849"/>
      <c r="F849"/>
      <c r="G849"/>
      <c r="H849"/>
      <c r="I849"/>
      <c r="J849"/>
      <c r="K849"/>
      <c r="L849"/>
    </row>
    <row r="850" spans="1:12" x14ac:dyDescent="0.35">
      <c r="A850"/>
      <c r="B850"/>
      <c r="C850"/>
      <c r="D850"/>
      <c r="E850"/>
      <c r="F850"/>
      <c r="G850"/>
      <c r="H850"/>
      <c r="I850"/>
      <c r="J850"/>
      <c r="K850"/>
      <c r="L850"/>
    </row>
    <row r="851" spans="1:12" x14ac:dyDescent="0.35">
      <c r="A851"/>
      <c r="B851"/>
      <c r="C851"/>
      <c r="D851"/>
      <c r="E851"/>
      <c r="F851"/>
      <c r="G851"/>
      <c r="H851"/>
      <c r="I851"/>
      <c r="J851"/>
      <c r="K851"/>
      <c r="L851"/>
    </row>
    <row r="852" spans="1:12" x14ac:dyDescent="0.35">
      <c r="A852"/>
      <c r="B852"/>
      <c r="C852"/>
      <c r="D852"/>
      <c r="E852"/>
      <c r="F852"/>
      <c r="G852"/>
      <c r="H852"/>
      <c r="I852"/>
      <c r="J852"/>
      <c r="K852"/>
      <c r="L852"/>
    </row>
    <row r="853" spans="1:12" x14ac:dyDescent="0.35">
      <c r="A853"/>
      <c r="B853"/>
      <c r="C853"/>
      <c r="D853"/>
      <c r="E853"/>
      <c r="F853"/>
      <c r="G853"/>
      <c r="H853"/>
      <c r="I853"/>
      <c r="J853"/>
      <c r="K853"/>
      <c r="L853"/>
    </row>
    <row r="854" spans="1:12" x14ac:dyDescent="0.35">
      <c r="A854"/>
      <c r="B854"/>
      <c r="C854"/>
      <c r="D854"/>
      <c r="E854"/>
      <c r="F854"/>
      <c r="G854"/>
      <c r="H854"/>
      <c r="I854"/>
      <c r="J854"/>
      <c r="K854"/>
      <c r="L854"/>
    </row>
    <row r="855" spans="1:12" x14ac:dyDescent="0.35">
      <c r="A855"/>
      <c r="B855"/>
      <c r="C855"/>
      <c r="D855"/>
      <c r="E855"/>
      <c r="F855"/>
      <c r="G855"/>
      <c r="H855"/>
      <c r="I855"/>
      <c r="J855"/>
      <c r="K855"/>
      <c r="L855"/>
    </row>
    <row r="856" spans="1:12" x14ac:dyDescent="0.35">
      <c r="A856"/>
      <c r="B856"/>
      <c r="C856"/>
      <c r="D856"/>
      <c r="E856"/>
      <c r="F856"/>
      <c r="G856"/>
      <c r="H856"/>
      <c r="I856"/>
      <c r="J856"/>
      <c r="K856"/>
      <c r="L856"/>
    </row>
    <row r="857" spans="1:12" x14ac:dyDescent="0.35">
      <c r="A857"/>
      <c r="B857"/>
      <c r="C857"/>
      <c r="D857"/>
      <c r="E857"/>
      <c r="F857"/>
      <c r="G857"/>
      <c r="H857"/>
      <c r="I857"/>
      <c r="J857"/>
      <c r="K857"/>
      <c r="L857"/>
    </row>
    <row r="858" spans="1:12" x14ac:dyDescent="0.35">
      <c r="A858"/>
      <c r="B858"/>
      <c r="C858"/>
      <c r="D858"/>
      <c r="E858"/>
      <c r="F858"/>
      <c r="G858"/>
      <c r="H858"/>
      <c r="I858"/>
      <c r="J858"/>
      <c r="K858"/>
      <c r="L858"/>
    </row>
    <row r="859" spans="1:12" x14ac:dyDescent="0.35">
      <c r="A859"/>
      <c r="B859"/>
      <c r="C859"/>
      <c r="D859"/>
      <c r="E859"/>
      <c r="F859"/>
      <c r="G859"/>
      <c r="H859"/>
      <c r="I859"/>
      <c r="J859"/>
      <c r="K859"/>
      <c r="L859"/>
    </row>
    <row r="860" spans="1:12" x14ac:dyDescent="0.35">
      <c r="A860"/>
      <c r="B860"/>
      <c r="C860"/>
      <c r="D860"/>
      <c r="E860"/>
      <c r="F860"/>
      <c r="G860"/>
      <c r="H860"/>
      <c r="I860"/>
      <c r="J860"/>
      <c r="K860"/>
      <c r="L860"/>
    </row>
    <row r="861" spans="1:12" x14ac:dyDescent="0.35">
      <c r="A861"/>
      <c r="B861"/>
      <c r="C861"/>
      <c r="D861"/>
      <c r="E861"/>
      <c r="F861"/>
      <c r="G861"/>
      <c r="H861"/>
      <c r="I861"/>
      <c r="J861"/>
      <c r="K861"/>
      <c r="L861"/>
    </row>
    <row r="862" spans="1:12" x14ac:dyDescent="0.35">
      <c r="A862"/>
      <c r="B862"/>
      <c r="C862"/>
      <c r="D862"/>
      <c r="E862"/>
      <c r="F862"/>
      <c r="G862"/>
      <c r="H862"/>
      <c r="I862"/>
      <c r="J862"/>
      <c r="K862"/>
      <c r="L862"/>
    </row>
    <row r="863" spans="1:12" x14ac:dyDescent="0.35">
      <c r="A863"/>
      <c r="B863"/>
      <c r="C863"/>
      <c r="D863"/>
      <c r="E863"/>
      <c r="F863"/>
      <c r="G863"/>
      <c r="H863"/>
      <c r="I863"/>
      <c r="J863"/>
      <c r="K863"/>
      <c r="L863"/>
    </row>
    <row r="864" spans="1:12" x14ac:dyDescent="0.35">
      <c r="A864"/>
      <c r="B864"/>
      <c r="C864"/>
      <c r="D864"/>
      <c r="E864"/>
      <c r="F864"/>
      <c r="G864"/>
      <c r="H864"/>
      <c r="I864"/>
      <c r="J864"/>
      <c r="K864"/>
      <c r="L864"/>
    </row>
    <row r="865" spans="1:12" x14ac:dyDescent="0.35">
      <c r="A865"/>
      <c r="B865"/>
      <c r="C865"/>
      <c r="D865"/>
      <c r="E865"/>
      <c r="F865"/>
      <c r="G865"/>
      <c r="H865"/>
      <c r="I865"/>
      <c r="J865"/>
      <c r="K865"/>
      <c r="L865"/>
    </row>
    <row r="866" spans="1:12" x14ac:dyDescent="0.35">
      <c r="A866"/>
      <c r="B866"/>
      <c r="C866"/>
      <c r="D866"/>
      <c r="E866"/>
      <c r="F866"/>
      <c r="G866"/>
      <c r="H866"/>
      <c r="I866"/>
      <c r="J866"/>
      <c r="K866"/>
      <c r="L866"/>
    </row>
    <row r="867" spans="1:12" x14ac:dyDescent="0.35">
      <c r="A867"/>
      <c r="B867"/>
      <c r="C867"/>
      <c r="D867"/>
      <c r="E867"/>
      <c r="F867"/>
      <c r="G867"/>
      <c r="H867"/>
      <c r="I867"/>
      <c r="J867"/>
      <c r="K867"/>
      <c r="L867"/>
    </row>
    <row r="868" spans="1:12" x14ac:dyDescent="0.35">
      <c r="A868"/>
      <c r="B868"/>
      <c r="C868"/>
      <c r="D868"/>
      <c r="E868"/>
      <c r="F868"/>
      <c r="G868"/>
      <c r="H868"/>
      <c r="I868"/>
      <c r="J868"/>
      <c r="K868"/>
      <c r="L868"/>
    </row>
    <row r="869" spans="1:12" x14ac:dyDescent="0.35">
      <c r="A869"/>
      <c r="B869"/>
      <c r="C869"/>
      <c r="D869"/>
      <c r="E869"/>
      <c r="F869"/>
      <c r="G869"/>
      <c r="H869"/>
      <c r="I869"/>
      <c r="J869"/>
      <c r="K869"/>
      <c r="L869"/>
    </row>
    <row r="870" spans="1:12" x14ac:dyDescent="0.35">
      <c r="A870"/>
      <c r="B870"/>
      <c r="C870"/>
      <c r="D870"/>
      <c r="E870"/>
      <c r="F870"/>
      <c r="G870"/>
      <c r="H870"/>
      <c r="I870"/>
      <c r="J870"/>
      <c r="K870"/>
      <c r="L870"/>
    </row>
    <row r="871" spans="1:12" x14ac:dyDescent="0.35">
      <c r="A871"/>
      <c r="B871"/>
      <c r="C871"/>
      <c r="D871"/>
      <c r="E871"/>
      <c r="F871"/>
      <c r="G871"/>
      <c r="H871"/>
      <c r="I871"/>
      <c r="J871"/>
      <c r="K871"/>
      <c r="L871"/>
    </row>
    <row r="872" spans="1:12" x14ac:dyDescent="0.35">
      <c r="A872"/>
      <c r="B872"/>
      <c r="C872"/>
      <c r="D872"/>
      <c r="E872"/>
      <c r="F872"/>
      <c r="G872"/>
      <c r="H872"/>
      <c r="I872"/>
      <c r="J872"/>
      <c r="K872"/>
      <c r="L872"/>
    </row>
    <row r="873" spans="1:12" x14ac:dyDescent="0.35">
      <c r="A873"/>
      <c r="B873"/>
      <c r="C873"/>
      <c r="D873"/>
      <c r="E873"/>
      <c r="F873"/>
      <c r="G873"/>
      <c r="H873"/>
      <c r="I873"/>
      <c r="J873"/>
      <c r="K873"/>
      <c r="L873"/>
    </row>
    <row r="874" spans="1:12" x14ac:dyDescent="0.35">
      <c r="A874"/>
      <c r="B874"/>
      <c r="C874"/>
      <c r="D874"/>
      <c r="E874"/>
      <c r="F874"/>
      <c r="G874"/>
      <c r="H874"/>
      <c r="I874"/>
      <c r="J874"/>
      <c r="K874"/>
      <c r="L874"/>
    </row>
    <row r="875" spans="1:12" x14ac:dyDescent="0.35">
      <c r="A875"/>
      <c r="B875"/>
      <c r="C875"/>
      <c r="D875"/>
      <c r="E875"/>
      <c r="F875"/>
      <c r="G875"/>
      <c r="H875"/>
      <c r="I875"/>
      <c r="J875"/>
      <c r="K875"/>
      <c r="L875"/>
    </row>
    <row r="876" spans="1:12" x14ac:dyDescent="0.35">
      <c r="A876"/>
      <c r="B876"/>
      <c r="C876"/>
      <c r="D876"/>
      <c r="E876"/>
      <c r="F876"/>
      <c r="G876"/>
      <c r="H876"/>
      <c r="I876"/>
      <c r="J876"/>
      <c r="K876"/>
      <c r="L876"/>
    </row>
    <row r="877" spans="1:12" x14ac:dyDescent="0.35">
      <c r="A877"/>
      <c r="B877"/>
      <c r="C877"/>
      <c r="D877"/>
      <c r="E877"/>
      <c r="F877"/>
      <c r="G877"/>
      <c r="H877"/>
      <c r="I877"/>
      <c r="J877"/>
      <c r="K877"/>
      <c r="L877"/>
    </row>
    <row r="878" spans="1:12" x14ac:dyDescent="0.35">
      <c r="A878"/>
      <c r="B878"/>
      <c r="C878"/>
      <c r="D878"/>
      <c r="E878"/>
      <c r="F878"/>
      <c r="G878"/>
      <c r="H878"/>
      <c r="I878"/>
      <c r="J878"/>
      <c r="K878"/>
      <c r="L878"/>
    </row>
    <row r="879" spans="1:12" x14ac:dyDescent="0.35">
      <c r="A879"/>
      <c r="B879"/>
      <c r="C879"/>
      <c r="D879"/>
      <c r="E879"/>
      <c r="F879"/>
      <c r="G879"/>
      <c r="H879"/>
      <c r="I879"/>
      <c r="J879"/>
      <c r="K879"/>
      <c r="L879"/>
    </row>
    <row r="880" spans="1:12" x14ac:dyDescent="0.35">
      <c r="A880"/>
      <c r="B880"/>
      <c r="C880"/>
      <c r="D880"/>
      <c r="E880"/>
      <c r="F880"/>
      <c r="G880"/>
      <c r="H880"/>
      <c r="I880"/>
      <c r="J880"/>
      <c r="K880"/>
      <c r="L880"/>
    </row>
    <row r="881" spans="1:12" x14ac:dyDescent="0.35">
      <c r="A881"/>
      <c r="B881"/>
      <c r="C881"/>
      <c r="D881"/>
      <c r="E881"/>
      <c r="F881"/>
      <c r="G881"/>
      <c r="H881"/>
      <c r="I881"/>
      <c r="J881"/>
      <c r="K881"/>
      <c r="L881"/>
    </row>
    <row r="882" spans="1:12" x14ac:dyDescent="0.35">
      <c r="A882"/>
      <c r="B882"/>
      <c r="C882"/>
      <c r="D882"/>
      <c r="E882"/>
      <c r="F882"/>
      <c r="G882"/>
      <c r="H882"/>
      <c r="I882"/>
      <c r="J882"/>
      <c r="K882"/>
      <c r="L882"/>
    </row>
    <row r="883" spans="1:12" x14ac:dyDescent="0.35">
      <c r="A883"/>
      <c r="B883"/>
      <c r="C883"/>
      <c r="D883"/>
      <c r="E883"/>
      <c r="F883"/>
      <c r="G883"/>
      <c r="H883"/>
      <c r="I883"/>
      <c r="J883"/>
      <c r="K883"/>
      <c r="L883"/>
    </row>
    <row r="884" spans="1:12" x14ac:dyDescent="0.35">
      <c r="A884"/>
      <c r="B884"/>
      <c r="C884"/>
      <c r="D884"/>
      <c r="E884"/>
      <c r="F884"/>
      <c r="G884"/>
      <c r="H884"/>
      <c r="I884"/>
      <c r="J884"/>
      <c r="K884"/>
      <c r="L884"/>
    </row>
    <row r="885" spans="1:12" x14ac:dyDescent="0.35">
      <c r="A885"/>
      <c r="B885"/>
      <c r="C885"/>
      <c r="D885"/>
      <c r="E885"/>
      <c r="F885"/>
      <c r="G885"/>
      <c r="H885"/>
      <c r="I885"/>
      <c r="J885"/>
      <c r="K885"/>
      <c r="L885"/>
    </row>
    <row r="886" spans="1:12" x14ac:dyDescent="0.35">
      <c r="A886"/>
      <c r="B886"/>
      <c r="C886"/>
      <c r="D886"/>
      <c r="E886"/>
      <c r="F886"/>
      <c r="G886"/>
      <c r="H886"/>
      <c r="I886"/>
      <c r="J886"/>
      <c r="K886"/>
      <c r="L886"/>
    </row>
    <row r="887" spans="1:12" x14ac:dyDescent="0.35">
      <c r="A887"/>
      <c r="B887"/>
      <c r="C887"/>
      <c r="D887"/>
      <c r="E887"/>
      <c r="F887"/>
      <c r="G887"/>
      <c r="H887"/>
      <c r="I887"/>
      <c r="J887"/>
      <c r="K887"/>
      <c r="L887"/>
    </row>
    <row r="888" spans="1:12" x14ac:dyDescent="0.35">
      <c r="A888"/>
      <c r="B888"/>
      <c r="C888"/>
      <c r="D888"/>
      <c r="E888"/>
      <c r="F888"/>
      <c r="G888"/>
      <c r="H888"/>
      <c r="I888"/>
      <c r="J888"/>
      <c r="K888"/>
      <c r="L888"/>
    </row>
    <row r="889" spans="1:12" x14ac:dyDescent="0.35">
      <c r="A889"/>
      <c r="B889"/>
      <c r="C889"/>
      <c r="D889"/>
      <c r="E889"/>
      <c r="F889"/>
      <c r="G889"/>
      <c r="H889"/>
      <c r="I889"/>
      <c r="J889"/>
      <c r="K889"/>
      <c r="L889"/>
    </row>
    <row r="890" spans="1:12" x14ac:dyDescent="0.35">
      <c r="A890"/>
      <c r="B890"/>
      <c r="C890"/>
      <c r="D890"/>
      <c r="E890"/>
      <c r="F890"/>
      <c r="G890"/>
      <c r="H890"/>
      <c r="I890"/>
      <c r="J890"/>
      <c r="K890"/>
      <c r="L890"/>
    </row>
    <row r="891" spans="1:12" x14ac:dyDescent="0.35">
      <c r="A891"/>
      <c r="B891"/>
      <c r="C891"/>
      <c r="D891"/>
      <c r="E891"/>
      <c r="F891"/>
      <c r="G891"/>
      <c r="H891"/>
      <c r="I891"/>
      <c r="J891"/>
      <c r="K891"/>
      <c r="L891"/>
    </row>
    <row r="892" spans="1:12" x14ac:dyDescent="0.35">
      <c r="A892"/>
      <c r="B892"/>
      <c r="C892"/>
      <c r="D892"/>
      <c r="E892"/>
      <c r="F892"/>
      <c r="G892"/>
      <c r="H892"/>
      <c r="I892"/>
      <c r="J892"/>
      <c r="K892"/>
      <c r="L892"/>
    </row>
    <row r="893" spans="1:12" x14ac:dyDescent="0.35">
      <c r="A893"/>
      <c r="B893"/>
      <c r="C893"/>
      <c r="D893"/>
      <c r="E893"/>
      <c r="F893"/>
      <c r="G893"/>
      <c r="H893"/>
      <c r="I893"/>
      <c r="J893"/>
      <c r="K893"/>
      <c r="L893"/>
    </row>
    <row r="894" spans="1:12" x14ac:dyDescent="0.35">
      <c r="A894"/>
      <c r="B894"/>
      <c r="C894"/>
      <c r="D894"/>
      <c r="E894"/>
      <c r="F894"/>
      <c r="G894"/>
      <c r="H894"/>
      <c r="I894"/>
      <c r="J894"/>
      <c r="K894"/>
      <c r="L894"/>
    </row>
    <row r="895" spans="1:12" x14ac:dyDescent="0.35">
      <c r="A895"/>
      <c r="B895"/>
      <c r="C895"/>
      <c r="D895"/>
      <c r="E895"/>
      <c r="F895"/>
      <c r="G895"/>
      <c r="H895"/>
      <c r="I895"/>
      <c r="J895"/>
      <c r="K895"/>
      <c r="L895"/>
    </row>
    <row r="896" spans="1:12" x14ac:dyDescent="0.35">
      <c r="A896"/>
      <c r="B896"/>
      <c r="C896"/>
      <c r="D896"/>
      <c r="E896"/>
      <c r="F896"/>
      <c r="G896"/>
      <c r="H896"/>
      <c r="I896"/>
      <c r="J896"/>
      <c r="K896"/>
      <c r="L896"/>
    </row>
    <row r="897" spans="1:12" x14ac:dyDescent="0.35">
      <c r="A897"/>
      <c r="B897"/>
      <c r="C897"/>
      <c r="D897"/>
      <c r="E897"/>
      <c r="F897"/>
      <c r="G897"/>
      <c r="H897"/>
      <c r="I897"/>
      <c r="J897"/>
      <c r="K897"/>
      <c r="L897"/>
    </row>
    <row r="898" spans="1:12" x14ac:dyDescent="0.35">
      <c r="A898"/>
      <c r="B898"/>
      <c r="C898"/>
      <c r="D898"/>
      <c r="E898"/>
      <c r="F898"/>
      <c r="G898"/>
      <c r="H898"/>
      <c r="I898"/>
      <c r="J898"/>
      <c r="K898"/>
      <c r="L898"/>
    </row>
    <row r="899" spans="1:12" x14ac:dyDescent="0.35">
      <c r="A899"/>
      <c r="B899"/>
      <c r="C899"/>
      <c r="D899"/>
      <c r="E899"/>
      <c r="F899"/>
      <c r="G899"/>
      <c r="H899"/>
      <c r="I899"/>
      <c r="J899"/>
      <c r="K899"/>
      <c r="L899"/>
    </row>
    <row r="900" spans="1:12" x14ac:dyDescent="0.35">
      <c r="A900"/>
      <c r="B900"/>
      <c r="C900"/>
      <c r="D900"/>
      <c r="E900"/>
      <c r="F900"/>
      <c r="G900"/>
      <c r="H900"/>
      <c r="I900"/>
      <c r="J900"/>
      <c r="K900"/>
      <c r="L900"/>
    </row>
    <row r="901" spans="1:12" x14ac:dyDescent="0.35">
      <c r="A901"/>
      <c r="B901"/>
      <c r="C901"/>
      <c r="D901"/>
      <c r="E901"/>
      <c r="F901"/>
      <c r="G901"/>
      <c r="H901"/>
      <c r="I901"/>
      <c r="J901"/>
      <c r="K901"/>
      <c r="L901"/>
    </row>
    <row r="902" spans="1:12" x14ac:dyDescent="0.35">
      <c r="A902"/>
      <c r="B902"/>
      <c r="C902"/>
      <c r="D902"/>
      <c r="E902"/>
      <c r="F902"/>
      <c r="G902"/>
      <c r="H902"/>
      <c r="I902"/>
      <c r="J902"/>
      <c r="K902"/>
      <c r="L902"/>
    </row>
    <row r="903" spans="1:12" x14ac:dyDescent="0.35">
      <c r="A903"/>
      <c r="B903"/>
      <c r="C903"/>
      <c r="D903"/>
      <c r="E903"/>
      <c r="F903"/>
      <c r="G903"/>
      <c r="H903"/>
      <c r="I903"/>
      <c r="J903"/>
      <c r="K903"/>
      <c r="L903"/>
    </row>
    <row r="904" spans="1:12" x14ac:dyDescent="0.35">
      <c r="A904"/>
      <c r="B904"/>
      <c r="C904"/>
      <c r="D904"/>
      <c r="E904"/>
      <c r="F904"/>
      <c r="G904"/>
      <c r="H904"/>
      <c r="I904"/>
      <c r="J904"/>
      <c r="K904"/>
      <c r="L904"/>
    </row>
    <row r="905" spans="1:12" x14ac:dyDescent="0.35">
      <c r="A905"/>
      <c r="B905"/>
      <c r="C905"/>
      <c r="D905"/>
      <c r="E905"/>
      <c r="F905"/>
      <c r="G905"/>
      <c r="H905"/>
      <c r="I905"/>
      <c r="J905"/>
      <c r="K905"/>
      <c r="L905"/>
    </row>
    <row r="906" spans="1:12" x14ac:dyDescent="0.35">
      <c r="A906"/>
      <c r="B906"/>
      <c r="C906"/>
      <c r="D906"/>
      <c r="E906"/>
      <c r="F906"/>
      <c r="G906"/>
      <c r="H906"/>
      <c r="I906"/>
      <c r="J906"/>
      <c r="K906"/>
      <c r="L906"/>
    </row>
    <row r="907" spans="1:12" x14ac:dyDescent="0.35">
      <c r="A907"/>
      <c r="B907"/>
      <c r="C907"/>
      <c r="D907"/>
      <c r="E907"/>
      <c r="F907"/>
      <c r="G907"/>
      <c r="H907"/>
      <c r="I907"/>
      <c r="J907"/>
      <c r="K907"/>
      <c r="L907"/>
    </row>
    <row r="908" spans="1:12" x14ac:dyDescent="0.35">
      <c r="A908"/>
      <c r="B908"/>
      <c r="C908"/>
      <c r="D908"/>
      <c r="E908"/>
      <c r="F908"/>
      <c r="G908"/>
      <c r="H908"/>
      <c r="I908"/>
      <c r="J908"/>
      <c r="K908"/>
      <c r="L908"/>
    </row>
    <row r="909" spans="1:12" x14ac:dyDescent="0.35">
      <c r="A909"/>
      <c r="B909"/>
      <c r="C909"/>
      <c r="D909"/>
      <c r="E909"/>
      <c r="F909"/>
      <c r="G909"/>
      <c r="H909"/>
      <c r="I909"/>
      <c r="J909"/>
      <c r="K909"/>
      <c r="L909"/>
    </row>
    <row r="910" spans="1:12" x14ac:dyDescent="0.35">
      <c r="A910"/>
      <c r="B910"/>
      <c r="C910"/>
      <c r="D910"/>
      <c r="E910"/>
      <c r="F910"/>
      <c r="G910"/>
      <c r="H910"/>
      <c r="I910"/>
      <c r="J910"/>
      <c r="K910"/>
      <c r="L910"/>
    </row>
    <row r="911" spans="1:12" x14ac:dyDescent="0.35">
      <c r="A911"/>
      <c r="B911"/>
      <c r="C911"/>
      <c r="D911"/>
      <c r="E911"/>
      <c r="F911"/>
      <c r="G911"/>
      <c r="H911"/>
      <c r="I911"/>
      <c r="J911"/>
      <c r="K911"/>
      <c r="L911"/>
    </row>
    <row r="912" spans="1:12" x14ac:dyDescent="0.35">
      <c r="A912"/>
      <c r="B912"/>
      <c r="C912"/>
      <c r="D912"/>
      <c r="E912"/>
      <c r="F912"/>
      <c r="G912"/>
      <c r="H912"/>
      <c r="I912"/>
      <c r="J912"/>
      <c r="K912"/>
      <c r="L912"/>
    </row>
    <row r="913" spans="1:12" x14ac:dyDescent="0.35">
      <c r="A913"/>
      <c r="B913"/>
      <c r="C913"/>
      <c r="D913"/>
      <c r="E913"/>
      <c r="F913"/>
      <c r="G913"/>
      <c r="H913"/>
      <c r="I913"/>
      <c r="J913"/>
      <c r="K913"/>
      <c r="L913"/>
    </row>
    <row r="914" spans="1:12" x14ac:dyDescent="0.35">
      <c r="A914"/>
      <c r="B914"/>
      <c r="C914"/>
      <c r="D914"/>
      <c r="E914"/>
      <c r="F914"/>
      <c r="G914"/>
      <c r="H914"/>
      <c r="I914"/>
      <c r="J914"/>
      <c r="K914"/>
      <c r="L914"/>
    </row>
    <row r="915" spans="1:12" x14ac:dyDescent="0.35">
      <c r="A915"/>
      <c r="B915"/>
      <c r="C915"/>
      <c r="D915"/>
      <c r="E915"/>
      <c r="F915"/>
      <c r="G915"/>
      <c r="H915"/>
      <c r="I915"/>
      <c r="J915"/>
      <c r="K915"/>
      <c r="L915"/>
    </row>
    <row r="916" spans="1:12" x14ac:dyDescent="0.35">
      <c r="A916"/>
      <c r="B916"/>
      <c r="C916"/>
      <c r="D916"/>
      <c r="E916"/>
      <c r="F916"/>
      <c r="G916"/>
      <c r="H916"/>
      <c r="I916"/>
      <c r="J916"/>
      <c r="K916"/>
      <c r="L916"/>
    </row>
    <row r="917" spans="1:12" x14ac:dyDescent="0.35">
      <c r="A917"/>
      <c r="B917"/>
      <c r="C917"/>
      <c r="D917"/>
      <c r="E917"/>
      <c r="F917"/>
      <c r="G917"/>
      <c r="H917"/>
      <c r="I917"/>
      <c r="J917"/>
      <c r="K917"/>
      <c r="L917"/>
    </row>
    <row r="918" spans="1:12" x14ac:dyDescent="0.35">
      <c r="A918"/>
      <c r="B918"/>
      <c r="C918"/>
      <c r="D918"/>
      <c r="E918"/>
      <c r="F918"/>
      <c r="G918"/>
      <c r="H918"/>
      <c r="I918"/>
      <c r="J918"/>
      <c r="K918"/>
      <c r="L918"/>
    </row>
    <row r="919" spans="1:12" x14ac:dyDescent="0.35">
      <c r="A919"/>
      <c r="B919"/>
      <c r="C919"/>
      <c r="D919"/>
      <c r="E919"/>
      <c r="F919"/>
      <c r="G919"/>
      <c r="H919"/>
      <c r="I919"/>
      <c r="J919"/>
      <c r="K919"/>
      <c r="L919"/>
    </row>
    <row r="920" spans="1:12" x14ac:dyDescent="0.35">
      <c r="A920"/>
      <c r="B920"/>
      <c r="C920"/>
      <c r="D920"/>
      <c r="E920"/>
      <c r="F920"/>
      <c r="G920"/>
      <c r="H920"/>
      <c r="I920"/>
      <c r="J920"/>
      <c r="K920"/>
      <c r="L920"/>
    </row>
    <row r="921" spans="1:12" x14ac:dyDescent="0.35">
      <c r="A921"/>
      <c r="B921"/>
      <c r="C921"/>
      <c r="D921"/>
      <c r="E921"/>
      <c r="F921"/>
      <c r="G921"/>
      <c r="H921"/>
      <c r="I921"/>
      <c r="J921"/>
      <c r="K921"/>
      <c r="L921"/>
    </row>
    <row r="922" spans="1:12" x14ac:dyDescent="0.35">
      <c r="A922"/>
      <c r="B922"/>
      <c r="C922"/>
      <c r="D922"/>
      <c r="E922"/>
      <c r="F922"/>
      <c r="G922"/>
      <c r="H922"/>
      <c r="I922"/>
      <c r="J922"/>
      <c r="K922"/>
      <c r="L922"/>
    </row>
    <row r="923" spans="1:12" x14ac:dyDescent="0.35">
      <c r="A923"/>
      <c r="B923"/>
      <c r="C923"/>
      <c r="D923"/>
      <c r="E923"/>
      <c r="F923"/>
      <c r="G923"/>
      <c r="H923"/>
      <c r="I923"/>
      <c r="J923"/>
      <c r="K923"/>
      <c r="L923"/>
    </row>
    <row r="924" spans="1:12" x14ac:dyDescent="0.35">
      <c r="A924"/>
      <c r="B924"/>
      <c r="C924"/>
      <c r="D924"/>
      <c r="E924"/>
      <c r="F924"/>
      <c r="G924"/>
      <c r="H924"/>
      <c r="I924"/>
      <c r="J924"/>
      <c r="K924"/>
      <c r="L924"/>
    </row>
    <row r="925" spans="1:12" x14ac:dyDescent="0.35">
      <c r="A925"/>
      <c r="B925"/>
      <c r="C925"/>
      <c r="D925"/>
      <c r="E925"/>
      <c r="F925"/>
      <c r="G925"/>
      <c r="H925"/>
      <c r="I925"/>
      <c r="J925"/>
      <c r="K925"/>
      <c r="L925"/>
    </row>
    <row r="926" spans="1:12" x14ac:dyDescent="0.35">
      <c r="A926"/>
      <c r="B926"/>
      <c r="C926"/>
      <c r="D926"/>
      <c r="E926"/>
      <c r="F926"/>
      <c r="G926"/>
      <c r="H926"/>
      <c r="I926"/>
      <c r="J926"/>
      <c r="K926"/>
      <c r="L926"/>
    </row>
    <row r="927" spans="1:12" x14ac:dyDescent="0.35">
      <c r="A927"/>
      <c r="B927"/>
      <c r="C927"/>
      <c r="D927"/>
      <c r="E927"/>
      <c r="F927"/>
      <c r="G927"/>
      <c r="H927"/>
      <c r="I927"/>
      <c r="J927"/>
      <c r="K927"/>
      <c r="L927"/>
    </row>
    <row r="928" spans="1:12" x14ac:dyDescent="0.35">
      <c r="A928"/>
      <c r="B928"/>
      <c r="C928"/>
      <c r="D928"/>
      <c r="E928"/>
      <c r="F928"/>
      <c r="G928"/>
      <c r="H928"/>
      <c r="I928"/>
      <c r="J928"/>
      <c r="K928"/>
      <c r="L928"/>
    </row>
    <row r="929" spans="1:12" x14ac:dyDescent="0.35">
      <c r="A929"/>
      <c r="B929"/>
      <c r="C929"/>
      <c r="D929"/>
      <c r="E929"/>
      <c r="F929"/>
      <c r="G929"/>
      <c r="H929"/>
      <c r="I929"/>
      <c r="J929"/>
      <c r="K929"/>
      <c r="L929"/>
    </row>
    <row r="930" spans="1:12" x14ac:dyDescent="0.35">
      <c r="A930"/>
      <c r="B930"/>
      <c r="C930"/>
      <c r="D930"/>
      <c r="E930"/>
      <c r="F930"/>
      <c r="G930"/>
      <c r="H930"/>
      <c r="I930"/>
      <c r="J930"/>
      <c r="K930"/>
      <c r="L930"/>
    </row>
    <row r="931" spans="1:12" x14ac:dyDescent="0.35">
      <c r="A931"/>
      <c r="B931"/>
      <c r="C931"/>
      <c r="D931"/>
      <c r="E931"/>
      <c r="F931"/>
      <c r="G931"/>
      <c r="H931"/>
      <c r="I931"/>
      <c r="J931"/>
      <c r="K931"/>
      <c r="L931"/>
    </row>
    <row r="932" spans="1:12" x14ac:dyDescent="0.35">
      <c r="A932"/>
      <c r="B932"/>
      <c r="C932"/>
      <c r="D932"/>
      <c r="E932"/>
      <c r="F932"/>
      <c r="G932"/>
      <c r="H932"/>
      <c r="I932"/>
      <c r="J932"/>
      <c r="K932"/>
      <c r="L932"/>
    </row>
    <row r="933" spans="1:12" x14ac:dyDescent="0.35">
      <c r="A933"/>
      <c r="B933"/>
      <c r="C933"/>
      <c r="D933"/>
      <c r="E933"/>
      <c r="F933"/>
      <c r="G933"/>
      <c r="H933"/>
      <c r="I933"/>
      <c r="J933"/>
      <c r="K933"/>
      <c r="L933"/>
    </row>
    <row r="934" spans="1:12" x14ac:dyDescent="0.35">
      <c r="A934"/>
      <c r="B934"/>
      <c r="C934"/>
      <c r="D934"/>
      <c r="E934"/>
      <c r="F934"/>
      <c r="G934"/>
      <c r="H934"/>
      <c r="I934"/>
      <c r="J934"/>
      <c r="K934"/>
      <c r="L934"/>
    </row>
    <row r="935" spans="1:12" x14ac:dyDescent="0.35">
      <c r="A935"/>
      <c r="B935"/>
      <c r="C935"/>
      <c r="D935"/>
      <c r="E935"/>
      <c r="F935"/>
      <c r="G935"/>
      <c r="H935"/>
      <c r="I935"/>
      <c r="J935"/>
      <c r="K935"/>
      <c r="L935"/>
    </row>
    <row r="936" spans="1:12" x14ac:dyDescent="0.35">
      <c r="A936"/>
      <c r="B936"/>
      <c r="C936"/>
      <c r="D936"/>
      <c r="E936"/>
      <c r="F936"/>
      <c r="G936"/>
      <c r="H936"/>
      <c r="I936"/>
      <c r="J936"/>
      <c r="K936"/>
      <c r="L936"/>
    </row>
    <row r="937" spans="1:12" x14ac:dyDescent="0.35">
      <c r="A937"/>
      <c r="B937"/>
      <c r="C937"/>
      <c r="D937"/>
      <c r="E937"/>
      <c r="F937"/>
      <c r="G937"/>
      <c r="H937"/>
      <c r="I937"/>
      <c r="J937"/>
      <c r="K937"/>
      <c r="L937"/>
    </row>
    <row r="938" spans="1:12" x14ac:dyDescent="0.35">
      <c r="A938"/>
      <c r="B938"/>
      <c r="C938"/>
      <c r="D938"/>
      <c r="E938"/>
      <c r="F938"/>
      <c r="G938"/>
      <c r="H938"/>
      <c r="I938"/>
      <c r="J938"/>
      <c r="K938"/>
      <c r="L938"/>
    </row>
    <row r="939" spans="1:12" x14ac:dyDescent="0.35">
      <c r="A939"/>
      <c r="B939"/>
      <c r="C939"/>
      <c r="D939"/>
      <c r="E939"/>
      <c r="F939"/>
      <c r="G939"/>
      <c r="H939"/>
      <c r="I939"/>
      <c r="J939"/>
      <c r="K939"/>
      <c r="L939"/>
    </row>
    <row r="940" spans="1:12" x14ac:dyDescent="0.35">
      <c r="A940"/>
      <c r="B940"/>
      <c r="C940"/>
      <c r="D940"/>
      <c r="E940"/>
      <c r="F940"/>
      <c r="G940"/>
      <c r="H940"/>
      <c r="I940"/>
      <c r="J940"/>
      <c r="K940"/>
      <c r="L940"/>
    </row>
    <row r="941" spans="1:12" x14ac:dyDescent="0.35">
      <c r="A941"/>
      <c r="B941"/>
      <c r="C941"/>
      <c r="D941"/>
      <c r="E941"/>
      <c r="F941"/>
      <c r="G941"/>
      <c r="H941"/>
      <c r="I941"/>
      <c r="J941"/>
      <c r="K941"/>
      <c r="L941"/>
    </row>
    <row r="942" spans="1:12" x14ac:dyDescent="0.35">
      <c r="A942"/>
      <c r="B942"/>
      <c r="C942"/>
      <c r="D942"/>
      <c r="E942"/>
      <c r="F942"/>
      <c r="G942"/>
      <c r="H942"/>
      <c r="I942"/>
      <c r="J942"/>
      <c r="K942"/>
      <c r="L942"/>
    </row>
    <row r="943" spans="1:12" x14ac:dyDescent="0.35">
      <c r="A943"/>
      <c r="B943"/>
      <c r="C943"/>
      <c r="D943"/>
      <c r="E943"/>
      <c r="F943"/>
      <c r="G943"/>
      <c r="H943"/>
      <c r="I943"/>
      <c r="J943"/>
      <c r="K943"/>
      <c r="L943"/>
    </row>
    <row r="944" spans="1:12" x14ac:dyDescent="0.35">
      <c r="A944"/>
      <c r="B944"/>
      <c r="C944"/>
      <c r="D944"/>
      <c r="E944"/>
      <c r="F944"/>
      <c r="G944"/>
      <c r="H944"/>
      <c r="I944"/>
      <c r="J944"/>
      <c r="K944"/>
      <c r="L944"/>
    </row>
    <row r="945" spans="1:12" x14ac:dyDescent="0.35">
      <c r="A945"/>
      <c r="B945"/>
      <c r="C945"/>
      <c r="D945"/>
      <c r="E945"/>
      <c r="F945"/>
      <c r="G945"/>
      <c r="H945"/>
      <c r="I945"/>
      <c r="J945"/>
      <c r="K945"/>
      <c r="L945"/>
    </row>
    <row r="946" spans="1:12" x14ac:dyDescent="0.35">
      <c r="A946"/>
      <c r="B946"/>
      <c r="C946"/>
      <c r="D946"/>
      <c r="E946"/>
      <c r="F946"/>
      <c r="G946"/>
      <c r="H946"/>
      <c r="I946"/>
      <c r="J946"/>
      <c r="K946"/>
      <c r="L946"/>
    </row>
    <row r="947" spans="1:12" x14ac:dyDescent="0.35">
      <c r="A947"/>
      <c r="B947"/>
      <c r="C947"/>
      <c r="D947"/>
      <c r="E947"/>
      <c r="F947"/>
      <c r="G947"/>
      <c r="H947"/>
      <c r="I947"/>
      <c r="J947"/>
      <c r="K947"/>
      <c r="L947"/>
    </row>
    <row r="948" spans="1:12" x14ac:dyDescent="0.35">
      <c r="A948"/>
      <c r="B948"/>
      <c r="C948"/>
      <c r="D948"/>
      <c r="E948"/>
      <c r="F948"/>
      <c r="G948"/>
      <c r="H948"/>
      <c r="I948"/>
      <c r="J948"/>
      <c r="K948"/>
      <c r="L948"/>
    </row>
    <row r="949" spans="1:12" x14ac:dyDescent="0.35">
      <c r="A949"/>
      <c r="B949"/>
      <c r="C949"/>
      <c r="D949"/>
      <c r="E949"/>
      <c r="F949"/>
      <c r="G949"/>
      <c r="H949"/>
      <c r="I949"/>
      <c r="J949"/>
      <c r="K949"/>
      <c r="L949"/>
    </row>
    <row r="950" spans="1:12" x14ac:dyDescent="0.35">
      <c r="A950"/>
      <c r="B950"/>
      <c r="C950"/>
      <c r="D950"/>
      <c r="E950"/>
      <c r="F950"/>
      <c r="G950"/>
      <c r="H950"/>
      <c r="I950"/>
      <c r="J950"/>
      <c r="K950"/>
      <c r="L950"/>
    </row>
    <row r="951" spans="1:12" x14ac:dyDescent="0.35">
      <c r="A951"/>
      <c r="B951"/>
      <c r="C951"/>
      <c r="D951"/>
      <c r="E951"/>
      <c r="F951"/>
      <c r="G951"/>
      <c r="H951"/>
      <c r="I951"/>
      <c r="J951"/>
      <c r="K951"/>
      <c r="L951"/>
    </row>
    <row r="952" spans="1:12" x14ac:dyDescent="0.35">
      <c r="A952"/>
      <c r="B952"/>
      <c r="C952"/>
      <c r="D952"/>
      <c r="E952"/>
      <c r="F952"/>
      <c r="G952"/>
      <c r="H952"/>
      <c r="I952"/>
      <c r="J952"/>
      <c r="K952"/>
      <c r="L952"/>
    </row>
    <row r="953" spans="1:12" x14ac:dyDescent="0.35">
      <c r="A953"/>
      <c r="B953"/>
      <c r="C953"/>
      <c r="D953"/>
      <c r="E953"/>
      <c r="F953"/>
      <c r="G953"/>
      <c r="H953"/>
      <c r="I953"/>
      <c r="J953"/>
      <c r="K953"/>
      <c r="L953"/>
    </row>
    <row r="954" spans="1:12" x14ac:dyDescent="0.35">
      <c r="A954"/>
      <c r="B954"/>
      <c r="C954"/>
      <c r="D954"/>
      <c r="E954"/>
      <c r="F954"/>
      <c r="G954"/>
      <c r="H954"/>
      <c r="I954"/>
      <c r="J954"/>
      <c r="K954"/>
      <c r="L954"/>
    </row>
    <row r="955" spans="1:12" x14ac:dyDescent="0.35">
      <c r="A955"/>
      <c r="B955"/>
      <c r="C955"/>
      <c r="D955"/>
      <c r="E955"/>
      <c r="F955"/>
      <c r="G955"/>
      <c r="H955"/>
      <c r="I955"/>
      <c r="J955"/>
      <c r="K955"/>
      <c r="L955"/>
    </row>
    <row r="956" spans="1:12" x14ac:dyDescent="0.35">
      <c r="A956"/>
      <c r="B956"/>
      <c r="C956"/>
      <c r="D956"/>
      <c r="E956"/>
      <c r="F956"/>
      <c r="G956"/>
      <c r="H956"/>
      <c r="I956"/>
      <c r="J956"/>
      <c r="K956"/>
      <c r="L956"/>
    </row>
    <row r="957" spans="1:12" x14ac:dyDescent="0.35">
      <c r="A957"/>
      <c r="B957"/>
      <c r="C957"/>
      <c r="D957"/>
      <c r="E957"/>
      <c r="F957"/>
      <c r="G957"/>
      <c r="H957"/>
      <c r="I957"/>
      <c r="J957"/>
      <c r="K957"/>
      <c r="L957"/>
    </row>
    <row r="958" spans="1:12" x14ac:dyDescent="0.35">
      <c r="A958"/>
      <c r="B958"/>
      <c r="C958"/>
      <c r="D958"/>
      <c r="E958"/>
      <c r="F958"/>
      <c r="G958"/>
      <c r="H958"/>
      <c r="I958"/>
      <c r="J958"/>
      <c r="K958"/>
      <c r="L958"/>
    </row>
    <row r="959" spans="1:12" x14ac:dyDescent="0.35">
      <c r="A959"/>
      <c r="B959"/>
      <c r="C959"/>
      <c r="D959"/>
      <c r="E959"/>
      <c r="F959"/>
      <c r="G959"/>
      <c r="H959"/>
      <c r="I959"/>
      <c r="J959"/>
      <c r="K959"/>
      <c r="L959"/>
    </row>
    <row r="960" spans="1:12" x14ac:dyDescent="0.35">
      <c r="A960"/>
      <c r="B960"/>
      <c r="C960"/>
      <c r="D960"/>
      <c r="E960"/>
      <c r="F960"/>
      <c r="G960"/>
      <c r="H960"/>
      <c r="I960"/>
      <c r="J960"/>
      <c r="K960"/>
      <c r="L960"/>
    </row>
    <row r="961" spans="1:12" x14ac:dyDescent="0.35">
      <c r="A961"/>
      <c r="B961"/>
      <c r="C961"/>
      <c r="D961"/>
      <c r="E961"/>
      <c r="F961"/>
      <c r="G961"/>
      <c r="H961"/>
      <c r="I961"/>
      <c r="J961"/>
      <c r="K961"/>
      <c r="L961"/>
    </row>
    <row r="962" spans="1:12" x14ac:dyDescent="0.35">
      <c r="A962"/>
      <c r="B962"/>
      <c r="C962"/>
      <c r="D962"/>
      <c r="E962"/>
      <c r="F962"/>
      <c r="G962"/>
      <c r="H962"/>
      <c r="I962"/>
      <c r="J962"/>
      <c r="K962"/>
      <c r="L962"/>
    </row>
    <row r="963" spans="1:12" x14ac:dyDescent="0.35">
      <c r="A963"/>
      <c r="B963"/>
      <c r="C963"/>
      <c r="D963"/>
      <c r="E963"/>
      <c r="F963"/>
      <c r="G963"/>
      <c r="H963"/>
      <c r="I963"/>
      <c r="J963"/>
      <c r="K963"/>
      <c r="L963"/>
    </row>
    <row r="964" spans="1:12" x14ac:dyDescent="0.35">
      <c r="A964"/>
      <c r="B964"/>
      <c r="C964"/>
      <c r="D964"/>
      <c r="E964"/>
      <c r="F964"/>
      <c r="G964"/>
      <c r="H964"/>
      <c r="I964"/>
      <c r="J964"/>
      <c r="K964"/>
      <c r="L964"/>
    </row>
    <row r="965" spans="1:12" x14ac:dyDescent="0.35">
      <c r="A965"/>
      <c r="B965"/>
      <c r="C965"/>
      <c r="D965"/>
      <c r="E965"/>
      <c r="F965"/>
      <c r="G965"/>
      <c r="H965"/>
      <c r="I965"/>
      <c r="J965"/>
      <c r="K965"/>
      <c r="L965"/>
    </row>
    <row r="966" spans="1:12" x14ac:dyDescent="0.35">
      <c r="A966"/>
      <c r="B966"/>
      <c r="C966"/>
      <c r="D966"/>
      <c r="E966"/>
      <c r="F966"/>
      <c r="G966"/>
      <c r="H966"/>
      <c r="I966"/>
      <c r="J966"/>
      <c r="K966"/>
      <c r="L966"/>
    </row>
    <row r="967" spans="1:12" x14ac:dyDescent="0.35">
      <c r="A967"/>
      <c r="B967"/>
      <c r="C967"/>
      <c r="D967"/>
      <c r="E967"/>
      <c r="F967"/>
      <c r="G967"/>
      <c r="H967"/>
      <c r="I967"/>
      <c r="J967"/>
      <c r="K967"/>
      <c r="L967"/>
    </row>
    <row r="968" spans="1:12" x14ac:dyDescent="0.35">
      <c r="A968"/>
      <c r="B968"/>
      <c r="C968"/>
      <c r="D968"/>
      <c r="E968"/>
      <c r="F968"/>
      <c r="G968"/>
      <c r="H968"/>
      <c r="I968"/>
      <c r="J968"/>
      <c r="K968"/>
      <c r="L968"/>
    </row>
    <row r="969" spans="1:12" x14ac:dyDescent="0.35">
      <c r="A969"/>
      <c r="B969"/>
      <c r="C969"/>
      <c r="D969"/>
      <c r="E969"/>
      <c r="F969"/>
      <c r="G969"/>
      <c r="H969"/>
      <c r="I969"/>
      <c r="J969"/>
      <c r="K969"/>
      <c r="L969"/>
    </row>
    <row r="970" spans="1:12" x14ac:dyDescent="0.35">
      <c r="A970"/>
      <c r="B970"/>
      <c r="C970"/>
      <c r="D970"/>
      <c r="E970"/>
      <c r="F970"/>
      <c r="G970"/>
      <c r="H970"/>
      <c r="I970"/>
      <c r="J970"/>
      <c r="K970"/>
      <c r="L970"/>
    </row>
    <row r="971" spans="1:12" x14ac:dyDescent="0.35">
      <c r="A971"/>
      <c r="B971"/>
      <c r="C971"/>
      <c r="D971"/>
      <c r="E971"/>
      <c r="F971"/>
      <c r="G971"/>
      <c r="H971"/>
      <c r="I971"/>
      <c r="J971"/>
      <c r="K971"/>
      <c r="L971"/>
    </row>
    <row r="972" spans="1:12" x14ac:dyDescent="0.35">
      <c r="A972"/>
      <c r="B972"/>
      <c r="C972"/>
      <c r="D972"/>
      <c r="E972"/>
      <c r="F972"/>
      <c r="G972"/>
      <c r="H972"/>
      <c r="I972"/>
      <c r="J972"/>
      <c r="K972"/>
      <c r="L972"/>
    </row>
    <row r="973" spans="1:12" x14ac:dyDescent="0.35">
      <c r="A973"/>
      <c r="B973"/>
      <c r="C973"/>
      <c r="D973"/>
      <c r="E973"/>
      <c r="F973"/>
      <c r="G973"/>
      <c r="H973"/>
      <c r="I973"/>
      <c r="J973"/>
      <c r="K973"/>
      <c r="L973"/>
    </row>
    <row r="974" spans="1:12" x14ac:dyDescent="0.35">
      <c r="A974"/>
      <c r="B974"/>
      <c r="C974"/>
      <c r="D974"/>
      <c r="E974"/>
      <c r="F974"/>
      <c r="G974"/>
      <c r="H974"/>
      <c r="I974"/>
      <c r="J974"/>
      <c r="K974"/>
      <c r="L974"/>
    </row>
    <row r="975" spans="1:12" x14ac:dyDescent="0.35">
      <c r="A975"/>
      <c r="B975"/>
      <c r="C975"/>
      <c r="D975"/>
      <c r="E975"/>
      <c r="F975"/>
      <c r="G975"/>
      <c r="H975"/>
      <c r="I975"/>
      <c r="J975"/>
      <c r="K975"/>
      <c r="L975"/>
    </row>
    <row r="976" spans="1:12" x14ac:dyDescent="0.35">
      <c r="A976"/>
      <c r="B976"/>
      <c r="C976"/>
      <c r="D976"/>
      <c r="E976"/>
      <c r="F976"/>
      <c r="G976"/>
      <c r="H976"/>
      <c r="I976"/>
      <c r="J976"/>
      <c r="K976"/>
      <c r="L976"/>
    </row>
    <row r="977" spans="1:12" x14ac:dyDescent="0.35">
      <c r="A977"/>
      <c r="B977"/>
      <c r="C977"/>
      <c r="D977"/>
      <c r="E977"/>
      <c r="F977"/>
      <c r="G977"/>
      <c r="H977"/>
      <c r="I977"/>
      <c r="J977"/>
      <c r="K977"/>
      <c r="L977"/>
    </row>
    <row r="978" spans="1:12" x14ac:dyDescent="0.35">
      <c r="A978"/>
      <c r="B978"/>
      <c r="C978"/>
      <c r="D978"/>
      <c r="E978"/>
      <c r="F978"/>
      <c r="G978"/>
      <c r="H978"/>
      <c r="I978"/>
      <c r="J978"/>
      <c r="K978"/>
      <c r="L978"/>
    </row>
    <row r="979" spans="1:12" x14ac:dyDescent="0.35">
      <c r="A979"/>
      <c r="B979"/>
      <c r="C979"/>
      <c r="D979"/>
      <c r="E979"/>
      <c r="F979"/>
      <c r="G979"/>
      <c r="H979"/>
      <c r="I979"/>
      <c r="J979"/>
      <c r="K979"/>
      <c r="L979"/>
    </row>
    <row r="980" spans="1:12" x14ac:dyDescent="0.35">
      <c r="A980"/>
      <c r="B980"/>
      <c r="C980"/>
      <c r="D980"/>
      <c r="E980"/>
      <c r="F980"/>
      <c r="G980"/>
      <c r="H980"/>
      <c r="I980"/>
      <c r="J980"/>
      <c r="K980"/>
      <c r="L980"/>
    </row>
    <row r="981" spans="1:12" x14ac:dyDescent="0.35">
      <c r="A981"/>
      <c r="B981"/>
      <c r="C981"/>
      <c r="D981"/>
      <c r="E981"/>
      <c r="F981"/>
      <c r="G981"/>
      <c r="H981"/>
      <c r="I981"/>
      <c r="J981"/>
      <c r="K981"/>
      <c r="L981"/>
    </row>
    <row r="982" spans="1:12" x14ac:dyDescent="0.35">
      <c r="A982"/>
      <c r="B982"/>
      <c r="C982"/>
      <c r="D982"/>
      <c r="E982"/>
      <c r="F982"/>
      <c r="G982"/>
      <c r="H982"/>
      <c r="I982"/>
      <c r="J982"/>
      <c r="K982"/>
      <c r="L982"/>
    </row>
    <row r="983" spans="1:12" x14ac:dyDescent="0.35">
      <c r="A983"/>
      <c r="B983"/>
      <c r="C983"/>
      <c r="D983"/>
      <c r="E983"/>
      <c r="F983"/>
      <c r="G983"/>
      <c r="H983"/>
      <c r="I983"/>
      <c r="J983"/>
      <c r="K983"/>
      <c r="L983"/>
    </row>
    <row r="984" spans="1:12" x14ac:dyDescent="0.35">
      <c r="A984"/>
      <c r="B984"/>
      <c r="C984"/>
      <c r="D984"/>
      <c r="E984"/>
      <c r="F984"/>
      <c r="G984"/>
      <c r="H984"/>
      <c r="I984"/>
      <c r="J984"/>
      <c r="K984"/>
      <c r="L984"/>
    </row>
    <row r="985" spans="1:12" x14ac:dyDescent="0.35">
      <c r="A985"/>
      <c r="B985"/>
      <c r="C985"/>
      <c r="D985"/>
      <c r="E985"/>
      <c r="F985"/>
      <c r="G985"/>
      <c r="H985"/>
      <c r="I985"/>
      <c r="J985"/>
      <c r="K985"/>
      <c r="L985"/>
    </row>
    <row r="986" spans="1:12" x14ac:dyDescent="0.35">
      <c r="A986"/>
      <c r="B986"/>
      <c r="C986"/>
      <c r="D986"/>
      <c r="E986"/>
      <c r="F986"/>
      <c r="G986"/>
      <c r="H986"/>
      <c r="I986"/>
      <c r="J986"/>
      <c r="K986"/>
      <c r="L986"/>
    </row>
    <row r="987" spans="1:12" x14ac:dyDescent="0.35">
      <c r="A987"/>
      <c r="B987"/>
      <c r="C987"/>
      <c r="D987"/>
      <c r="E987"/>
      <c r="F987"/>
      <c r="G987"/>
      <c r="H987"/>
      <c r="I987"/>
      <c r="J987"/>
      <c r="K987"/>
      <c r="L987"/>
    </row>
    <row r="988" spans="1:12" x14ac:dyDescent="0.35">
      <c r="A988"/>
      <c r="B988"/>
      <c r="C988"/>
      <c r="D988"/>
      <c r="E988"/>
      <c r="F988"/>
      <c r="G988"/>
      <c r="H988"/>
      <c r="I988"/>
      <c r="J988"/>
      <c r="K988"/>
      <c r="L988"/>
    </row>
    <row r="989" spans="1:12" x14ac:dyDescent="0.35">
      <c r="A989"/>
      <c r="B989"/>
      <c r="C989"/>
      <c r="D989"/>
      <c r="E989"/>
      <c r="F989"/>
      <c r="G989"/>
      <c r="H989"/>
      <c r="I989"/>
      <c r="J989"/>
      <c r="K989"/>
      <c r="L989"/>
    </row>
    <row r="990" spans="1:12" x14ac:dyDescent="0.35">
      <c r="A990"/>
      <c r="B990"/>
      <c r="C990"/>
      <c r="D990"/>
      <c r="E990"/>
      <c r="F990"/>
      <c r="G990"/>
      <c r="H990"/>
      <c r="I990"/>
      <c r="J990"/>
      <c r="K990"/>
      <c r="L990"/>
    </row>
    <row r="991" spans="1:12" x14ac:dyDescent="0.35">
      <c r="A991"/>
      <c r="B991"/>
      <c r="C991"/>
      <c r="D991"/>
      <c r="E991"/>
      <c r="F991"/>
      <c r="G991"/>
      <c r="H991"/>
      <c r="I991"/>
      <c r="J991"/>
      <c r="K991"/>
      <c r="L991"/>
    </row>
    <row r="992" spans="1:12" x14ac:dyDescent="0.35">
      <c r="A992"/>
      <c r="B992"/>
      <c r="C992"/>
      <c r="D992"/>
      <c r="E992"/>
      <c r="F992"/>
      <c r="G992"/>
      <c r="H992"/>
      <c r="I992"/>
      <c r="J992"/>
      <c r="K992"/>
      <c r="L992"/>
    </row>
    <row r="993" spans="1:12" x14ac:dyDescent="0.35">
      <c r="A993"/>
      <c r="B993"/>
      <c r="C993"/>
      <c r="D993"/>
      <c r="E993"/>
      <c r="F993"/>
      <c r="G993"/>
      <c r="H993"/>
      <c r="I993"/>
      <c r="J993"/>
      <c r="K993"/>
      <c r="L993"/>
    </row>
    <row r="994" spans="1:12" x14ac:dyDescent="0.35">
      <c r="A994"/>
      <c r="B994"/>
      <c r="C994"/>
      <c r="D994"/>
      <c r="E994"/>
      <c r="F994"/>
      <c r="G994"/>
      <c r="H994"/>
      <c r="I994"/>
      <c r="J994"/>
      <c r="K994"/>
      <c r="L994"/>
    </row>
    <row r="995" spans="1:12" x14ac:dyDescent="0.35">
      <c r="A995"/>
      <c r="B995"/>
      <c r="C995"/>
      <c r="D995"/>
      <c r="E995"/>
      <c r="F995"/>
      <c r="G995"/>
      <c r="H995"/>
      <c r="I995"/>
      <c r="J995"/>
      <c r="K995"/>
      <c r="L995"/>
    </row>
    <row r="996" spans="1:12" x14ac:dyDescent="0.35">
      <c r="A996"/>
      <c r="B996"/>
      <c r="C996"/>
      <c r="D996"/>
      <c r="E996"/>
      <c r="F996"/>
      <c r="G996"/>
      <c r="H996"/>
      <c r="I996"/>
      <c r="J996"/>
      <c r="K996"/>
      <c r="L996"/>
    </row>
    <row r="997" spans="1:12" x14ac:dyDescent="0.35">
      <c r="A997"/>
      <c r="B997"/>
      <c r="C997"/>
      <c r="D997"/>
      <c r="E997"/>
      <c r="F997"/>
      <c r="G997"/>
      <c r="H997"/>
      <c r="I997"/>
      <c r="J997"/>
      <c r="K997"/>
      <c r="L997"/>
    </row>
    <row r="998" spans="1:12" x14ac:dyDescent="0.35">
      <c r="A998"/>
      <c r="B998"/>
      <c r="C998"/>
      <c r="D998"/>
      <c r="E998"/>
      <c r="F998"/>
      <c r="G998"/>
      <c r="H998"/>
      <c r="I998"/>
      <c r="J998"/>
      <c r="K998"/>
      <c r="L998"/>
    </row>
    <row r="999" spans="1:12" x14ac:dyDescent="0.35">
      <c r="A999"/>
      <c r="B999"/>
      <c r="C999"/>
      <c r="D999"/>
      <c r="E999"/>
      <c r="F999"/>
      <c r="G999"/>
      <c r="H999"/>
      <c r="I999"/>
      <c r="J999"/>
      <c r="K999"/>
      <c r="L999"/>
    </row>
    <row r="1000" spans="1:12" x14ac:dyDescent="0.35">
      <c r="A1000"/>
      <c r="B1000"/>
      <c r="C1000"/>
      <c r="D1000"/>
      <c r="E1000"/>
      <c r="F1000"/>
      <c r="G1000"/>
      <c r="H1000"/>
      <c r="I1000"/>
      <c r="J1000"/>
      <c r="K1000"/>
      <c r="L1000"/>
    </row>
    <row r="1001" spans="1:12" x14ac:dyDescent="0.35">
      <c r="A1001"/>
      <c r="B1001"/>
      <c r="C1001"/>
      <c r="D1001"/>
      <c r="E1001"/>
      <c r="F1001"/>
      <c r="G1001"/>
      <c r="H1001"/>
      <c r="I1001"/>
      <c r="J1001"/>
      <c r="K1001"/>
      <c r="L1001"/>
    </row>
    <row r="1002" spans="1:12" x14ac:dyDescent="0.35">
      <c r="A1002"/>
      <c r="B1002"/>
      <c r="C1002"/>
      <c r="D1002"/>
      <c r="E1002"/>
      <c r="F1002"/>
      <c r="G1002"/>
      <c r="H1002"/>
      <c r="I1002"/>
      <c r="J1002"/>
      <c r="K1002"/>
      <c r="L1002"/>
    </row>
    <row r="1003" spans="1:12" x14ac:dyDescent="0.35">
      <c r="A1003"/>
      <c r="B1003"/>
      <c r="C1003"/>
      <c r="D1003"/>
      <c r="E1003"/>
      <c r="F1003"/>
      <c r="G1003"/>
      <c r="H1003"/>
      <c r="I1003"/>
      <c r="J1003"/>
      <c r="K1003"/>
      <c r="L1003"/>
    </row>
    <row r="1004" spans="1:12" x14ac:dyDescent="0.35">
      <c r="A1004"/>
      <c r="B1004"/>
      <c r="C1004"/>
      <c r="D1004"/>
      <c r="E1004"/>
      <c r="F1004"/>
      <c r="G1004"/>
      <c r="H1004"/>
      <c r="I1004"/>
      <c r="J1004"/>
      <c r="K1004"/>
      <c r="L1004"/>
    </row>
    <row r="1005" spans="1:12" x14ac:dyDescent="0.35">
      <c r="A1005"/>
      <c r="B1005"/>
      <c r="C1005"/>
      <c r="D1005"/>
      <c r="E1005"/>
      <c r="F1005"/>
      <c r="G1005"/>
      <c r="H1005"/>
      <c r="I1005"/>
      <c r="J1005"/>
      <c r="K1005"/>
      <c r="L1005"/>
    </row>
    <row r="1006" spans="1:12" x14ac:dyDescent="0.35">
      <c r="A1006"/>
      <c r="B1006"/>
      <c r="C1006"/>
      <c r="D1006"/>
      <c r="E1006"/>
      <c r="F1006"/>
      <c r="G1006"/>
      <c r="H1006"/>
      <c r="I1006"/>
      <c r="J1006"/>
      <c r="K1006"/>
      <c r="L1006"/>
    </row>
    <row r="1007" spans="1:12" x14ac:dyDescent="0.35">
      <c r="A1007"/>
      <c r="B1007"/>
      <c r="C1007"/>
      <c r="D1007"/>
      <c r="E1007"/>
      <c r="F1007"/>
      <c r="G1007"/>
      <c r="H1007"/>
      <c r="I1007"/>
      <c r="J1007"/>
      <c r="K1007"/>
      <c r="L1007"/>
    </row>
    <row r="1008" spans="1:12" x14ac:dyDescent="0.35">
      <c r="A1008"/>
      <c r="B1008"/>
      <c r="C1008"/>
      <c r="D1008"/>
      <c r="E1008"/>
      <c r="F1008"/>
      <c r="G1008"/>
      <c r="H1008"/>
      <c r="I1008"/>
      <c r="J1008"/>
      <c r="K1008"/>
      <c r="L1008"/>
    </row>
    <row r="1009" spans="1:12" x14ac:dyDescent="0.35">
      <c r="A1009"/>
      <c r="B1009"/>
      <c r="C1009"/>
      <c r="D1009"/>
      <c r="E1009"/>
      <c r="F1009"/>
      <c r="G1009"/>
      <c r="H1009"/>
      <c r="I1009"/>
      <c r="J1009"/>
      <c r="K1009"/>
      <c r="L1009"/>
    </row>
    <row r="1010" spans="1:12" x14ac:dyDescent="0.35">
      <c r="A1010"/>
      <c r="B1010"/>
      <c r="C1010"/>
      <c r="D1010"/>
      <c r="E1010"/>
      <c r="F1010"/>
      <c r="G1010"/>
      <c r="H1010"/>
      <c r="I1010"/>
      <c r="J1010"/>
      <c r="K1010"/>
      <c r="L1010"/>
    </row>
    <row r="1011" spans="1:12" x14ac:dyDescent="0.35">
      <c r="A1011"/>
      <c r="B1011"/>
      <c r="C1011"/>
      <c r="D1011"/>
      <c r="E1011"/>
      <c r="F1011"/>
      <c r="G1011"/>
      <c r="H1011"/>
      <c r="I1011"/>
      <c r="J1011"/>
      <c r="K1011"/>
      <c r="L1011"/>
    </row>
    <row r="1012" spans="1:12" x14ac:dyDescent="0.35">
      <c r="A1012"/>
      <c r="B1012"/>
      <c r="C1012"/>
      <c r="D1012"/>
      <c r="E1012"/>
      <c r="F1012"/>
      <c r="G1012"/>
      <c r="H1012"/>
      <c r="I1012"/>
      <c r="J1012"/>
      <c r="K1012"/>
      <c r="L1012"/>
    </row>
    <row r="1013" spans="1:12" x14ac:dyDescent="0.35">
      <c r="A1013"/>
      <c r="B1013"/>
      <c r="C1013"/>
      <c r="D1013"/>
      <c r="E1013"/>
      <c r="F1013"/>
      <c r="G1013"/>
      <c r="H1013"/>
      <c r="I1013"/>
      <c r="J1013"/>
      <c r="K1013"/>
      <c r="L1013"/>
    </row>
    <row r="1014" spans="1:12" x14ac:dyDescent="0.35">
      <c r="A1014"/>
      <c r="B1014"/>
      <c r="C1014"/>
      <c r="D1014"/>
      <c r="E1014"/>
      <c r="F1014"/>
      <c r="G1014"/>
      <c r="H1014"/>
      <c r="I1014"/>
      <c r="J1014"/>
      <c r="K1014"/>
      <c r="L1014"/>
    </row>
    <row r="1015" spans="1:12" x14ac:dyDescent="0.35">
      <c r="A1015"/>
      <c r="B1015"/>
      <c r="C1015"/>
      <c r="D1015"/>
      <c r="E1015"/>
      <c r="F1015"/>
      <c r="G1015"/>
      <c r="H1015"/>
      <c r="I1015"/>
      <c r="J1015"/>
      <c r="K1015"/>
      <c r="L1015"/>
    </row>
    <row r="1016" spans="1:12" x14ac:dyDescent="0.35">
      <c r="A1016"/>
      <c r="B1016"/>
      <c r="C1016"/>
      <c r="D1016"/>
      <c r="E1016"/>
      <c r="F1016"/>
      <c r="G1016"/>
      <c r="H1016"/>
      <c r="I1016"/>
      <c r="J1016"/>
      <c r="K1016"/>
      <c r="L1016"/>
    </row>
    <row r="1017" spans="1:12" x14ac:dyDescent="0.35">
      <c r="A1017"/>
      <c r="B1017"/>
      <c r="C1017"/>
      <c r="D1017"/>
      <c r="E1017"/>
      <c r="F1017"/>
      <c r="G1017"/>
      <c r="H1017"/>
      <c r="I1017"/>
      <c r="J1017"/>
      <c r="K1017"/>
      <c r="L1017"/>
    </row>
    <row r="1018" spans="1:12" x14ac:dyDescent="0.35">
      <c r="A1018"/>
      <c r="B1018"/>
      <c r="C1018"/>
      <c r="D1018"/>
      <c r="E1018"/>
      <c r="F1018"/>
      <c r="G1018"/>
      <c r="H1018"/>
      <c r="I1018"/>
      <c r="J1018"/>
      <c r="K1018"/>
      <c r="L1018"/>
    </row>
    <row r="1019" spans="1:12" x14ac:dyDescent="0.35">
      <c r="A1019"/>
      <c r="B1019"/>
      <c r="C1019"/>
      <c r="D1019"/>
      <c r="E1019"/>
      <c r="F1019"/>
      <c r="G1019"/>
      <c r="H1019"/>
      <c r="I1019"/>
      <c r="J1019"/>
      <c r="K1019"/>
      <c r="L1019"/>
    </row>
    <row r="1020" spans="1:12" x14ac:dyDescent="0.35">
      <c r="A1020"/>
      <c r="B1020"/>
      <c r="C1020"/>
      <c r="D1020"/>
      <c r="E1020"/>
      <c r="F1020"/>
      <c r="G1020"/>
      <c r="H1020"/>
      <c r="I1020"/>
      <c r="J1020"/>
      <c r="K1020"/>
      <c r="L1020"/>
    </row>
    <row r="1021" spans="1:12" x14ac:dyDescent="0.35">
      <c r="A1021"/>
      <c r="B1021"/>
      <c r="C1021"/>
      <c r="D1021"/>
      <c r="E1021"/>
      <c r="F1021"/>
      <c r="G1021"/>
      <c r="H1021"/>
      <c r="I1021"/>
      <c r="J1021"/>
      <c r="K1021"/>
      <c r="L1021"/>
    </row>
    <row r="1022" spans="1:12" x14ac:dyDescent="0.35">
      <c r="A1022"/>
      <c r="B1022"/>
      <c r="C1022"/>
      <c r="D1022"/>
      <c r="E1022"/>
      <c r="F1022"/>
      <c r="G1022"/>
      <c r="H1022"/>
      <c r="I1022"/>
      <c r="J1022"/>
      <c r="K1022"/>
      <c r="L1022"/>
    </row>
    <row r="1023" spans="1:12" x14ac:dyDescent="0.35">
      <c r="A1023"/>
      <c r="B1023"/>
      <c r="C1023"/>
      <c r="D1023"/>
      <c r="E1023"/>
      <c r="F1023"/>
      <c r="G1023"/>
      <c r="H1023"/>
      <c r="I1023"/>
      <c r="J1023"/>
      <c r="K1023"/>
      <c r="L1023"/>
    </row>
    <row r="1024" spans="1:12" x14ac:dyDescent="0.35">
      <c r="A1024"/>
      <c r="B1024"/>
      <c r="C1024"/>
      <c r="D1024"/>
      <c r="E1024"/>
      <c r="F1024"/>
      <c r="G1024"/>
      <c r="H1024"/>
      <c r="I1024"/>
      <c r="J1024"/>
      <c r="K1024"/>
      <c r="L1024"/>
    </row>
    <row r="1025" spans="1:12" x14ac:dyDescent="0.35">
      <c r="A1025"/>
      <c r="B1025"/>
      <c r="C1025"/>
      <c r="D1025"/>
      <c r="E1025"/>
      <c r="F1025"/>
      <c r="G1025"/>
      <c r="H1025"/>
      <c r="I1025"/>
      <c r="J1025"/>
      <c r="K1025"/>
      <c r="L1025"/>
    </row>
    <row r="1026" spans="1:12" x14ac:dyDescent="0.35">
      <c r="A1026"/>
      <c r="B1026"/>
      <c r="C1026"/>
      <c r="D1026"/>
      <c r="E1026"/>
      <c r="F1026"/>
      <c r="G1026"/>
      <c r="H1026"/>
      <c r="I1026"/>
      <c r="J1026"/>
      <c r="K1026"/>
      <c r="L1026"/>
    </row>
    <row r="1027" spans="1:12" x14ac:dyDescent="0.35">
      <c r="A1027"/>
      <c r="B1027"/>
      <c r="C1027"/>
      <c r="D1027"/>
      <c r="E1027"/>
      <c r="F1027"/>
      <c r="G1027"/>
      <c r="H1027"/>
      <c r="I1027"/>
      <c r="J1027"/>
      <c r="K1027"/>
      <c r="L1027"/>
    </row>
    <row r="1028" spans="1:12" x14ac:dyDescent="0.35">
      <c r="A1028"/>
      <c r="B1028"/>
      <c r="C1028"/>
      <c r="D1028"/>
      <c r="E1028"/>
      <c r="F1028"/>
      <c r="G1028"/>
      <c r="H1028"/>
      <c r="I1028"/>
      <c r="J1028"/>
      <c r="K1028"/>
      <c r="L1028"/>
    </row>
    <row r="1029" spans="1:12" x14ac:dyDescent="0.35">
      <c r="A1029"/>
      <c r="B1029"/>
      <c r="C1029"/>
      <c r="D1029"/>
      <c r="E1029"/>
      <c r="F1029"/>
      <c r="G1029"/>
      <c r="H1029"/>
      <c r="I1029"/>
      <c r="J1029"/>
      <c r="K1029"/>
      <c r="L1029"/>
    </row>
    <row r="1030" spans="1:12" x14ac:dyDescent="0.35">
      <c r="A1030"/>
      <c r="B1030"/>
      <c r="C1030"/>
      <c r="D1030"/>
      <c r="E1030"/>
      <c r="F1030"/>
      <c r="G1030"/>
      <c r="H1030"/>
      <c r="I1030"/>
      <c r="J1030"/>
      <c r="K1030"/>
      <c r="L1030"/>
    </row>
    <row r="1031" spans="1:12" x14ac:dyDescent="0.35">
      <c r="A1031"/>
      <c r="B1031"/>
      <c r="C1031"/>
      <c r="D1031"/>
      <c r="E1031"/>
      <c r="F1031"/>
      <c r="G1031"/>
      <c r="H1031"/>
      <c r="I1031"/>
      <c r="J1031"/>
      <c r="K1031"/>
      <c r="L1031"/>
    </row>
    <row r="1032" spans="1:12" x14ac:dyDescent="0.35">
      <c r="A1032"/>
      <c r="B1032"/>
      <c r="C1032"/>
      <c r="D1032"/>
      <c r="E1032"/>
      <c r="F1032"/>
      <c r="G1032"/>
      <c r="H1032"/>
      <c r="I1032"/>
      <c r="J1032"/>
      <c r="K1032"/>
      <c r="L1032"/>
    </row>
    <row r="1033" spans="1:12" x14ac:dyDescent="0.35">
      <c r="A1033"/>
      <c r="B1033"/>
      <c r="C1033"/>
      <c r="D1033"/>
      <c r="E1033"/>
      <c r="F1033"/>
      <c r="G1033"/>
      <c r="H1033"/>
      <c r="I1033"/>
      <c r="J1033"/>
      <c r="K1033"/>
      <c r="L1033"/>
    </row>
    <row r="1034" spans="1:12" x14ac:dyDescent="0.35">
      <c r="A1034"/>
      <c r="B1034"/>
      <c r="C1034"/>
      <c r="D1034"/>
      <c r="E1034"/>
      <c r="F1034"/>
      <c r="G1034"/>
      <c r="H1034"/>
      <c r="I1034"/>
      <c r="J1034"/>
      <c r="K1034"/>
      <c r="L1034"/>
    </row>
    <row r="1035" spans="1:12" x14ac:dyDescent="0.35">
      <c r="A1035"/>
      <c r="B1035"/>
      <c r="C1035"/>
      <c r="D1035"/>
      <c r="E1035"/>
      <c r="F1035"/>
      <c r="G1035"/>
      <c r="H1035"/>
      <c r="I1035"/>
      <c r="J1035"/>
      <c r="K1035"/>
      <c r="L1035"/>
    </row>
    <row r="1036" spans="1:12" x14ac:dyDescent="0.35">
      <c r="A1036"/>
      <c r="B1036"/>
      <c r="C1036"/>
      <c r="D1036"/>
      <c r="E1036"/>
      <c r="F1036"/>
      <c r="G1036"/>
      <c r="H1036"/>
      <c r="I1036"/>
      <c r="J1036"/>
      <c r="K1036"/>
      <c r="L1036"/>
    </row>
    <row r="1037" spans="1:12" x14ac:dyDescent="0.35">
      <c r="A1037"/>
      <c r="B1037"/>
      <c r="C1037"/>
      <c r="D1037"/>
      <c r="E1037"/>
      <c r="F1037"/>
      <c r="G1037"/>
      <c r="H1037"/>
      <c r="I1037"/>
      <c r="J1037"/>
      <c r="K1037"/>
      <c r="L1037"/>
    </row>
    <row r="1038" spans="1:12" x14ac:dyDescent="0.35">
      <c r="A1038"/>
      <c r="B1038"/>
      <c r="C1038"/>
      <c r="D1038"/>
      <c r="E1038"/>
      <c r="F1038"/>
      <c r="G1038"/>
      <c r="H1038"/>
      <c r="I1038"/>
      <c r="J1038"/>
      <c r="K1038"/>
      <c r="L1038"/>
    </row>
    <row r="1039" spans="1:12" x14ac:dyDescent="0.35">
      <c r="A1039"/>
      <c r="B1039"/>
      <c r="C1039"/>
      <c r="D1039"/>
      <c r="E1039"/>
      <c r="F1039"/>
      <c r="G1039"/>
      <c r="H1039"/>
      <c r="I1039"/>
      <c r="J1039"/>
      <c r="K1039"/>
      <c r="L1039"/>
    </row>
    <row r="1040" spans="1:12" x14ac:dyDescent="0.35">
      <c r="A1040"/>
      <c r="B1040"/>
      <c r="C1040"/>
      <c r="D1040"/>
      <c r="E1040"/>
      <c r="F1040"/>
      <c r="G1040"/>
      <c r="H1040"/>
      <c r="I1040"/>
      <c r="J1040"/>
      <c r="K1040"/>
      <c r="L1040"/>
    </row>
    <row r="1041" spans="1:12" x14ac:dyDescent="0.35">
      <c r="A1041"/>
      <c r="B1041"/>
      <c r="C1041"/>
      <c r="D1041"/>
      <c r="E1041"/>
      <c r="F1041"/>
      <c r="G1041"/>
      <c r="H1041"/>
      <c r="I1041"/>
      <c r="J1041"/>
      <c r="K1041"/>
      <c r="L1041"/>
    </row>
    <row r="1042" spans="1:12" x14ac:dyDescent="0.35">
      <c r="A1042"/>
      <c r="B1042"/>
      <c r="C1042"/>
      <c r="D1042"/>
      <c r="E1042"/>
      <c r="F1042"/>
      <c r="G1042"/>
      <c r="H1042"/>
      <c r="I1042"/>
      <c r="J1042"/>
      <c r="K1042"/>
      <c r="L1042"/>
    </row>
    <row r="1043" spans="1:12" x14ac:dyDescent="0.35">
      <c r="A1043"/>
      <c r="B1043"/>
      <c r="C1043"/>
      <c r="D1043"/>
      <c r="E1043"/>
      <c r="F1043"/>
      <c r="G1043"/>
      <c r="H1043"/>
      <c r="I1043"/>
      <c r="J1043"/>
      <c r="K1043"/>
      <c r="L1043"/>
    </row>
    <row r="1044" spans="1:12" x14ac:dyDescent="0.35">
      <c r="A1044"/>
      <c r="B1044"/>
      <c r="C1044"/>
      <c r="D1044"/>
      <c r="E1044"/>
      <c r="F1044"/>
      <c r="G1044"/>
      <c r="H1044"/>
      <c r="I1044"/>
      <c r="J1044"/>
      <c r="K1044"/>
      <c r="L1044"/>
    </row>
    <row r="1045" spans="1:12" x14ac:dyDescent="0.35">
      <c r="A1045"/>
      <c r="B1045"/>
      <c r="C1045"/>
      <c r="D1045"/>
      <c r="E1045"/>
      <c r="F1045"/>
      <c r="G1045"/>
      <c r="H1045"/>
      <c r="I1045"/>
      <c r="J1045"/>
      <c r="K1045"/>
      <c r="L1045"/>
    </row>
    <row r="1046" spans="1:12" x14ac:dyDescent="0.35">
      <c r="A1046"/>
      <c r="B1046"/>
      <c r="C1046"/>
      <c r="D1046"/>
      <c r="E1046"/>
      <c r="F1046"/>
      <c r="G1046"/>
      <c r="H1046"/>
      <c r="I1046"/>
      <c r="J1046"/>
      <c r="K1046"/>
      <c r="L1046"/>
    </row>
    <row r="1047" spans="1:12" x14ac:dyDescent="0.35">
      <c r="A1047"/>
      <c r="B1047"/>
      <c r="C1047"/>
      <c r="D1047"/>
      <c r="E1047"/>
      <c r="F1047"/>
      <c r="G1047"/>
      <c r="H1047"/>
      <c r="I1047"/>
      <c r="J1047"/>
      <c r="K1047"/>
      <c r="L1047"/>
    </row>
    <row r="1048" spans="1:12" x14ac:dyDescent="0.35">
      <c r="A1048"/>
      <c r="B1048"/>
      <c r="C1048"/>
      <c r="D1048"/>
      <c r="E1048"/>
      <c r="F1048"/>
      <c r="G1048"/>
      <c r="H1048"/>
      <c r="I1048"/>
      <c r="J1048"/>
      <c r="K1048"/>
      <c r="L1048"/>
    </row>
    <row r="1049" spans="1:12" x14ac:dyDescent="0.35">
      <c r="A1049"/>
      <c r="B1049"/>
      <c r="C1049"/>
      <c r="D1049"/>
      <c r="E1049"/>
      <c r="F1049"/>
      <c r="G1049"/>
      <c r="H1049"/>
      <c r="I1049"/>
      <c r="J1049"/>
      <c r="K1049"/>
      <c r="L1049"/>
    </row>
    <row r="1050" spans="1:12" x14ac:dyDescent="0.35">
      <c r="A1050"/>
      <c r="B1050"/>
      <c r="C1050"/>
      <c r="D1050"/>
      <c r="E1050"/>
      <c r="F1050"/>
      <c r="G1050"/>
      <c r="H1050"/>
      <c r="I1050"/>
      <c r="J1050"/>
      <c r="K1050"/>
      <c r="L1050"/>
    </row>
    <row r="1051" spans="1:12" x14ac:dyDescent="0.35">
      <c r="A1051"/>
      <c r="B1051"/>
      <c r="C1051"/>
      <c r="D1051"/>
      <c r="E1051"/>
      <c r="F1051"/>
      <c r="G1051"/>
      <c r="H1051"/>
      <c r="I1051"/>
      <c r="J1051"/>
      <c r="K1051"/>
      <c r="L1051"/>
    </row>
    <row r="1052" spans="1:12" x14ac:dyDescent="0.35">
      <c r="A1052"/>
      <c r="B1052"/>
      <c r="C1052"/>
      <c r="D1052"/>
      <c r="E1052"/>
      <c r="F1052"/>
      <c r="G1052"/>
      <c r="H1052"/>
      <c r="I1052"/>
      <c r="J1052"/>
      <c r="K1052"/>
      <c r="L1052"/>
    </row>
    <row r="1053" spans="1:12" x14ac:dyDescent="0.35">
      <c r="A1053"/>
      <c r="B1053"/>
      <c r="C1053"/>
      <c r="D1053"/>
      <c r="E1053"/>
      <c r="F1053"/>
      <c r="G1053"/>
      <c r="H1053"/>
      <c r="I1053"/>
      <c r="J1053"/>
      <c r="K1053"/>
      <c r="L1053"/>
    </row>
    <row r="1054" spans="1:12" x14ac:dyDescent="0.35">
      <c r="A1054"/>
      <c r="B1054"/>
      <c r="C1054"/>
      <c r="D1054"/>
      <c r="E1054"/>
      <c r="F1054"/>
      <c r="G1054"/>
      <c r="H1054"/>
      <c r="I1054"/>
      <c r="J1054"/>
      <c r="K1054"/>
      <c r="L1054"/>
    </row>
    <row r="1055" spans="1:12" x14ac:dyDescent="0.35">
      <c r="A1055"/>
      <c r="B1055"/>
      <c r="C1055"/>
      <c r="D1055"/>
      <c r="E1055"/>
      <c r="F1055"/>
      <c r="G1055"/>
      <c r="H1055"/>
      <c r="I1055"/>
      <c r="J1055"/>
      <c r="K1055"/>
      <c r="L1055"/>
    </row>
    <row r="1056" spans="1:12" x14ac:dyDescent="0.35">
      <c r="A1056"/>
      <c r="B1056"/>
      <c r="C1056"/>
      <c r="D1056"/>
      <c r="E1056"/>
      <c r="F1056"/>
      <c r="G1056"/>
      <c r="H1056"/>
      <c r="I1056"/>
      <c r="J1056"/>
      <c r="K1056"/>
      <c r="L1056"/>
    </row>
    <row r="1057" spans="1:12" x14ac:dyDescent="0.35">
      <c r="A1057"/>
      <c r="B1057"/>
      <c r="C1057"/>
      <c r="D1057"/>
      <c r="E1057"/>
      <c r="F1057"/>
      <c r="G1057"/>
      <c r="H1057"/>
      <c r="I1057"/>
      <c r="J1057"/>
      <c r="K1057"/>
      <c r="L1057"/>
    </row>
    <row r="1058" spans="1:12" x14ac:dyDescent="0.35">
      <c r="A1058"/>
      <c r="B1058"/>
      <c r="C1058"/>
      <c r="D1058"/>
      <c r="E1058"/>
      <c r="F1058"/>
      <c r="G1058"/>
      <c r="H1058"/>
      <c r="I1058"/>
      <c r="J1058"/>
      <c r="K1058"/>
      <c r="L1058"/>
    </row>
    <row r="1059" spans="1:12" x14ac:dyDescent="0.35">
      <c r="A1059"/>
      <c r="B1059"/>
      <c r="C1059"/>
      <c r="D1059"/>
      <c r="E1059"/>
      <c r="F1059"/>
      <c r="G1059"/>
      <c r="H1059"/>
      <c r="I1059"/>
      <c r="J1059"/>
      <c r="K1059"/>
      <c r="L1059"/>
    </row>
    <row r="1060" spans="1:12" x14ac:dyDescent="0.35">
      <c r="A1060"/>
      <c r="B1060"/>
      <c r="C1060"/>
      <c r="D1060"/>
      <c r="E1060"/>
      <c r="F1060"/>
      <c r="G1060"/>
      <c r="H1060"/>
      <c r="I1060"/>
      <c r="J1060"/>
      <c r="K1060"/>
      <c r="L1060"/>
    </row>
    <row r="1061" spans="1:12" x14ac:dyDescent="0.35">
      <c r="A1061"/>
      <c r="B1061"/>
      <c r="C1061"/>
      <c r="D1061"/>
      <c r="E1061"/>
      <c r="F1061"/>
      <c r="G1061"/>
      <c r="H1061"/>
      <c r="I1061"/>
      <c r="J1061"/>
      <c r="K1061"/>
      <c r="L1061"/>
    </row>
    <row r="1062" spans="1:12" x14ac:dyDescent="0.35">
      <c r="A1062"/>
      <c r="B1062"/>
      <c r="C1062"/>
      <c r="D1062"/>
      <c r="E1062"/>
      <c r="F1062"/>
      <c r="G1062"/>
      <c r="H1062"/>
      <c r="I1062"/>
      <c r="J1062"/>
      <c r="K1062"/>
      <c r="L1062"/>
    </row>
    <row r="1063" spans="1:12" x14ac:dyDescent="0.35">
      <c r="A1063"/>
      <c r="B1063"/>
      <c r="C1063"/>
      <c r="D1063"/>
      <c r="E1063"/>
      <c r="F1063"/>
      <c r="G1063"/>
      <c r="H1063"/>
      <c r="I1063"/>
      <c r="J1063"/>
      <c r="K1063"/>
      <c r="L1063"/>
    </row>
    <row r="1064" spans="1:12" x14ac:dyDescent="0.35">
      <c r="A1064"/>
      <c r="B1064"/>
      <c r="C1064"/>
      <c r="D1064"/>
      <c r="E1064"/>
      <c r="F1064"/>
      <c r="G1064"/>
      <c r="H1064"/>
      <c r="I1064"/>
      <c r="J1064"/>
      <c r="K1064"/>
      <c r="L1064"/>
    </row>
    <row r="1065" spans="1:12" x14ac:dyDescent="0.35">
      <c r="A1065"/>
      <c r="B1065"/>
      <c r="C1065"/>
      <c r="D1065"/>
      <c r="E1065"/>
      <c r="F1065"/>
      <c r="G1065"/>
      <c r="H1065"/>
      <c r="I1065"/>
      <c r="J1065"/>
      <c r="K1065"/>
      <c r="L1065"/>
    </row>
    <row r="1066" spans="1:12" x14ac:dyDescent="0.35">
      <c r="A1066"/>
      <c r="B1066"/>
      <c r="C1066"/>
      <c r="D1066"/>
      <c r="E1066"/>
      <c r="F1066"/>
      <c r="G1066"/>
      <c r="H1066"/>
      <c r="I1066"/>
      <c r="J1066"/>
      <c r="K1066"/>
      <c r="L1066"/>
    </row>
    <row r="1067" spans="1:12" x14ac:dyDescent="0.35">
      <c r="A1067"/>
      <c r="B1067"/>
      <c r="C1067"/>
      <c r="D1067"/>
      <c r="E1067"/>
      <c r="F1067"/>
      <c r="G1067"/>
      <c r="H1067"/>
      <c r="I1067"/>
      <c r="J1067"/>
      <c r="K1067"/>
      <c r="L1067"/>
    </row>
    <row r="1068" spans="1:12" x14ac:dyDescent="0.35">
      <c r="A1068"/>
      <c r="B1068"/>
      <c r="C1068"/>
      <c r="D1068"/>
      <c r="E1068"/>
      <c r="F1068"/>
      <c r="G1068"/>
      <c r="H1068"/>
      <c r="I1068"/>
      <c r="J1068"/>
      <c r="K1068"/>
      <c r="L1068"/>
    </row>
    <row r="1069" spans="1:12" x14ac:dyDescent="0.35">
      <c r="A1069"/>
      <c r="B1069"/>
      <c r="C1069"/>
      <c r="D1069"/>
      <c r="E1069"/>
      <c r="F1069"/>
      <c r="G1069"/>
      <c r="H1069"/>
      <c r="I1069"/>
      <c r="J1069"/>
      <c r="K1069"/>
      <c r="L1069"/>
    </row>
    <row r="1070" spans="1:12" x14ac:dyDescent="0.35">
      <c r="A1070"/>
      <c r="B1070"/>
      <c r="C1070"/>
      <c r="D1070"/>
      <c r="E1070"/>
      <c r="F1070"/>
      <c r="G1070"/>
      <c r="H1070"/>
      <c r="I1070"/>
      <c r="J1070"/>
      <c r="K1070"/>
      <c r="L1070"/>
    </row>
    <row r="1071" spans="1:12" x14ac:dyDescent="0.35">
      <c r="A1071"/>
      <c r="B1071"/>
      <c r="C1071"/>
      <c r="D1071"/>
      <c r="E1071"/>
      <c r="F1071"/>
      <c r="G1071"/>
      <c r="H1071"/>
      <c r="I1071"/>
      <c r="J1071"/>
      <c r="K1071"/>
      <c r="L1071"/>
    </row>
    <row r="1072" spans="1:12" x14ac:dyDescent="0.35">
      <c r="A1072"/>
      <c r="B1072"/>
      <c r="C1072"/>
      <c r="D1072"/>
      <c r="E1072"/>
      <c r="F1072"/>
      <c r="G1072"/>
      <c r="H1072"/>
      <c r="I1072"/>
      <c r="J1072"/>
      <c r="K1072"/>
      <c r="L1072"/>
    </row>
    <row r="1073" spans="1:12" x14ac:dyDescent="0.35">
      <c r="A1073"/>
      <c r="B1073"/>
      <c r="C1073"/>
      <c r="D1073"/>
      <c r="E1073"/>
      <c r="F1073"/>
      <c r="G1073"/>
      <c r="H1073"/>
      <c r="I1073"/>
      <c r="J1073"/>
      <c r="K1073"/>
      <c r="L1073"/>
    </row>
    <row r="1074" spans="1:12" x14ac:dyDescent="0.35">
      <c r="A1074"/>
      <c r="B1074"/>
      <c r="C1074"/>
      <c r="D1074"/>
      <c r="E1074"/>
      <c r="F1074"/>
      <c r="G1074"/>
      <c r="H1074"/>
      <c r="I1074"/>
      <c r="J1074"/>
      <c r="K1074"/>
      <c r="L1074"/>
    </row>
    <row r="1075" spans="1:12" x14ac:dyDescent="0.35">
      <c r="A1075"/>
      <c r="B1075"/>
      <c r="C1075"/>
      <c r="D1075"/>
      <c r="E1075"/>
      <c r="F1075"/>
      <c r="G1075"/>
      <c r="H1075"/>
      <c r="I1075"/>
      <c r="J1075"/>
      <c r="K1075"/>
      <c r="L1075"/>
    </row>
    <row r="1076" spans="1:12" x14ac:dyDescent="0.35">
      <c r="A1076"/>
      <c r="B1076"/>
      <c r="C1076"/>
      <c r="D1076"/>
      <c r="E1076"/>
      <c r="F1076"/>
      <c r="G1076"/>
      <c r="H1076"/>
      <c r="I1076"/>
      <c r="J1076"/>
      <c r="K1076"/>
      <c r="L1076"/>
    </row>
    <row r="1077" spans="1:12" x14ac:dyDescent="0.35">
      <c r="A1077"/>
      <c r="B1077"/>
      <c r="C1077"/>
      <c r="D1077"/>
      <c r="E1077"/>
      <c r="F1077"/>
      <c r="G1077"/>
      <c r="H1077"/>
      <c r="I1077"/>
      <c r="J1077"/>
      <c r="K1077"/>
      <c r="L1077"/>
    </row>
    <row r="1078" spans="1:12" x14ac:dyDescent="0.35">
      <c r="A1078"/>
      <c r="B1078"/>
      <c r="C1078"/>
      <c r="D1078"/>
      <c r="E1078"/>
      <c r="F1078"/>
      <c r="G1078"/>
      <c r="H1078"/>
      <c r="I1078"/>
      <c r="J1078"/>
      <c r="K1078"/>
      <c r="L1078"/>
    </row>
    <row r="1079" spans="1:12" x14ac:dyDescent="0.35">
      <c r="A1079"/>
      <c r="B1079"/>
      <c r="C1079"/>
      <c r="D1079"/>
      <c r="E1079"/>
      <c r="F1079"/>
      <c r="G1079"/>
      <c r="H1079"/>
      <c r="I1079"/>
      <c r="J1079"/>
      <c r="K1079"/>
      <c r="L1079"/>
    </row>
    <row r="1080" spans="1:12" x14ac:dyDescent="0.35">
      <c r="A1080"/>
      <c r="B1080"/>
      <c r="C1080"/>
      <c r="D1080"/>
      <c r="E1080"/>
      <c r="F1080"/>
      <c r="G1080"/>
      <c r="H1080"/>
      <c r="I1080"/>
      <c r="J1080"/>
      <c r="K1080"/>
      <c r="L1080"/>
    </row>
    <row r="1081" spans="1:12" x14ac:dyDescent="0.35">
      <c r="A1081"/>
      <c r="B1081"/>
      <c r="C1081"/>
      <c r="D1081"/>
      <c r="E1081"/>
      <c r="F1081"/>
      <c r="G1081"/>
      <c r="H1081"/>
      <c r="I1081"/>
      <c r="J1081"/>
      <c r="K1081"/>
      <c r="L1081"/>
    </row>
    <row r="1082" spans="1:12" x14ac:dyDescent="0.35">
      <c r="A1082"/>
      <c r="B1082"/>
      <c r="C1082"/>
      <c r="D1082"/>
      <c r="E1082"/>
      <c r="F1082"/>
      <c r="G1082"/>
      <c r="H1082"/>
      <c r="I1082"/>
      <c r="J1082"/>
      <c r="K1082"/>
      <c r="L1082"/>
    </row>
    <row r="1083" spans="1:12" x14ac:dyDescent="0.35">
      <c r="A1083"/>
      <c r="B1083"/>
      <c r="C1083"/>
      <c r="D1083"/>
      <c r="E1083"/>
      <c r="F1083"/>
      <c r="G1083"/>
      <c r="H1083"/>
      <c r="I1083"/>
      <c r="J1083"/>
      <c r="K1083"/>
      <c r="L1083"/>
    </row>
    <row r="1084" spans="1:12" x14ac:dyDescent="0.35">
      <c r="A1084"/>
      <c r="B1084"/>
      <c r="C1084"/>
      <c r="D1084"/>
      <c r="E1084"/>
      <c r="F1084"/>
      <c r="G1084"/>
      <c r="H1084"/>
      <c r="I1084"/>
      <c r="J1084"/>
      <c r="K1084"/>
      <c r="L1084"/>
    </row>
    <row r="1085" spans="1:12" x14ac:dyDescent="0.35">
      <c r="A1085"/>
      <c r="B1085"/>
      <c r="C1085"/>
      <c r="D1085"/>
      <c r="E1085"/>
      <c r="F1085"/>
      <c r="G1085"/>
      <c r="H1085"/>
      <c r="I1085"/>
      <c r="J1085"/>
      <c r="K1085"/>
      <c r="L1085"/>
    </row>
    <row r="1086" spans="1:12" x14ac:dyDescent="0.35">
      <c r="A1086"/>
      <c r="B1086"/>
      <c r="C1086"/>
      <c r="D1086"/>
      <c r="E1086"/>
      <c r="F1086"/>
      <c r="G1086"/>
      <c r="H1086"/>
      <c r="I1086"/>
      <c r="J1086"/>
      <c r="K1086"/>
      <c r="L1086"/>
    </row>
    <row r="1087" spans="1:12" x14ac:dyDescent="0.35">
      <c r="A1087"/>
      <c r="B1087"/>
      <c r="C1087"/>
      <c r="D1087"/>
      <c r="E1087"/>
      <c r="F1087"/>
      <c r="G1087"/>
      <c r="H1087"/>
      <c r="I1087"/>
      <c r="J1087"/>
      <c r="K1087"/>
      <c r="L1087"/>
    </row>
    <row r="1088" spans="1:12" x14ac:dyDescent="0.35">
      <c r="A1088"/>
      <c r="B1088"/>
      <c r="C1088"/>
      <c r="D1088"/>
      <c r="E1088"/>
      <c r="F1088"/>
      <c r="G1088"/>
      <c r="H1088"/>
      <c r="I1088"/>
      <c r="J1088"/>
      <c r="K1088"/>
      <c r="L1088"/>
    </row>
    <row r="1089" spans="1:12" x14ac:dyDescent="0.35">
      <c r="A1089"/>
      <c r="B1089"/>
      <c r="C1089"/>
      <c r="D1089"/>
      <c r="E1089"/>
      <c r="F1089"/>
      <c r="G1089"/>
      <c r="H1089"/>
      <c r="I1089"/>
      <c r="J1089"/>
      <c r="K1089"/>
      <c r="L1089"/>
    </row>
    <row r="1090" spans="1:12" x14ac:dyDescent="0.35">
      <c r="A1090"/>
      <c r="B1090"/>
      <c r="C1090"/>
      <c r="D1090"/>
      <c r="E1090"/>
      <c r="F1090"/>
      <c r="G1090"/>
      <c r="H1090"/>
      <c r="I1090"/>
      <c r="J1090"/>
      <c r="K1090"/>
      <c r="L1090"/>
    </row>
    <row r="1091" spans="1:12" x14ac:dyDescent="0.35">
      <c r="A1091"/>
      <c r="B1091"/>
      <c r="C1091"/>
      <c r="D1091"/>
      <c r="E1091"/>
      <c r="F1091"/>
      <c r="G1091"/>
      <c r="H1091"/>
      <c r="I1091"/>
      <c r="J1091"/>
      <c r="K1091"/>
      <c r="L1091"/>
    </row>
    <row r="1092" spans="1:12" x14ac:dyDescent="0.35">
      <c r="A1092"/>
      <c r="B1092"/>
      <c r="C1092"/>
      <c r="D1092"/>
      <c r="E1092"/>
      <c r="F1092"/>
      <c r="G1092"/>
      <c r="H1092"/>
      <c r="I1092"/>
      <c r="J1092"/>
      <c r="K1092"/>
      <c r="L1092"/>
    </row>
    <row r="1093" spans="1:12" x14ac:dyDescent="0.35">
      <c r="A1093"/>
      <c r="B1093"/>
      <c r="C1093"/>
      <c r="D1093"/>
      <c r="E1093"/>
      <c r="F1093"/>
      <c r="G1093"/>
      <c r="H1093"/>
      <c r="I1093"/>
      <c r="J1093"/>
      <c r="K1093"/>
      <c r="L1093"/>
    </row>
    <row r="1094" spans="1:12" x14ac:dyDescent="0.35">
      <c r="A1094"/>
      <c r="B1094"/>
      <c r="C1094"/>
      <c r="D1094"/>
      <c r="E1094"/>
      <c r="F1094"/>
      <c r="G1094"/>
      <c r="H1094"/>
      <c r="I1094"/>
      <c r="J1094"/>
      <c r="K1094"/>
      <c r="L1094"/>
    </row>
    <row r="1095" spans="1:12" x14ac:dyDescent="0.35">
      <c r="A1095"/>
      <c r="B1095"/>
      <c r="C1095"/>
      <c r="D1095"/>
      <c r="E1095"/>
      <c r="F1095"/>
      <c r="G1095"/>
      <c r="H1095"/>
      <c r="I1095"/>
      <c r="J1095"/>
      <c r="K1095"/>
      <c r="L1095"/>
    </row>
    <row r="1096" spans="1:12" x14ac:dyDescent="0.35">
      <c r="A1096"/>
      <c r="B1096"/>
      <c r="C1096"/>
      <c r="D1096"/>
      <c r="E1096"/>
      <c r="F1096"/>
      <c r="G1096"/>
      <c r="H1096"/>
      <c r="I1096"/>
      <c r="J1096"/>
      <c r="K1096"/>
      <c r="L1096"/>
    </row>
    <row r="1097" spans="1:12" x14ac:dyDescent="0.35">
      <c r="A1097"/>
      <c r="B1097"/>
      <c r="C1097"/>
      <c r="D1097"/>
      <c r="E1097"/>
      <c r="F1097"/>
      <c r="G1097"/>
      <c r="H1097"/>
      <c r="I1097"/>
      <c r="J1097"/>
      <c r="K1097"/>
      <c r="L1097"/>
    </row>
    <row r="1098" spans="1:12" x14ac:dyDescent="0.35">
      <c r="A1098"/>
      <c r="B1098"/>
      <c r="C1098"/>
      <c r="D1098"/>
      <c r="E1098"/>
      <c r="F1098"/>
      <c r="G1098"/>
      <c r="H1098"/>
      <c r="I1098"/>
      <c r="J1098"/>
      <c r="K1098"/>
      <c r="L1098"/>
    </row>
    <row r="1099" spans="1:12" x14ac:dyDescent="0.35">
      <c r="A1099"/>
      <c r="B1099"/>
      <c r="C1099"/>
      <c r="D1099"/>
      <c r="E1099"/>
      <c r="F1099"/>
      <c r="G1099"/>
      <c r="H1099"/>
      <c r="I1099"/>
      <c r="J1099"/>
      <c r="K1099"/>
      <c r="L1099"/>
    </row>
    <row r="1100" spans="1:12" x14ac:dyDescent="0.35">
      <c r="A1100"/>
      <c r="B1100"/>
      <c r="C1100"/>
      <c r="D1100"/>
      <c r="E1100"/>
      <c r="F1100"/>
      <c r="G1100"/>
      <c r="H1100"/>
      <c r="I1100"/>
      <c r="J1100"/>
      <c r="K1100"/>
      <c r="L1100"/>
    </row>
    <row r="1101" spans="1:12" x14ac:dyDescent="0.35">
      <c r="A1101"/>
      <c r="B1101"/>
      <c r="C1101"/>
      <c r="D1101"/>
      <c r="E1101"/>
      <c r="F1101"/>
      <c r="G1101"/>
      <c r="H1101"/>
      <c r="I1101"/>
      <c r="J1101"/>
      <c r="K1101"/>
      <c r="L1101"/>
    </row>
    <row r="1102" spans="1:12" x14ac:dyDescent="0.35">
      <c r="A1102"/>
      <c r="B1102"/>
      <c r="C1102"/>
      <c r="D1102"/>
      <c r="E1102"/>
      <c r="F1102"/>
      <c r="G1102"/>
      <c r="H1102"/>
      <c r="I1102"/>
      <c r="J1102"/>
      <c r="K1102"/>
      <c r="L1102"/>
    </row>
    <row r="1103" spans="1:12" x14ac:dyDescent="0.35">
      <c r="A1103"/>
      <c r="B1103"/>
      <c r="C1103"/>
      <c r="D1103"/>
      <c r="E1103"/>
      <c r="F1103"/>
      <c r="G1103"/>
      <c r="H1103"/>
      <c r="I1103"/>
      <c r="J1103"/>
      <c r="K1103"/>
      <c r="L1103"/>
    </row>
    <row r="1104" spans="1:12" x14ac:dyDescent="0.35">
      <c r="A1104"/>
      <c r="B1104"/>
      <c r="C1104"/>
      <c r="D1104"/>
      <c r="E1104"/>
      <c r="F1104"/>
      <c r="G1104"/>
      <c r="H1104"/>
      <c r="I1104"/>
      <c r="J1104"/>
      <c r="K1104"/>
      <c r="L1104"/>
    </row>
    <row r="1105" spans="1:12" x14ac:dyDescent="0.35">
      <c r="A1105"/>
      <c r="B1105"/>
      <c r="C1105"/>
      <c r="D1105"/>
      <c r="E1105"/>
      <c r="F1105"/>
      <c r="G1105"/>
      <c r="H1105"/>
      <c r="I1105"/>
      <c r="J1105"/>
      <c r="K1105"/>
      <c r="L1105"/>
    </row>
    <row r="1106" spans="1:12" x14ac:dyDescent="0.35">
      <c r="A1106"/>
      <c r="B1106"/>
      <c r="C1106"/>
      <c r="D1106"/>
      <c r="E1106"/>
      <c r="F1106"/>
      <c r="G1106"/>
      <c r="H1106"/>
      <c r="I1106"/>
      <c r="J1106"/>
      <c r="K1106"/>
      <c r="L1106"/>
    </row>
    <row r="1107" spans="1:12" x14ac:dyDescent="0.35">
      <c r="A1107"/>
      <c r="B1107"/>
      <c r="C1107"/>
      <c r="D1107"/>
      <c r="E1107"/>
      <c r="F1107"/>
      <c r="G1107"/>
      <c r="H1107"/>
      <c r="I1107"/>
      <c r="J1107"/>
      <c r="K1107"/>
      <c r="L1107"/>
    </row>
    <row r="1108" spans="1:12" x14ac:dyDescent="0.35">
      <c r="A1108"/>
      <c r="B1108"/>
      <c r="C1108"/>
      <c r="D1108"/>
      <c r="E1108"/>
      <c r="F1108"/>
      <c r="G1108"/>
      <c r="H1108"/>
      <c r="I1108"/>
      <c r="J1108"/>
      <c r="K1108"/>
      <c r="L1108"/>
    </row>
    <row r="1109" spans="1:12" x14ac:dyDescent="0.35">
      <c r="A1109"/>
      <c r="B1109"/>
      <c r="C1109"/>
      <c r="D1109"/>
      <c r="E1109"/>
      <c r="F1109"/>
      <c r="G1109"/>
      <c r="H1109"/>
      <c r="I1109"/>
      <c r="J1109"/>
      <c r="K1109"/>
      <c r="L1109"/>
    </row>
    <row r="1110" spans="1:12" x14ac:dyDescent="0.35">
      <c r="A1110"/>
      <c r="B1110"/>
      <c r="C1110"/>
      <c r="D1110"/>
      <c r="E1110"/>
      <c r="F1110"/>
      <c r="G1110"/>
      <c r="H1110"/>
      <c r="I1110"/>
      <c r="J1110"/>
      <c r="K1110"/>
      <c r="L1110"/>
    </row>
    <row r="1111" spans="1:12" x14ac:dyDescent="0.35">
      <c r="A1111"/>
      <c r="B1111"/>
      <c r="C1111"/>
      <c r="D1111"/>
      <c r="E1111"/>
      <c r="F1111"/>
      <c r="G1111"/>
      <c r="H1111"/>
      <c r="I1111"/>
      <c r="J1111"/>
      <c r="K1111"/>
      <c r="L1111"/>
    </row>
    <row r="1112" spans="1:12" x14ac:dyDescent="0.35">
      <c r="A1112"/>
      <c r="B1112"/>
      <c r="C1112"/>
      <c r="D1112"/>
      <c r="E1112"/>
      <c r="F1112"/>
      <c r="G1112"/>
      <c r="H1112"/>
      <c r="I1112"/>
      <c r="J1112"/>
      <c r="K1112"/>
      <c r="L1112"/>
    </row>
    <row r="1113" spans="1:12" x14ac:dyDescent="0.35">
      <c r="A1113"/>
      <c r="B1113"/>
      <c r="C1113"/>
      <c r="D1113"/>
      <c r="E1113"/>
      <c r="F1113"/>
      <c r="G1113"/>
      <c r="H1113"/>
      <c r="I1113"/>
      <c r="J1113"/>
      <c r="K1113"/>
      <c r="L1113"/>
    </row>
    <row r="1114" spans="1:12" x14ac:dyDescent="0.35">
      <c r="A1114"/>
      <c r="B1114"/>
      <c r="C1114"/>
      <c r="D1114"/>
      <c r="E1114"/>
      <c r="F1114"/>
      <c r="G1114"/>
      <c r="H1114"/>
      <c r="I1114"/>
      <c r="J1114"/>
      <c r="K1114"/>
      <c r="L1114"/>
    </row>
    <row r="1115" spans="1:12" x14ac:dyDescent="0.35">
      <c r="A1115"/>
      <c r="B1115"/>
      <c r="C1115"/>
      <c r="D1115"/>
      <c r="E1115"/>
      <c r="F1115"/>
      <c r="G1115"/>
      <c r="H1115"/>
      <c r="I1115"/>
      <c r="J1115"/>
      <c r="K1115"/>
      <c r="L1115"/>
    </row>
    <row r="1116" spans="1:12" x14ac:dyDescent="0.35">
      <c r="A1116"/>
      <c r="B1116"/>
      <c r="C1116"/>
      <c r="D1116"/>
      <c r="E1116"/>
      <c r="F1116"/>
      <c r="G1116"/>
      <c r="H1116"/>
      <c r="I1116"/>
      <c r="J1116"/>
      <c r="K1116"/>
      <c r="L1116"/>
    </row>
    <row r="1117" spans="1:12" x14ac:dyDescent="0.35">
      <c r="A1117"/>
      <c r="B1117"/>
      <c r="C1117"/>
      <c r="D1117"/>
      <c r="E1117"/>
      <c r="F1117"/>
      <c r="G1117"/>
      <c r="H1117"/>
      <c r="I1117"/>
      <c r="J1117"/>
      <c r="K1117"/>
      <c r="L1117"/>
    </row>
    <row r="1118" spans="1:12" x14ac:dyDescent="0.35">
      <c r="A1118"/>
      <c r="B1118"/>
      <c r="C1118"/>
      <c r="D1118"/>
      <c r="E1118"/>
      <c r="F1118"/>
      <c r="G1118"/>
      <c r="H1118"/>
      <c r="I1118"/>
      <c r="J1118"/>
      <c r="K1118"/>
      <c r="L1118"/>
    </row>
    <row r="1119" spans="1:12" x14ac:dyDescent="0.35">
      <c r="A1119"/>
      <c r="B1119"/>
      <c r="C1119"/>
      <c r="D1119"/>
      <c r="E1119"/>
      <c r="F1119"/>
      <c r="G1119"/>
      <c r="H1119"/>
      <c r="I1119"/>
      <c r="J1119"/>
      <c r="K1119"/>
      <c r="L1119"/>
    </row>
    <row r="1120" spans="1:12" x14ac:dyDescent="0.35">
      <c r="A1120"/>
      <c r="B1120"/>
      <c r="C1120"/>
      <c r="D1120"/>
      <c r="E1120"/>
      <c r="F1120"/>
      <c r="G1120"/>
      <c r="H1120"/>
      <c r="I1120"/>
      <c r="J1120"/>
      <c r="K1120"/>
      <c r="L1120"/>
    </row>
    <row r="1121" spans="1:12" x14ac:dyDescent="0.35">
      <c r="A1121"/>
      <c r="B1121"/>
      <c r="C1121"/>
      <c r="D1121"/>
      <c r="E1121"/>
      <c r="F1121"/>
      <c r="G1121"/>
      <c r="H1121"/>
      <c r="I1121"/>
      <c r="J1121"/>
      <c r="K1121"/>
      <c r="L1121"/>
    </row>
    <row r="1122" spans="1:12" x14ac:dyDescent="0.35">
      <c r="A1122"/>
      <c r="B1122"/>
      <c r="C1122"/>
      <c r="D1122"/>
      <c r="E1122"/>
      <c r="F1122"/>
      <c r="G1122"/>
      <c r="H1122"/>
      <c r="I1122"/>
      <c r="J1122"/>
      <c r="K1122"/>
      <c r="L1122"/>
    </row>
    <row r="1123" spans="1:12" x14ac:dyDescent="0.35">
      <c r="A1123"/>
      <c r="B1123"/>
      <c r="C1123"/>
      <c r="D1123"/>
      <c r="E1123"/>
      <c r="F1123"/>
      <c r="G1123"/>
      <c r="H1123"/>
      <c r="I1123"/>
      <c r="J1123"/>
      <c r="K1123"/>
      <c r="L1123"/>
    </row>
    <row r="1124" spans="1:12" x14ac:dyDescent="0.35">
      <c r="A1124"/>
      <c r="B1124"/>
      <c r="C1124"/>
      <c r="D1124"/>
      <c r="E1124"/>
      <c r="F1124"/>
      <c r="G1124"/>
      <c r="H1124"/>
      <c r="I1124"/>
      <c r="J1124"/>
      <c r="K1124"/>
      <c r="L1124"/>
    </row>
    <row r="1125" spans="1:12" x14ac:dyDescent="0.35">
      <c r="A1125"/>
      <c r="B1125"/>
      <c r="C1125"/>
      <c r="D1125"/>
      <c r="E1125"/>
      <c r="F1125"/>
      <c r="G1125"/>
      <c r="H1125"/>
      <c r="I1125"/>
      <c r="J1125"/>
      <c r="K1125"/>
      <c r="L1125"/>
    </row>
    <row r="1126" spans="1:12" x14ac:dyDescent="0.35">
      <c r="A1126"/>
      <c r="B1126"/>
      <c r="C1126"/>
      <c r="D1126"/>
      <c r="E1126"/>
      <c r="F1126"/>
      <c r="G1126"/>
      <c r="H1126"/>
      <c r="I1126"/>
      <c r="J1126"/>
      <c r="K1126"/>
      <c r="L1126"/>
    </row>
    <row r="1127" spans="1:12" x14ac:dyDescent="0.35">
      <c r="A1127"/>
      <c r="B1127"/>
      <c r="C1127"/>
      <c r="D1127"/>
      <c r="E1127"/>
      <c r="F1127"/>
      <c r="G1127"/>
      <c r="H1127"/>
      <c r="I1127"/>
      <c r="J1127"/>
      <c r="K1127"/>
      <c r="L1127"/>
    </row>
    <row r="1128" spans="1:12" x14ac:dyDescent="0.35">
      <c r="A1128"/>
      <c r="B1128"/>
      <c r="C1128"/>
      <c r="D1128"/>
      <c r="E1128"/>
      <c r="F1128"/>
      <c r="G1128"/>
      <c r="H1128"/>
      <c r="I1128"/>
      <c r="J1128"/>
      <c r="K1128"/>
      <c r="L1128"/>
    </row>
    <row r="1129" spans="1:12" x14ac:dyDescent="0.35">
      <c r="A1129"/>
      <c r="B1129"/>
      <c r="C1129"/>
      <c r="D1129"/>
      <c r="E1129"/>
      <c r="F1129"/>
      <c r="G1129"/>
      <c r="H1129"/>
      <c r="I1129"/>
      <c r="J1129"/>
      <c r="K1129"/>
      <c r="L1129"/>
    </row>
    <row r="1130" spans="1:12" x14ac:dyDescent="0.35">
      <c r="A1130"/>
      <c r="B1130"/>
      <c r="C1130"/>
      <c r="D1130"/>
      <c r="E1130"/>
      <c r="F1130"/>
      <c r="G1130"/>
      <c r="H1130"/>
      <c r="I1130"/>
      <c r="J1130"/>
      <c r="K1130"/>
      <c r="L1130"/>
    </row>
    <row r="1131" spans="1:12" x14ac:dyDescent="0.35">
      <c r="A1131"/>
      <c r="B1131"/>
      <c r="C1131"/>
      <c r="D1131"/>
      <c r="E1131"/>
      <c r="F1131"/>
      <c r="G1131"/>
      <c r="H1131"/>
      <c r="I1131"/>
      <c r="J1131"/>
      <c r="K1131"/>
      <c r="L1131"/>
    </row>
    <row r="1132" spans="1:12" x14ac:dyDescent="0.35">
      <c r="A1132"/>
      <c r="B1132"/>
      <c r="C1132"/>
      <c r="D1132"/>
      <c r="E1132"/>
      <c r="F1132"/>
      <c r="G1132"/>
      <c r="H1132"/>
      <c r="I1132"/>
      <c r="J1132"/>
      <c r="K1132"/>
      <c r="L1132"/>
    </row>
    <row r="1133" spans="1:12" x14ac:dyDescent="0.35">
      <c r="A1133"/>
      <c r="B1133"/>
      <c r="C1133"/>
      <c r="D1133"/>
      <c r="E1133"/>
      <c r="F1133"/>
      <c r="G1133"/>
      <c r="H1133"/>
      <c r="I1133"/>
      <c r="J1133"/>
      <c r="K1133"/>
      <c r="L1133"/>
    </row>
    <row r="1134" spans="1:12" x14ac:dyDescent="0.35">
      <c r="A1134"/>
      <c r="B1134"/>
      <c r="C1134"/>
      <c r="D1134"/>
      <c r="E1134"/>
      <c r="F1134"/>
      <c r="G1134"/>
      <c r="H1134"/>
      <c r="I1134"/>
      <c r="J1134"/>
      <c r="K1134"/>
      <c r="L1134"/>
    </row>
    <row r="1135" spans="1:12" x14ac:dyDescent="0.35">
      <c r="A1135"/>
      <c r="B1135"/>
      <c r="C1135"/>
      <c r="D1135"/>
      <c r="E1135"/>
      <c r="F1135"/>
      <c r="G1135"/>
      <c r="H1135"/>
      <c r="I1135"/>
      <c r="J1135"/>
      <c r="K1135"/>
      <c r="L1135"/>
    </row>
    <row r="1136" spans="1:12" x14ac:dyDescent="0.35">
      <c r="A1136"/>
      <c r="B1136"/>
      <c r="C1136"/>
      <c r="D1136"/>
      <c r="E1136"/>
      <c r="F1136"/>
      <c r="G1136"/>
      <c r="H1136"/>
      <c r="I1136"/>
      <c r="J1136"/>
      <c r="K1136"/>
      <c r="L1136"/>
    </row>
    <row r="1137" spans="1:12" x14ac:dyDescent="0.35">
      <c r="A1137"/>
      <c r="B1137"/>
      <c r="C1137"/>
      <c r="D1137"/>
      <c r="E1137"/>
      <c r="F1137"/>
      <c r="G1137"/>
      <c r="H1137"/>
      <c r="I1137"/>
      <c r="J1137"/>
      <c r="K1137"/>
      <c r="L1137"/>
    </row>
    <row r="1138" spans="1:12" x14ac:dyDescent="0.35">
      <c r="A1138"/>
      <c r="B1138"/>
      <c r="C1138"/>
      <c r="D1138"/>
      <c r="E1138"/>
      <c r="F1138"/>
      <c r="G1138"/>
      <c r="H1138"/>
      <c r="I1138"/>
      <c r="J1138"/>
      <c r="K1138"/>
      <c r="L1138"/>
    </row>
    <row r="1139" spans="1:12" x14ac:dyDescent="0.35">
      <c r="A1139"/>
      <c r="B1139"/>
      <c r="C1139"/>
      <c r="D1139"/>
      <c r="E1139"/>
      <c r="F1139"/>
      <c r="G1139"/>
      <c r="H1139"/>
      <c r="I1139"/>
      <c r="J1139"/>
      <c r="K1139"/>
      <c r="L1139"/>
    </row>
    <row r="1140" spans="1:12" x14ac:dyDescent="0.35">
      <c r="A1140"/>
      <c r="B1140"/>
      <c r="C1140"/>
      <c r="D1140"/>
      <c r="E1140"/>
      <c r="F1140"/>
      <c r="G1140"/>
      <c r="H1140"/>
      <c r="I1140"/>
      <c r="J1140"/>
      <c r="K1140"/>
      <c r="L1140"/>
    </row>
    <row r="1141" spans="1:12" x14ac:dyDescent="0.35">
      <c r="A1141"/>
      <c r="B1141"/>
      <c r="C1141"/>
      <c r="D1141"/>
      <c r="E1141"/>
      <c r="F1141"/>
      <c r="G1141"/>
      <c r="H1141"/>
      <c r="I1141"/>
      <c r="J1141"/>
      <c r="K1141"/>
      <c r="L1141"/>
    </row>
    <row r="1142" spans="1:12" x14ac:dyDescent="0.35">
      <c r="A1142"/>
      <c r="B1142"/>
      <c r="C1142"/>
      <c r="D1142"/>
      <c r="E1142"/>
      <c r="F1142"/>
      <c r="G1142"/>
      <c r="H1142"/>
      <c r="I1142"/>
      <c r="J1142"/>
      <c r="K1142"/>
      <c r="L1142"/>
    </row>
    <row r="1143" spans="1:12" x14ac:dyDescent="0.35">
      <c r="A1143"/>
      <c r="B1143"/>
      <c r="C1143"/>
      <c r="D1143"/>
      <c r="E1143"/>
      <c r="F1143"/>
      <c r="G1143"/>
      <c r="H1143"/>
      <c r="I1143"/>
      <c r="J1143"/>
      <c r="K1143"/>
      <c r="L1143"/>
    </row>
    <row r="1144" spans="1:12" x14ac:dyDescent="0.35">
      <c r="A1144"/>
      <c r="B1144"/>
      <c r="C1144"/>
      <c r="D1144"/>
      <c r="E1144"/>
      <c r="F1144"/>
      <c r="G1144"/>
      <c r="H1144"/>
      <c r="I1144"/>
      <c r="J1144"/>
      <c r="K1144"/>
      <c r="L1144"/>
    </row>
    <row r="1145" spans="1:12" x14ac:dyDescent="0.35">
      <c r="A1145"/>
      <c r="B1145"/>
      <c r="C1145"/>
      <c r="D1145"/>
      <c r="E1145"/>
      <c r="F1145"/>
      <c r="G1145"/>
      <c r="H1145"/>
      <c r="I1145"/>
      <c r="J1145"/>
      <c r="K1145"/>
      <c r="L1145"/>
    </row>
    <row r="1146" spans="1:12" x14ac:dyDescent="0.35">
      <c r="A1146"/>
      <c r="B1146"/>
      <c r="C1146"/>
      <c r="D1146"/>
      <c r="E1146"/>
      <c r="F1146"/>
      <c r="G1146"/>
      <c r="H1146"/>
      <c r="I1146"/>
      <c r="J1146"/>
      <c r="K1146"/>
      <c r="L1146"/>
    </row>
    <row r="1147" spans="1:12" x14ac:dyDescent="0.35">
      <c r="A1147"/>
      <c r="B1147"/>
      <c r="C1147"/>
      <c r="D1147"/>
      <c r="E1147"/>
      <c r="F1147"/>
      <c r="G1147"/>
      <c r="H1147"/>
      <c r="I1147"/>
      <c r="J1147"/>
      <c r="K1147"/>
      <c r="L1147"/>
    </row>
    <row r="1148" spans="1:12" x14ac:dyDescent="0.35">
      <c r="A1148"/>
      <c r="B1148"/>
      <c r="C1148"/>
      <c r="D1148"/>
      <c r="E1148"/>
      <c r="F1148"/>
      <c r="G1148"/>
      <c r="H1148"/>
      <c r="I1148"/>
      <c r="J1148"/>
      <c r="K1148"/>
      <c r="L1148"/>
    </row>
    <row r="1149" spans="1:12" x14ac:dyDescent="0.35">
      <c r="A1149"/>
      <c r="B1149"/>
      <c r="C1149"/>
      <c r="D1149"/>
      <c r="E1149"/>
      <c r="F1149"/>
      <c r="G1149"/>
      <c r="H1149"/>
      <c r="I1149"/>
      <c r="J1149"/>
      <c r="K1149"/>
      <c r="L1149"/>
    </row>
    <row r="1150" spans="1:12" x14ac:dyDescent="0.35">
      <c r="A1150"/>
      <c r="B1150"/>
      <c r="C1150"/>
      <c r="D1150"/>
      <c r="E1150"/>
      <c r="F1150"/>
      <c r="G1150"/>
      <c r="H1150"/>
      <c r="I1150"/>
      <c r="J1150"/>
      <c r="K1150"/>
      <c r="L1150"/>
    </row>
    <row r="1151" spans="1:12" x14ac:dyDescent="0.35">
      <c r="A1151"/>
      <c r="B1151"/>
      <c r="C1151"/>
      <c r="D1151"/>
      <c r="E1151"/>
      <c r="F1151"/>
      <c r="G1151"/>
      <c r="H1151"/>
      <c r="I1151"/>
      <c r="J1151"/>
      <c r="K1151"/>
      <c r="L1151"/>
    </row>
    <row r="1152" spans="1:12" x14ac:dyDescent="0.35">
      <c r="A1152"/>
      <c r="B1152"/>
      <c r="C1152"/>
      <c r="D1152"/>
      <c r="E1152"/>
      <c r="F1152"/>
      <c r="G1152"/>
      <c r="H1152"/>
      <c r="I1152"/>
      <c r="J1152"/>
      <c r="K1152"/>
      <c r="L1152"/>
    </row>
    <row r="1153" spans="1:12" x14ac:dyDescent="0.35">
      <c r="A1153"/>
      <c r="B1153"/>
      <c r="C1153"/>
      <c r="D1153"/>
      <c r="E1153"/>
      <c r="F1153"/>
      <c r="G1153"/>
      <c r="H1153"/>
      <c r="I1153"/>
      <c r="J1153"/>
      <c r="K1153"/>
      <c r="L1153"/>
    </row>
    <row r="1154" spans="1:12" x14ac:dyDescent="0.35">
      <c r="A1154"/>
      <c r="B1154"/>
      <c r="C1154"/>
      <c r="D1154"/>
      <c r="E1154"/>
      <c r="F1154"/>
      <c r="G1154"/>
      <c r="H1154"/>
      <c r="I1154"/>
      <c r="J1154"/>
      <c r="K1154"/>
      <c r="L1154"/>
    </row>
    <row r="1155" spans="1:12" x14ac:dyDescent="0.35">
      <c r="A1155"/>
      <c r="B1155"/>
      <c r="C1155"/>
      <c r="D1155"/>
      <c r="E1155"/>
      <c r="F1155"/>
      <c r="G1155"/>
      <c r="H1155"/>
      <c r="I1155"/>
      <c r="J1155"/>
      <c r="K1155"/>
      <c r="L1155"/>
    </row>
    <row r="1156" spans="1:12" x14ac:dyDescent="0.35">
      <c r="A1156"/>
      <c r="B1156"/>
      <c r="C1156"/>
      <c r="D1156"/>
      <c r="E1156"/>
      <c r="F1156"/>
      <c r="G1156"/>
      <c r="H1156"/>
      <c r="I1156"/>
      <c r="J1156"/>
      <c r="K1156"/>
      <c r="L1156"/>
    </row>
    <row r="1157" spans="1:12" x14ac:dyDescent="0.35">
      <c r="A1157"/>
      <c r="B1157"/>
      <c r="C1157"/>
      <c r="D1157"/>
      <c r="E1157"/>
      <c r="F1157"/>
      <c r="G1157"/>
      <c r="H1157"/>
      <c r="I1157"/>
      <c r="J1157"/>
      <c r="K1157"/>
      <c r="L1157"/>
    </row>
    <row r="1158" spans="1:12" x14ac:dyDescent="0.35">
      <c r="A1158"/>
      <c r="B1158"/>
      <c r="C1158"/>
      <c r="D1158"/>
      <c r="E1158"/>
      <c r="F1158"/>
      <c r="G1158"/>
      <c r="H1158"/>
      <c r="I1158"/>
      <c r="J1158"/>
      <c r="K1158"/>
      <c r="L1158"/>
    </row>
    <row r="1159" spans="1:12" x14ac:dyDescent="0.35">
      <c r="A1159"/>
      <c r="B1159"/>
      <c r="C1159"/>
      <c r="D1159"/>
      <c r="E1159"/>
      <c r="F1159"/>
      <c r="G1159"/>
      <c r="H1159"/>
      <c r="I1159"/>
      <c r="J1159"/>
      <c r="K1159"/>
      <c r="L1159"/>
    </row>
    <row r="1160" spans="1:12" x14ac:dyDescent="0.35">
      <c r="A1160"/>
      <c r="B1160"/>
      <c r="C1160"/>
      <c r="D1160"/>
      <c r="E1160"/>
      <c r="F1160"/>
      <c r="G1160"/>
      <c r="H1160"/>
      <c r="I1160"/>
      <c r="J1160"/>
      <c r="K1160"/>
      <c r="L1160"/>
    </row>
    <row r="1161" spans="1:12" x14ac:dyDescent="0.35">
      <c r="A1161"/>
      <c r="B1161"/>
      <c r="C1161"/>
      <c r="D1161"/>
      <c r="E1161"/>
      <c r="F1161"/>
      <c r="G1161"/>
      <c r="H1161"/>
      <c r="I1161"/>
      <c r="J1161"/>
      <c r="K1161"/>
      <c r="L1161"/>
    </row>
    <row r="1162" spans="1:12" x14ac:dyDescent="0.35">
      <c r="A1162"/>
      <c r="B1162"/>
      <c r="C1162"/>
      <c r="D1162"/>
      <c r="E1162"/>
      <c r="F1162"/>
      <c r="G1162"/>
      <c r="H1162"/>
      <c r="I1162"/>
      <c r="J1162"/>
      <c r="K1162"/>
      <c r="L1162"/>
    </row>
    <row r="1163" spans="1:12" x14ac:dyDescent="0.35">
      <c r="A1163"/>
      <c r="B1163"/>
      <c r="C1163"/>
      <c r="D1163"/>
      <c r="E1163"/>
      <c r="F1163"/>
      <c r="G1163"/>
      <c r="H1163"/>
      <c r="I1163"/>
      <c r="J1163"/>
      <c r="K1163"/>
      <c r="L1163"/>
    </row>
    <row r="1164" spans="1:12" x14ac:dyDescent="0.35">
      <c r="A1164"/>
      <c r="B1164"/>
      <c r="C1164"/>
      <c r="D1164"/>
      <c r="E1164"/>
      <c r="F1164"/>
      <c r="G1164"/>
      <c r="H1164"/>
      <c r="I1164"/>
      <c r="J1164"/>
      <c r="K1164"/>
      <c r="L1164"/>
    </row>
    <row r="1165" spans="1:12" x14ac:dyDescent="0.35">
      <c r="A1165"/>
      <c r="B1165"/>
      <c r="C1165"/>
      <c r="D1165"/>
      <c r="E1165"/>
      <c r="F1165"/>
      <c r="G1165"/>
      <c r="H1165"/>
      <c r="I1165"/>
      <c r="J1165"/>
      <c r="K1165"/>
      <c r="L1165"/>
    </row>
    <row r="1166" spans="1:12" x14ac:dyDescent="0.35">
      <c r="A1166"/>
      <c r="B1166"/>
      <c r="C1166"/>
      <c r="D1166"/>
      <c r="E1166"/>
      <c r="F1166"/>
      <c r="G1166"/>
      <c r="H1166"/>
      <c r="I1166"/>
      <c r="J1166"/>
      <c r="K1166"/>
      <c r="L1166"/>
    </row>
    <row r="1167" spans="1:12" x14ac:dyDescent="0.35">
      <c r="A1167"/>
      <c r="B1167"/>
      <c r="C1167"/>
      <c r="D1167"/>
      <c r="E1167"/>
      <c r="F1167"/>
      <c r="G1167"/>
      <c r="H1167"/>
      <c r="I1167"/>
      <c r="J1167"/>
      <c r="K1167"/>
      <c r="L1167"/>
    </row>
    <row r="1168" spans="1:12" x14ac:dyDescent="0.35">
      <c r="A1168"/>
      <c r="B1168"/>
      <c r="C1168"/>
      <c r="D1168"/>
      <c r="E1168"/>
      <c r="F1168"/>
      <c r="G1168"/>
      <c r="H1168"/>
      <c r="I1168"/>
      <c r="J1168"/>
      <c r="K1168"/>
      <c r="L1168"/>
    </row>
    <row r="1169" spans="1:12" x14ac:dyDescent="0.35">
      <c r="A1169"/>
      <c r="B1169"/>
      <c r="C1169"/>
      <c r="D1169"/>
      <c r="E1169"/>
      <c r="F1169"/>
      <c r="G1169"/>
      <c r="H1169"/>
      <c r="I1169"/>
      <c r="J1169"/>
      <c r="K1169"/>
      <c r="L1169"/>
    </row>
    <row r="1170" spans="1:12" x14ac:dyDescent="0.35">
      <c r="A1170"/>
      <c r="B1170"/>
      <c r="C1170"/>
      <c r="D1170"/>
      <c r="E1170"/>
      <c r="F1170"/>
      <c r="G1170"/>
      <c r="H1170"/>
      <c r="I1170"/>
      <c r="J1170"/>
      <c r="K1170"/>
      <c r="L1170"/>
    </row>
    <row r="1171" spans="1:12" x14ac:dyDescent="0.35">
      <c r="A1171"/>
      <c r="B1171"/>
      <c r="C1171"/>
      <c r="D1171"/>
      <c r="E1171"/>
      <c r="F1171"/>
      <c r="G1171"/>
      <c r="H1171"/>
      <c r="I1171"/>
      <c r="J1171"/>
      <c r="K1171"/>
      <c r="L1171"/>
    </row>
    <row r="1172" spans="1:12" x14ac:dyDescent="0.35">
      <c r="A1172"/>
      <c r="B1172"/>
      <c r="C1172"/>
      <c r="D1172"/>
      <c r="E1172"/>
      <c r="F1172"/>
      <c r="G1172"/>
      <c r="H1172"/>
      <c r="I1172"/>
      <c r="J1172"/>
      <c r="K1172"/>
      <c r="L1172"/>
    </row>
    <row r="1173" spans="1:12" x14ac:dyDescent="0.35">
      <c r="A1173"/>
      <c r="B1173"/>
      <c r="C1173"/>
      <c r="D1173"/>
      <c r="E1173"/>
      <c r="F1173"/>
      <c r="G1173"/>
      <c r="H1173"/>
      <c r="I1173"/>
      <c r="J1173"/>
      <c r="K1173"/>
      <c r="L1173"/>
    </row>
    <row r="1174" spans="1:12" x14ac:dyDescent="0.35">
      <c r="A1174"/>
      <c r="B1174"/>
      <c r="C1174"/>
      <c r="D1174"/>
      <c r="E1174"/>
      <c r="F1174"/>
      <c r="G1174"/>
      <c r="H1174"/>
      <c r="I1174"/>
      <c r="J1174"/>
      <c r="K1174"/>
      <c r="L1174"/>
    </row>
    <row r="1175" spans="1:12" x14ac:dyDescent="0.35">
      <c r="A1175"/>
      <c r="B1175"/>
      <c r="C1175"/>
      <c r="D1175"/>
      <c r="E1175"/>
      <c r="F1175"/>
      <c r="G1175"/>
      <c r="H1175"/>
      <c r="I1175"/>
      <c r="J1175"/>
      <c r="K1175"/>
      <c r="L1175"/>
    </row>
    <row r="1176" spans="1:12" x14ac:dyDescent="0.35">
      <c r="A1176"/>
      <c r="B1176"/>
      <c r="C1176"/>
      <c r="D1176"/>
      <c r="E1176"/>
      <c r="F1176"/>
      <c r="G1176"/>
      <c r="H1176"/>
      <c r="I1176"/>
      <c r="J1176"/>
      <c r="K1176"/>
      <c r="L1176"/>
    </row>
    <row r="1177" spans="1:12" x14ac:dyDescent="0.35">
      <c r="A1177"/>
      <c r="B1177"/>
      <c r="C1177"/>
      <c r="D1177"/>
      <c r="E1177"/>
      <c r="F1177"/>
      <c r="G1177"/>
      <c r="H1177"/>
      <c r="I1177"/>
      <c r="J1177"/>
      <c r="K1177"/>
      <c r="L1177"/>
    </row>
    <row r="1178" spans="1:12" x14ac:dyDescent="0.35">
      <c r="A1178"/>
      <c r="B1178"/>
      <c r="C1178"/>
      <c r="D1178"/>
      <c r="E1178"/>
      <c r="F1178"/>
      <c r="G1178"/>
      <c r="H1178"/>
      <c r="I1178"/>
      <c r="J1178"/>
      <c r="K1178"/>
      <c r="L1178"/>
    </row>
    <row r="1179" spans="1:12" x14ac:dyDescent="0.35">
      <c r="A1179"/>
      <c r="B1179"/>
      <c r="C1179"/>
      <c r="D1179"/>
      <c r="E1179"/>
      <c r="F1179"/>
      <c r="G1179"/>
      <c r="H1179"/>
      <c r="I1179"/>
      <c r="J1179"/>
      <c r="K1179"/>
      <c r="L1179"/>
    </row>
    <row r="1180" spans="1:12" x14ac:dyDescent="0.35">
      <c r="A1180"/>
      <c r="B1180"/>
      <c r="C1180"/>
      <c r="D1180"/>
      <c r="E1180"/>
      <c r="F1180"/>
      <c r="G1180"/>
      <c r="H1180"/>
      <c r="I1180"/>
      <c r="J1180"/>
      <c r="K1180"/>
      <c r="L1180"/>
    </row>
    <row r="1181" spans="1:12" x14ac:dyDescent="0.35">
      <c r="A1181"/>
      <c r="B1181"/>
      <c r="C1181"/>
      <c r="D1181"/>
      <c r="E1181"/>
      <c r="F1181"/>
      <c r="G1181"/>
      <c r="H1181"/>
      <c r="I1181"/>
      <c r="J1181"/>
      <c r="K1181"/>
      <c r="L1181"/>
    </row>
    <row r="1182" spans="1:12" x14ac:dyDescent="0.35">
      <c r="A1182"/>
      <c r="B1182"/>
      <c r="C1182"/>
      <c r="D1182"/>
      <c r="E1182"/>
      <c r="F1182"/>
      <c r="G1182"/>
      <c r="H1182"/>
      <c r="I1182"/>
      <c r="J1182"/>
      <c r="K1182"/>
      <c r="L1182"/>
    </row>
    <row r="1183" spans="1:12" x14ac:dyDescent="0.35">
      <c r="A1183"/>
      <c r="B1183"/>
      <c r="C1183"/>
      <c r="D1183"/>
      <c r="E1183"/>
      <c r="F1183"/>
      <c r="G1183"/>
      <c r="H1183"/>
      <c r="I1183"/>
      <c r="J1183"/>
      <c r="K1183"/>
      <c r="L1183"/>
    </row>
    <row r="1184" spans="1:12" x14ac:dyDescent="0.35">
      <c r="A1184"/>
      <c r="B1184"/>
      <c r="C1184"/>
      <c r="D1184"/>
      <c r="E1184"/>
      <c r="F1184"/>
      <c r="G1184"/>
      <c r="H1184"/>
      <c r="I1184"/>
      <c r="J1184"/>
      <c r="K1184"/>
      <c r="L1184"/>
    </row>
    <row r="1185" spans="1:12" x14ac:dyDescent="0.35">
      <c r="A1185"/>
      <c r="B1185"/>
      <c r="C1185"/>
      <c r="D1185"/>
      <c r="E1185"/>
      <c r="F1185"/>
      <c r="G1185"/>
      <c r="H1185"/>
      <c r="I1185"/>
      <c r="J1185"/>
      <c r="K1185"/>
      <c r="L1185"/>
    </row>
    <row r="1186" spans="1:12" x14ac:dyDescent="0.35">
      <c r="A1186"/>
      <c r="B1186"/>
      <c r="C1186"/>
      <c r="D1186"/>
      <c r="E1186"/>
      <c r="F1186"/>
      <c r="G1186"/>
      <c r="H1186"/>
      <c r="I1186"/>
      <c r="J1186"/>
      <c r="K1186"/>
      <c r="L1186"/>
    </row>
    <row r="1187" spans="1:12" x14ac:dyDescent="0.35">
      <c r="A1187"/>
      <c r="B1187"/>
      <c r="C1187"/>
      <c r="D1187"/>
      <c r="E1187"/>
      <c r="F1187"/>
      <c r="G1187"/>
      <c r="H1187"/>
      <c r="I1187"/>
      <c r="J1187"/>
      <c r="K1187"/>
      <c r="L1187"/>
    </row>
    <row r="1188" spans="1:12" x14ac:dyDescent="0.35">
      <c r="A1188"/>
      <c r="B1188"/>
      <c r="C1188"/>
      <c r="D1188"/>
      <c r="E1188"/>
      <c r="F1188"/>
      <c r="G1188"/>
      <c r="H1188"/>
      <c r="I1188"/>
      <c r="J1188"/>
      <c r="K1188"/>
      <c r="L1188"/>
    </row>
    <row r="1189" spans="1:12" x14ac:dyDescent="0.35">
      <c r="A1189"/>
      <c r="B1189"/>
      <c r="C1189"/>
      <c r="D1189"/>
      <c r="E1189"/>
      <c r="F1189"/>
      <c r="G1189"/>
      <c r="H1189"/>
      <c r="I1189"/>
      <c r="J1189"/>
      <c r="K1189"/>
      <c r="L1189"/>
    </row>
    <row r="1190" spans="1:12" x14ac:dyDescent="0.35">
      <c r="A1190"/>
      <c r="B1190"/>
      <c r="C1190"/>
      <c r="D1190"/>
      <c r="E1190"/>
      <c r="F1190"/>
      <c r="G1190"/>
      <c r="H1190"/>
      <c r="I1190"/>
      <c r="J1190"/>
      <c r="K1190"/>
      <c r="L1190"/>
    </row>
    <row r="1191" spans="1:12" x14ac:dyDescent="0.35">
      <c r="A1191"/>
      <c r="B1191"/>
      <c r="C1191"/>
      <c r="D1191"/>
      <c r="E1191"/>
      <c r="F1191"/>
      <c r="G1191"/>
      <c r="H1191"/>
      <c r="I1191"/>
      <c r="J1191"/>
      <c r="K1191"/>
      <c r="L1191"/>
    </row>
    <row r="1192" spans="1:12" x14ac:dyDescent="0.35">
      <c r="A1192"/>
      <c r="B1192"/>
      <c r="C1192"/>
      <c r="D1192"/>
      <c r="E1192"/>
      <c r="F1192"/>
      <c r="G1192"/>
      <c r="H1192"/>
      <c r="I1192"/>
      <c r="J1192"/>
      <c r="K1192"/>
      <c r="L1192"/>
    </row>
    <row r="1193" spans="1:12" x14ac:dyDescent="0.35">
      <c r="A1193"/>
      <c r="B1193"/>
      <c r="C1193"/>
      <c r="D1193"/>
      <c r="E1193"/>
      <c r="F1193"/>
      <c r="G1193"/>
      <c r="H1193"/>
      <c r="I1193"/>
      <c r="J1193"/>
      <c r="K1193"/>
      <c r="L1193"/>
    </row>
    <row r="1194" spans="1:12" x14ac:dyDescent="0.35">
      <c r="A1194"/>
      <c r="B1194"/>
      <c r="C1194"/>
      <c r="D1194"/>
      <c r="E1194"/>
      <c r="F1194"/>
      <c r="G1194"/>
      <c r="H1194"/>
      <c r="I1194"/>
      <c r="J1194"/>
      <c r="K1194"/>
      <c r="L1194"/>
    </row>
    <row r="1195" spans="1:12" x14ac:dyDescent="0.35">
      <c r="A1195"/>
      <c r="B1195"/>
      <c r="C1195"/>
      <c r="D1195"/>
      <c r="E1195"/>
      <c r="F1195"/>
      <c r="G1195"/>
      <c r="H1195"/>
      <c r="I1195"/>
      <c r="J1195"/>
      <c r="K1195"/>
      <c r="L1195"/>
    </row>
    <row r="1196" spans="1:12" x14ac:dyDescent="0.35">
      <c r="A1196"/>
      <c r="B1196"/>
      <c r="C1196"/>
      <c r="D1196"/>
      <c r="E1196"/>
      <c r="F1196"/>
      <c r="G1196"/>
      <c r="H1196"/>
      <c r="I1196"/>
      <c r="J1196"/>
      <c r="K1196"/>
      <c r="L1196"/>
    </row>
    <row r="1197" spans="1:12" x14ac:dyDescent="0.35">
      <c r="A1197"/>
      <c r="B1197"/>
      <c r="C1197"/>
      <c r="D1197"/>
      <c r="E1197"/>
      <c r="F1197"/>
      <c r="G1197"/>
      <c r="H1197"/>
      <c r="I1197"/>
      <c r="J1197"/>
      <c r="K1197"/>
      <c r="L1197"/>
    </row>
    <row r="1198" spans="1:12" x14ac:dyDescent="0.35">
      <c r="A1198"/>
      <c r="B1198"/>
      <c r="C1198"/>
      <c r="D1198"/>
      <c r="E1198"/>
      <c r="F1198"/>
      <c r="G1198"/>
      <c r="H1198"/>
      <c r="I1198"/>
      <c r="J1198"/>
      <c r="K1198"/>
      <c r="L1198"/>
    </row>
    <row r="1199" spans="1:12" x14ac:dyDescent="0.35">
      <c r="A1199"/>
      <c r="B1199"/>
      <c r="C1199"/>
      <c r="D1199"/>
      <c r="E1199"/>
      <c r="F1199"/>
      <c r="G1199"/>
      <c r="H1199"/>
      <c r="I1199"/>
      <c r="J1199"/>
      <c r="K1199"/>
      <c r="L1199"/>
    </row>
    <row r="1200" spans="1:12" x14ac:dyDescent="0.35">
      <c r="A1200"/>
      <c r="B1200"/>
      <c r="C1200"/>
      <c r="D1200"/>
      <c r="E1200"/>
      <c r="F1200"/>
      <c r="G1200"/>
      <c r="H1200"/>
      <c r="I1200"/>
      <c r="J1200"/>
      <c r="K1200"/>
      <c r="L1200"/>
    </row>
    <row r="1201" spans="1:12" x14ac:dyDescent="0.35">
      <c r="A1201"/>
      <c r="B1201"/>
      <c r="C1201"/>
      <c r="D1201"/>
      <c r="E1201"/>
      <c r="F1201"/>
      <c r="G1201"/>
      <c r="H1201"/>
      <c r="I1201"/>
      <c r="J1201"/>
      <c r="K1201"/>
      <c r="L1201"/>
    </row>
    <row r="1202" spans="1:12" x14ac:dyDescent="0.35">
      <c r="A1202"/>
      <c r="B1202"/>
      <c r="C1202"/>
      <c r="D1202"/>
      <c r="E1202"/>
      <c r="F1202"/>
      <c r="G1202"/>
      <c r="H1202"/>
      <c r="I1202"/>
      <c r="J1202"/>
      <c r="K1202"/>
      <c r="L1202"/>
    </row>
    <row r="1203" spans="1:12" x14ac:dyDescent="0.35">
      <c r="A1203"/>
      <c r="B1203"/>
      <c r="C1203"/>
      <c r="D1203"/>
      <c r="E1203"/>
      <c r="F1203"/>
      <c r="G1203"/>
      <c r="H1203"/>
      <c r="I1203"/>
      <c r="J1203"/>
      <c r="K1203"/>
      <c r="L1203"/>
    </row>
    <row r="1204" spans="1:12" x14ac:dyDescent="0.35">
      <c r="A1204"/>
      <c r="B1204"/>
      <c r="C1204"/>
      <c r="D1204"/>
      <c r="E1204"/>
      <c r="F1204"/>
      <c r="G1204"/>
      <c r="H1204"/>
      <c r="I1204"/>
      <c r="J1204"/>
      <c r="K1204"/>
      <c r="L1204"/>
    </row>
    <row r="1205" spans="1:12" x14ac:dyDescent="0.35">
      <c r="A1205"/>
      <c r="B1205"/>
      <c r="C1205"/>
      <c r="D1205"/>
      <c r="E1205"/>
      <c r="F1205"/>
      <c r="G1205"/>
      <c r="H1205"/>
      <c r="I1205"/>
      <c r="J1205"/>
      <c r="K1205"/>
      <c r="L1205"/>
    </row>
    <row r="1206" spans="1:12" x14ac:dyDescent="0.35">
      <c r="A1206"/>
      <c r="B1206"/>
      <c r="C1206"/>
      <c r="D1206"/>
      <c r="E1206"/>
      <c r="F1206"/>
      <c r="G1206"/>
      <c r="H1206"/>
      <c r="I1206"/>
      <c r="J1206"/>
      <c r="K1206"/>
      <c r="L1206"/>
    </row>
    <row r="1207" spans="1:12" x14ac:dyDescent="0.35">
      <c r="A1207"/>
      <c r="B1207"/>
      <c r="C1207"/>
      <c r="D1207"/>
      <c r="E1207"/>
      <c r="F1207"/>
      <c r="G1207"/>
      <c r="H1207"/>
      <c r="I1207"/>
      <c r="J1207"/>
      <c r="K1207"/>
      <c r="L1207"/>
    </row>
    <row r="1208" spans="1:12" x14ac:dyDescent="0.35">
      <c r="A1208"/>
      <c r="B1208"/>
      <c r="C1208"/>
      <c r="D1208"/>
      <c r="E1208"/>
      <c r="F1208"/>
      <c r="G1208"/>
      <c r="H1208"/>
      <c r="I1208"/>
      <c r="J1208"/>
      <c r="K1208"/>
      <c r="L1208"/>
    </row>
    <row r="1209" spans="1:12" x14ac:dyDescent="0.35">
      <c r="A1209"/>
      <c r="B1209"/>
      <c r="C1209"/>
      <c r="D1209"/>
      <c r="E1209"/>
      <c r="F1209"/>
      <c r="G1209"/>
      <c r="H1209"/>
      <c r="I1209"/>
      <c r="J1209"/>
      <c r="K1209"/>
      <c r="L1209"/>
    </row>
    <row r="1210" spans="1:12" x14ac:dyDescent="0.35">
      <c r="A1210"/>
      <c r="B1210"/>
      <c r="C1210"/>
      <c r="D1210"/>
      <c r="E1210"/>
      <c r="F1210"/>
      <c r="G1210"/>
      <c r="H1210"/>
      <c r="I1210"/>
      <c r="J1210"/>
      <c r="K1210"/>
      <c r="L1210"/>
    </row>
    <row r="1211" spans="1:12" x14ac:dyDescent="0.35">
      <c r="A1211"/>
      <c r="B1211"/>
      <c r="C1211"/>
      <c r="D1211"/>
      <c r="E1211"/>
      <c r="F1211"/>
      <c r="G1211"/>
      <c r="H1211"/>
      <c r="I1211"/>
      <c r="J1211"/>
      <c r="K1211"/>
      <c r="L1211"/>
    </row>
    <row r="1212" spans="1:12" x14ac:dyDescent="0.35">
      <c r="A1212"/>
      <c r="B1212"/>
      <c r="C1212"/>
      <c r="D1212"/>
      <c r="E1212"/>
      <c r="F1212"/>
      <c r="G1212"/>
      <c r="H1212"/>
      <c r="I1212"/>
      <c r="J1212"/>
      <c r="K1212"/>
      <c r="L1212"/>
    </row>
    <row r="1213" spans="1:12" x14ac:dyDescent="0.35">
      <c r="A1213"/>
      <c r="B1213"/>
      <c r="C1213"/>
      <c r="D1213"/>
      <c r="E1213"/>
      <c r="F1213"/>
      <c r="G1213"/>
      <c r="H1213"/>
      <c r="I1213"/>
      <c r="J1213"/>
      <c r="K1213"/>
      <c r="L1213"/>
    </row>
    <row r="1214" spans="1:12" x14ac:dyDescent="0.35">
      <c r="A1214"/>
      <c r="B1214"/>
      <c r="C1214"/>
      <c r="D1214"/>
      <c r="E1214"/>
      <c r="F1214"/>
      <c r="G1214"/>
      <c r="H1214"/>
      <c r="I1214"/>
      <c r="J1214"/>
      <c r="K1214"/>
      <c r="L1214"/>
    </row>
    <row r="1215" spans="1:12" x14ac:dyDescent="0.35">
      <c r="A1215"/>
      <c r="B1215"/>
      <c r="C1215"/>
      <c r="D1215"/>
      <c r="E1215"/>
      <c r="F1215"/>
      <c r="G1215"/>
      <c r="H1215"/>
      <c r="I1215"/>
      <c r="J1215"/>
      <c r="K1215"/>
      <c r="L1215"/>
    </row>
    <row r="1216" spans="1:12" x14ac:dyDescent="0.35">
      <c r="A1216"/>
      <c r="B1216"/>
      <c r="C1216"/>
      <c r="D1216"/>
      <c r="E1216"/>
      <c r="F1216"/>
      <c r="G1216"/>
      <c r="H1216"/>
      <c r="I1216"/>
      <c r="J1216"/>
      <c r="K1216"/>
      <c r="L1216"/>
    </row>
    <row r="1217" spans="1:12" x14ac:dyDescent="0.35">
      <c r="A1217"/>
      <c r="B1217"/>
      <c r="C1217"/>
      <c r="D1217"/>
      <c r="E1217"/>
      <c r="F1217"/>
      <c r="G1217"/>
      <c r="H1217"/>
      <c r="I1217"/>
      <c r="J1217"/>
      <c r="K1217"/>
      <c r="L1217"/>
    </row>
    <row r="1218" spans="1:12" x14ac:dyDescent="0.35">
      <c r="A1218"/>
      <c r="B1218"/>
      <c r="C1218"/>
      <c r="D1218"/>
      <c r="E1218"/>
      <c r="F1218"/>
      <c r="G1218"/>
      <c r="H1218"/>
      <c r="I1218"/>
      <c r="J1218"/>
      <c r="K1218"/>
      <c r="L1218"/>
    </row>
    <row r="1219" spans="1:12" x14ac:dyDescent="0.35">
      <c r="A1219"/>
      <c r="B1219"/>
      <c r="C1219"/>
      <c r="D1219"/>
      <c r="E1219"/>
      <c r="F1219"/>
      <c r="G1219"/>
      <c r="H1219"/>
      <c r="I1219"/>
      <c r="J1219"/>
      <c r="K1219"/>
      <c r="L1219"/>
    </row>
    <row r="1220" spans="1:12" x14ac:dyDescent="0.35">
      <c r="A1220"/>
      <c r="B1220"/>
      <c r="C1220"/>
      <c r="D1220"/>
      <c r="E1220"/>
      <c r="F1220"/>
      <c r="G1220"/>
      <c r="H1220"/>
      <c r="I1220"/>
      <c r="J1220"/>
      <c r="K1220"/>
      <c r="L1220"/>
    </row>
    <row r="1221" spans="1:12" x14ac:dyDescent="0.35">
      <c r="A1221"/>
      <c r="B1221"/>
      <c r="C1221"/>
      <c r="D1221"/>
      <c r="E1221"/>
      <c r="F1221"/>
      <c r="G1221"/>
      <c r="H1221"/>
      <c r="I1221"/>
      <c r="J1221"/>
      <c r="K1221"/>
      <c r="L1221"/>
    </row>
    <row r="1222" spans="1:12" x14ac:dyDescent="0.35">
      <c r="A1222"/>
      <c r="B1222"/>
      <c r="C1222"/>
      <c r="D1222"/>
      <c r="E1222"/>
      <c r="F1222"/>
      <c r="G1222"/>
      <c r="H1222"/>
      <c r="I1222"/>
      <c r="J1222"/>
      <c r="K1222"/>
      <c r="L1222"/>
    </row>
    <row r="1223" spans="1:12" x14ac:dyDescent="0.35">
      <c r="A1223"/>
      <c r="B1223"/>
      <c r="C1223"/>
      <c r="D1223"/>
      <c r="E1223"/>
      <c r="F1223"/>
      <c r="G1223"/>
      <c r="H1223"/>
      <c r="I1223"/>
      <c r="J1223"/>
      <c r="K1223"/>
      <c r="L1223"/>
    </row>
    <row r="1224" spans="1:12" x14ac:dyDescent="0.35">
      <c r="A1224"/>
      <c r="B1224"/>
      <c r="C1224"/>
      <c r="D1224"/>
      <c r="E1224"/>
      <c r="F1224"/>
      <c r="G1224"/>
      <c r="H1224"/>
      <c r="I1224"/>
      <c r="J1224"/>
      <c r="K1224"/>
      <c r="L1224"/>
    </row>
    <row r="1225" spans="1:12" x14ac:dyDescent="0.35">
      <c r="A1225"/>
      <c r="B1225"/>
      <c r="C1225"/>
      <c r="D1225"/>
      <c r="E1225"/>
      <c r="F1225"/>
      <c r="G1225"/>
      <c r="H1225"/>
      <c r="I1225"/>
      <c r="J1225"/>
      <c r="K1225"/>
      <c r="L1225"/>
    </row>
    <row r="1226" spans="1:12" x14ac:dyDescent="0.35">
      <c r="A1226"/>
      <c r="B1226"/>
      <c r="C1226"/>
      <c r="D1226"/>
      <c r="E1226"/>
      <c r="F1226"/>
      <c r="G1226"/>
      <c r="H1226"/>
      <c r="I1226"/>
      <c r="J1226"/>
      <c r="K1226"/>
      <c r="L1226"/>
    </row>
    <row r="1227" spans="1:12" x14ac:dyDescent="0.35">
      <c r="A1227"/>
      <c r="B1227"/>
      <c r="C1227"/>
      <c r="D1227"/>
      <c r="E1227"/>
      <c r="F1227"/>
      <c r="G1227"/>
      <c r="H1227"/>
      <c r="I1227"/>
      <c r="J1227"/>
      <c r="K1227"/>
      <c r="L1227"/>
    </row>
    <row r="1228" spans="1:12" x14ac:dyDescent="0.35">
      <c r="A1228"/>
      <c r="B1228"/>
      <c r="C1228"/>
      <c r="D1228"/>
      <c r="E1228"/>
      <c r="F1228"/>
      <c r="G1228"/>
      <c r="H1228"/>
      <c r="I1228"/>
      <c r="J1228"/>
      <c r="K1228"/>
      <c r="L1228"/>
    </row>
    <row r="1229" spans="1:12" x14ac:dyDescent="0.35">
      <c r="A1229"/>
      <c r="B1229"/>
      <c r="C1229"/>
      <c r="D1229"/>
      <c r="E1229"/>
      <c r="F1229"/>
      <c r="G1229"/>
      <c r="H1229"/>
      <c r="I1229"/>
      <c r="J1229"/>
      <c r="K1229"/>
      <c r="L1229"/>
    </row>
    <row r="1230" spans="1:12" x14ac:dyDescent="0.35">
      <c r="A1230"/>
      <c r="B1230"/>
      <c r="C1230"/>
      <c r="D1230"/>
      <c r="E1230"/>
      <c r="F1230"/>
      <c r="G1230"/>
      <c r="H1230"/>
      <c r="I1230"/>
      <c r="J1230"/>
      <c r="K1230"/>
      <c r="L1230"/>
    </row>
    <row r="1231" spans="1:12" x14ac:dyDescent="0.35">
      <c r="A1231"/>
      <c r="B1231"/>
      <c r="C1231"/>
      <c r="D1231"/>
      <c r="E1231"/>
      <c r="F1231"/>
      <c r="G1231"/>
      <c r="H1231"/>
      <c r="I1231"/>
      <c r="J1231"/>
      <c r="K1231"/>
      <c r="L1231"/>
    </row>
    <row r="1232" spans="1:12" x14ac:dyDescent="0.35">
      <c r="A1232"/>
      <c r="B1232"/>
      <c r="C1232"/>
      <c r="D1232"/>
      <c r="E1232"/>
      <c r="F1232"/>
      <c r="G1232"/>
      <c r="H1232"/>
      <c r="I1232"/>
      <c r="J1232"/>
      <c r="K1232"/>
      <c r="L1232"/>
    </row>
    <row r="1233" spans="1:12" x14ac:dyDescent="0.35">
      <c r="A1233"/>
      <c r="B1233"/>
      <c r="C1233"/>
      <c r="D1233"/>
      <c r="E1233"/>
      <c r="F1233"/>
      <c r="G1233"/>
      <c r="H1233"/>
      <c r="I1233"/>
      <c r="J1233"/>
      <c r="K1233"/>
      <c r="L1233"/>
    </row>
    <row r="1234" spans="1:12" x14ac:dyDescent="0.35">
      <c r="A1234"/>
      <c r="B1234"/>
      <c r="C1234"/>
      <c r="D1234"/>
      <c r="E1234"/>
      <c r="F1234"/>
      <c r="G1234"/>
      <c r="H1234"/>
      <c r="I1234"/>
      <c r="J1234"/>
      <c r="K1234"/>
      <c r="L1234"/>
    </row>
    <row r="1235" spans="1:12" x14ac:dyDescent="0.35">
      <c r="A1235"/>
      <c r="B1235"/>
      <c r="C1235"/>
      <c r="D1235"/>
      <c r="E1235"/>
      <c r="F1235"/>
      <c r="G1235"/>
      <c r="H1235"/>
      <c r="I1235"/>
      <c r="J1235"/>
      <c r="K1235"/>
      <c r="L1235"/>
    </row>
    <row r="1236" spans="1:12" x14ac:dyDescent="0.35">
      <c r="A1236"/>
      <c r="B1236"/>
      <c r="C1236"/>
      <c r="D1236"/>
      <c r="E1236"/>
      <c r="F1236"/>
      <c r="G1236"/>
      <c r="H1236"/>
      <c r="I1236"/>
      <c r="J1236"/>
      <c r="K1236"/>
      <c r="L1236"/>
    </row>
    <row r="1237" spans="1:12" x14ac:dyDescent="0.35">
      <c r="A1237"/>
      <c r="B1237"/>
      <c r="C1237"/>
      <c r="D1237"/>
      <c r="E1237"/>
      <c r="F1237"/>
      <c r="G1237"/>
      <c r="H1237"/>
      <c r="I1237"/>
      <c r="J1237"/>
      <c r="K1237"/>
      <c r="L1237"/>
    </row>
    <row r="1238" spans="1:12" x14ac:dyDescent="0.35">
      <c r="A1238"/>
      <c r="B1238"/>
      <c r="C1238"/>
      <c r="D1238"/>
      <c r="E1238"/>
      <c r="F1238"/>
      <c r="G1238"/>
      <c r="H1238"/>
      <c r="I1238"/>
      <c r="J1238"/>
      <c r="K1238"/>
      <c r="L1238"/>
    </row>
    <row r="1239" spans="1:12" x14ac:dyDescent="0.35">
      <c r="A1239"/>
      <c r="B1239"/>
      <c r="C1239"/>
      <c r="D1239"/>
      <c r="E1239"/>
      <c r="F1239"/>
      <c r="G1239"/>
      <c r="H1239"/>
      <c r="I1239"/>
      <c r="J1239"/>
      <c r="K1239"/>
      <c r="L1239"/>
    </row>
    <row r="1240" spans="1:12" x14ac:dyDescent="0.35">
      <c r="A1240"/>
      <c r="B1240"/>
      <c r="C1240"/>
      <c r="D1240"/>
      <c r="E1240"/>
      <c r="F1240"/>
      <c r="G1240"/>
      <c r="H1240"/>
      <c r="I1240"/>
      <c r="J1240"/>
      <c r="K1240"/>
      <c r="L1240"/>
    </row>
    <row r="1241" spans="1:12" x14ac:dyDescent="0.35">
      <c r="A1241"/>
      <c r="B1241"/>
      <c r="C1241"/>
      <c r="D1241"/>
      <c r="E1241"/>
      <c r="F1241"/>
      <c r="G1241"/>
      <c r="H1241"/>
      <c r="I1241"/>
      <c r="J1241"/>
      <c r="K1241"/>
      <c r="L1241"/>
    </row>
    <row r="1242" spans="1:12" x14ac:dyDescent="0.35">
      <c r="A1242"/>
      <c r="B1242"/>
      <c r="C1242"/>
      <c r="D1242"/>
      <c r="E1242"/>
      <c r="F1242"/>
      <c r="G1242"/>
      <c r="H1242"/>
      <c r="I1242"/>
      <c r="J1242"/>
      <c r="K1242"/>
      <c r="L1242"/>
    </row>
    <row r="1243" spans="1:12" x14ac:dyDescent="0.35">
      <c r="A1243"/>
      <c r="B1243"/>
      <c r="C1243"/>
      <c r="D1243"/>
      <c r="E1243"/>
      <c r="F1243"/>
      <c r="G1243"/>
      <c r="H1243"/>
      <c r="I1243"/>
      <c r="J1243"/>
      <c r="K1243"/>
      <c r="L1243"/>
    </row>
    <row r="1244" spans="1:12" x14ac:dyDescent="0.35">
      <c r="A1244"/>
      <c r="B1244"/>
      <c r="C1244"/>
      <c r="D1244"/>
      <c r="E1244"/>
      <c r="F1244"/>
      <c r="G1244"/>
      <c r="H1244"/>
      <c r="I1244"/>
      <c r="J1244"/>
      <c r="K1244"/>
      <c r="L1244"/>
    </row>
    <row r="1245" spans="1:12" x14ac:dyDescent="0.35">
      <c r="A1245"/>
      <c r="B1245"/>
      <c r="C1245"/>
      <c r="D1245"/>
      <c r="E1245"/>
      <c r="F1245"/>
      <c r="G1245"/>
      <c r="H1245"/>
      <c r="I1245"/>
      <c r="J1245"/>
      <c r="K1245"/>
      <c r="L1245"/>
    </row>
    <row r="1246" spans="1:12" x14ac:dyDescent="0.35">
      <c r="A1246"/>
      <c r="B1246"/>
      <c r="C1246"/>
      <c r="D1246"/>
      <c r="E1246"/>
      <c r="F1246"/>
      <c r="G1246"/>
      <c r="H1246"/>
      <c r="I1246"/>
      <c r="J1246"/>
      <c r="K1246"/>
      <c r="L1246"/>
    </row>
    <row r="1247" spans="1:12" x14ac:dyDescent="0.35">
      <c r="A1247"/>
      <c r="B1247"/>
      <c r="C1247"/>
      <c r="D1247"/>
      <c r="E1247"/>
      <c r="F1247"/>
      <c r="G1247"/>
      <c r="H1247"/>
      <c r="I1247"/>
      <c r="J1247"/>
      <c r="K1247"/>
      <c r="L1247"/>
    </row>
    <row r="1248" spans="1:12" x14ac:dyDescent="0.35">
      <c r="A1248"/>
      <c r="B1248"/>
      <c r="C1248"/>
      <c r="D1248"/>
      <c r="E1248"/>
      <c r="F1248"/>
      <c r="G1248"/>
      <c r="H1248"/>
      <c r="I1248"/>
      <c r="J1248"/>
      <c r="K1248"/>
      <c r="L1248"/>
    </row>
    <row r="1249" spans="1:12" x14ac:dyDescent="0.35">
      <c r="A1249"/>
      <c r="B1249"/>
      <c r="C1249"/>
      <c r="D1249"/>
      <c r="E1249"/>
      <c r="F1249"/>
      <c r="G1249"/>
      <c r="H1249"/>
      <c r="I1249"/>
      <c r="J1249"/>
      <c r="K1249"/>
      <c r="L1249"/>
    </row>
    <row r="1250" spans="1:12" x14ac:dyDescent="0.35">
      <c r="A1250"/>
      <c r="B1250"/>
      <c r="C1250"/>
      <c r="D1250"/>
      <c r="E1250"/>
      <c r="F1250"/>
      <c r="G1250"/>
      <c r="H1250"/>
      <c r="I1250"/>
      <c r="J1250"/>
      <c r="K1250"/>
      <c r="L1250"/>
    </row>
    <row r="1251" spans="1:12" x14ac:dyDescent="0.35">
      <c r="A1251"/>
      <c r="B1251"/>
      <c r="C1251"/>
      <c r="D1251"/>
      <c r="E1251"/>
      <c r="F1251"/>
      <c r="G1251"/>
      <c r="H1251"/>
      <c r="I1251"/>
      <c r="J1251"/>
      <c r="K1251"/>
      <c r="L1251"/>
    </row>
    <row r="1252" spans="1:12" x14ac:dyDescent="0.35">
      <c r="A1252"/>
      <c r="B1252"/>
      <c r="C1252"/>
      <c r="D1252"/>
      <c r="E1252"/>
      <c r="F1252"/>
      <c r="G1252"/>
      <c r="H1252"/>
      <c r="I1252"/>
      <c r="J1252"/>
      <c r="K1252"/>
      <c r="L1252"/>
    </row>
    <row r="1253" spans="1:12" x14ac:dyDescent="0.35">
      <c r="A1253"/>
      <c r="B1253"/>
      <c r="C1253"/>
      <c r="D1253"/>
      <c r="E1253"/>
      <c r="F1253"/>
      <c r="G1253"/>
      <c r="H1253"/>
      <c r="I1253"/>
      <c r="J1253"/>
      <c r="K1253"/>
      <c r="L1253"/>
    </row>
    <row r="1254" spans="1:12" x14ac:dyDescent="0.35">
      <c r="A1254"/>
      <c r="B1254"/>
      <c r="C1254"/>
      <c r="D1254"/>
      <c r="E1254"/>
      <c r="F1254"/>
      <c r="G1254"/>
      <c r="H1254"/>
      <c r="I1254"/>
      <c r="J1254"/>
      <c r="K1254"/>
      <c r="L1254"/>
    </row>
    <row r="1255" spans="1:12" x14ac:dyDescent="0.35">
      <c r="A1255"/>
      <c r="B1255"/>
      <c r="C1255"/>
      <c r="D1255"/>
      <c r="E1255"/>
      <c r="F1255"/>
      <c r="G1255"/>
      <c r="H1255"/>
      <c r="I1255"/>
      <c r="J1255"/>
      <c r="K1255"/>
      <c r="L1255"/>
    </row>
    <row r="1256" spans="1:12" x14ac:dyDescent="0.35">
      <c r="A1256"/>
      <c r="B1256"/>
      <c r="C1256"/>
      <c r="D1256"/>
      <c r="E1256"/>
      <c r="F1256"/>
      <c r="G1256"/>
      <c r="H1256"/>
      <c r="I1256"/>
      <c r="J1256"/>
      <c r="K1256"/>
      <c r="L1256"/>
    </row>
    <row r="1257" spans="1:12" x14ac:dyDescent="0.35">
      <c r="A1257"/>
      <c r="B1257"/>
      <c r="C1257"/>
      <c r="D1257"/>
      <c r="E1257"/>
      <c r="F1257"/>
      <c r="G1257"/>
      <c r="H1257"/>
      <c r="I1257"/>
      <c r="J1257"/>
      <c r="K1257"/>
      <c r="L1257"/>
    </row>
    <row r="1258" spans="1:12" x14ac:dyDescent="0.35">
      <c r="A1258"/>
      <c r="B1258"/>
      <c r="C1258"/>
      <c r="D1258"/>
      <c r="E1258"/>
      <c r="F1258"/>
      <c r="G1258"/>
      <c r="H1258"/>
      <c r="I1258"/>
      <c r="J1258"/>
      <c r="K1258"/>
      <c r="L1258"/>
    </row>
    <row r="1259" spans="1:12" x14ac:dyDescent="0.35">
      <c r="A1259"/>
      <c r="B1259"/>
      <c r="C1259"/>
      <c r="D1259"/>
      <c r="E1259"/>
      <c r="F1259"/>
      <c r="G1259"/>
      <c r="H1259"/>
      <c r="I1259"/>
      <c r="J1259"/>
      <c r="K1259"/>
      <c r="L1259"/>
    </row>
    <row r="1260" spans="1:12" x14ac:dyDescent="0.35">
      <c r="A1260"/>
      <c r="B1260"/>
      <c r="C1260"/>
      <c r="D1260"/>
      <c r="E1260"/>
      <c r="F1260"/>
      <c r="G1260"/>
      <c r="H1260"/>
      <c r="I1260"/>
      <c r="J1260"/>
      <c r="K1260"/>
      <c r="L1260"/>
    </row>
    <row r="1261" spans="1:12" x14ac:dyDescent="0.35">
      <c r="A1261"/>
      <c r="B1261"/>
      <c r="C1261"/>
      <c r="D1261"/>
      <c r="E1261"/>
      <c r="F1261"/>
      <c r="G1261"/>
      <c r="H1261"/>
      <c r="I1261"/>
      <c r="J1261"/>
      <c r="K1261"/>
      <c r="L1261"/>
    </row>
    <row r="1262" spans="1:12" x14ac:dyDescent="0.35">
      <c r="A1262"/>
      <c r="B1262"/>
      <c r="C1262"/>
      <c r="D1262"/>
      <c r="E1262"/>
      <c r="F1262"/>
      <c r="G1262"/>
      <c r="H1262"/>
      <c r="I1262"/>
      <c r="J1262"/>
      <c r="K1262"/>
      <c r="L1262"/>
    </row>
    <row r="1263" spans="1:12" x14ac:dyDescent="0.35">
      <c r="A1263"/>
      <c r="B1263"/>
      <c r="C1263"/>
      <c r="D1263"/>
      <c r="E1263"/>
      <c r="F1263"/>
      <c r="G1263"/>
      <c r="H1263"/>
      <c r="I1263"/>
      <c r="J1263"/>
      <c r="K1263"/>
      <c r="L1263"/>
    </row>
    <row r="1264" spans="1:12" x14ac:dyDescent="0.35">
      <c r="A1264"/>
      <c r="B1264"/>
      <c r="C1264"/>
      <c r="D1264"/>
      <c r="E1264"/>
      <c r="F1264"/>
      <c r="G1264"/>
      <c r="H1264"/>
      <c r="I1264"/>
      <c r="J1264"/>
      <c r="K1264"/>
      <c r="L1264"/>
    </row>
    <row r="1265" spans="1:12" x14ac:dyDescent="0.35">
      <c r="A1265"/>
      <c r="B1265"/>
      <c r="C1265"/>
      <c r="D1265"/>
      <c r="E1265"/>
      <c r="F1265"/>
      <c r="G1265"/>
      <c r="H1265"/>
      <c r="I1265"/>
      <c r="J1265"/>
      <c r="K1265"/>
      <c r="L1265"/>
    </row>
    <row r="1266" spans="1:12" x14ac:dyDescent="0.35">
      <c r="A1266"/>
      <c r="B1266"/>
      <c r="C1266"/>
      <c r="D1266"/>
      <c r="E1266"/>
      <c r="F1266"/>
      <c r="G1266"/>
      <c r="H1266"/>
      <c r="I1266"/>
      <c r="J1266"/>
      <c r="K1266"/>
      <c r="L1266"/>
    </row>
    <row r="1267" spans="1:12" x14ac:dyDescent="0.35">
      <c r="A1267"/>
      <c r="B1267"/>
      <c r="C1267"/>
      <c r="D1267"/>
      <c r="E1267"/>
      <c r="F1267"/>
      <c r="G1267"/>
      <c r="H1267"/>
      <c r="I1267"/>
      <c r="J1267"/>
      <c r="K1267"/>
      <c r="L1267"/>
    </row>
    <row r="1268" spans="1:12" x14ac:dyDescent="0.35">
      <c r="A1268"/>
      <c r="B1268"/>
      <c r="C1268"/>
      <c r="D1268"/>
      <c r="E1268"/>
      <c r="F1268"/>
      <c r="G1268"/>
      <c r="H1268"/>
      <c r="I1268"/>
      <c r="J1268"/>
      <c r="K1268"/>
      <c r="L1268"/>
    </row>
    <row r="1269" spans="1:12" x14ac:dyDescent="0.35">
      <c r="A1269"/>
      <c r="B1269"/>
      <c r="C1269"/>
      <c r="D1269"/>
      <c r="E1269"/>
      <c r="F1269"/>
      <c r="G1269"/>
      <c r="H1269"/>
      <c r="I1269"/>
      <c r="J1269"/>
      <c r="K1269"/>
      <c r="L1269"/>
    </row>
    <row r="1270" spans="1:12" x14ac:dyDescent="0.35">
      <c r="A1270"/>
      <c r="B1270"/>
      <c r="C1270"/>
      <c r="D1270"/>
      <c r="E1270"/>
      <c r="F1270"/>
      <c r="G1270"/>
      <c r="H1270"/>
      <c r="I1270"/>
      <c r="J1270"/>
      <c r="K1270"/>
      <c r="L1270"/>
    </row>
    <row r="1271" spans="1:12" x14ac:dyDescent="0.35">
      <c r="A1271"/>
      <c r="B1271"/>
      <c r="C1271"/>
      <c r="D1271"/>
      <c r="E1271"/>
      <c r="F1271"/>
      <c r="G1271"/>
      <c r="H1271"/>
      <c r="I1271"/>
      <c r="J1271"/>
      <c r="K1271"/>
      <c r="L1271"/>
    </row>
    <row r="1272" spans="1:12" x14ac:dyDescent="0.35">
      <c r="A1272"/>
      <c r="B1272"/>
      <c r="C1272"/>
      <c r="D1272"/>
      <c r="E1272"/>
      <c r="F1272"/>
      <c r="G1272"/>
      <c r="H1272"/>
      <c r="I1272"/>
      <c r="J1272"/>
      <c r="K1272"/>
      <c r="L1272"/>
    </row>
    <row r="1273" spans="1:12" x14ac:dyDescent="0.35">
      <c r="A1273"/>
      <c r="B1273"/>
      <c r="C1273"/>
      <c r="D1273"/>
      <c r="E1273"/>
      <c r="F1273"/>
      <c r="G1273"/>
      <c r="H1273"/>
      <c r="I1273"/>
      <c r="J1273"/>
      <c r="K1273"/>
      <c r="L1273"/>
    </row>
    <row r="1274" spans="1:12" x14ac:dyDescent="0.35">
      <c r="A1274"/>
      <c r="B1274"/>
      <c r="C1274"/>
      <c r="D1274"/>
      <c r="E1274"/>
      <c r="F1274"/>
      <c r="G1274"/>
      <c r="H1274"/>
      <c r="I1274"/>
      <c r="J1274"/>
      <c r="K1274"/>
      <c r="L1274"/>
    </row>
    <row r="1275" spans="1:12" x14ac:dyDescent="0.35">
      <c r="A1275"/>
      <c r="B1275"/>
      <c r="C1275"/>
      <c r="D1275"/>
      <c r="E1275"/>
      <c r="F1275"/>
      <c r="G1275"/>
      <c r="H1275"/>
      <c r="I1275"/>
      <c r="J1275"/>
      <c r="K1275"/>
      <c r="L1275"/>
    </row>
    <row r="1276" spans="1:12" x14ac:dyDescent="0.35">
      <c r="A1276"/>
      <c r="B1276"/>
      <c r="C1276"/>
      <c r="D1276"/>
      <c r="E1276"/>
      <c r="F1276"/>
      <c r="G1276"/>
      <c r="H1276"/>
      <c r="I1276"/>
      <c r="J1276"/>
      <c r="K1276"/>
      <c r="L1276"/>
    </row>
    <row r="1277" spans="1:12" x14ac:dyDescent="0.35">
      <c r="A1277"/>
      <c r="B1277"/>
      <c r="C1277"/>
      <c r="D1277"/>
      <c r="E1277"/>
      <c r="F1277"/>
      <c r="G1277"/>
      <c r="H1277"/>
      <c r="I1277"/>
      <c r="J1277"/>
      <c r="K1277"/>
      <c r="L1277"/>
    </row>
    <row r="1278" spans="1:12" x14ac:dyDescent="0.35">
      <c r="A1278"/>
      <c r="B1278"/>
      <c r="C1278"/>
      <c r="D1278"/>
      <c r="E1278"/>
      <c r="F1278"/>
      <c r="G1278"/>
      <c r="H1278"/>
      <c r="I1278"/>
      <c r="J1278"/>
      <c r="K1278"/>
      <c r="L1278"/>
    </row>
    <row r="1279" spans="1:12" x14ac:dyDescent="0.35">
      <c r="A1279"/>
      <c r="B1279"/>
      <c r="C1279"/>
      <c r="D1279"/>
      <c r="E1279"/>
      <c r="F1279"/>
      <c r="G1279"/>
      <c r="H1279"/>
      <c r="I1279"/>
      <c r="J1279"/>
      <c r="K1279"/>
      <c r="L1279"/>
    </row>
    <row r="1280" spans="1:12" x14ac:dyDescent="0.35">
      <c r="A1280"/>
      <c r="B1280"/>
      <c r="C1280"/>
      <c r="D1280"/>
      <c r="E1280"/>
      <c r="F1280"/>
      <c r="G1280"/>
      <c r="H1280"/>
      <c r="I1280"/>
      <c r="J1280"/>
      <c r="K1280"/>
      <c r="L1280"/>
    </row>
    <row r="1281" spans="1:12" x14ac:dyDescent="0.35">
      <c r="A1281"/>
      <c r="B1281"/>
      <c r="C1281"/>
      <c r="D1281"/>
      <c r="E1281"/>
      <c r="F1281"/>
      <c r="G1281"/>
      <c r="H1281"/>
      <c r="I1281"/>
      <c r="J1281"/>
      <c r="K1281"/>
      <c r="L1281"/>
    </row>
    <row r="1282" spans="1:12" x14ac:dyDescent="0.35">
      <c r="A1282"/>
      <c r="B1282"/>
      <c r="C1282"/>
      <c r="D1282"/>
      <c r="E1282"/>
      <c r="F1282"/>
      <c r="G1282"/>
      <c r="H1282"/>
      <c r="I1282"/>
      <c r="J1282"/>
      <c r="K1282"/>
      <c r="L1282"/>
    </row>
    <row r="1283" spans="1:12" x14ac:dyDescent="0.35">
      <c r="A1283"/>
      <c r="B1283"/>
      <c r="C1283"/>
      <c r="D1283"/>
      <c r="E1283"/>
      <c r="F1283"/>
      <c r="G1283"/>
      <c r="H1283"/>
      <c r="I1283"/>
      <c r="J1283"/>
      <c r="K1283"/>
      <c r="L1283"/>
    </row>
    <row r="1284" spans="1:12" x14ac:dyDescent="0.35">
      <c r="A1284"/>
      <c r="B1284"/>
      <c r="C1284"/>
      <c r="D1284"/>
      <c r="E1284"/>
      <c r="F1284"/>
      <c r="G1284"/>
      <c r="H1284"/>
      <c r="I1284"/>
      <c r="J1284"/>
      <c r="K1284"/>
      <c r="L1284"/>
    </row>
    <row r="1285" spans="1:12" x14ac:dyDescent="0.35">
      <c r="A1285"/>
      <c r="B1285"/>
      <c r="C1285"/>
      <c r="D1285"/>
      <c r="E1285"/>
      <c r="F1285"/>
      <c r="G1285"/>
      <c r="H1285"/>
      <c r="I1285"/>
      <c r="J1285"/>
      <c r="K1285"/>
      <c r="L1285"/>
    </row>
    <row r="1286" spans="1:12" x14ac:dyDescent="0.35">
      <c r="A1286"/>
      <c r="B1286"/>
      <c r="C1286"/>
      <c r="D1286"/>
      <c r="E1286"/>
      <c r="F1286"/>
      <c r="G1286"/>
      <c r="H1286"/>
      <c r="I1286"/>
      <c r="J1286"/>
      <c r="K1286"/>
      <c r="L1286"/>
    </row>
    <row r="1287" spans="1:12" x14ac:dyDescent="0.35">
      <c r="A1287"/>
      <c r="B1287"/>
      <c r="C1287"/>
      <c r="D1287"/>
      <c r="E1287"/>
      <c r="F1287"/>
      <c r="G1287"/>
      <c r="H1287"/>
      <c r="I1287"/>
      <c r="J1287"/>
      <c r="K1287"/>
      <c r="L1287"/>
    </row>
    <row r="1288" spans="1:12" x14ac:dyDescent="0.35">
      <c r="A1288"/>
      <c r="B1288"/>
      <c r="C1288"/>
      <c r="D1288"/>
      <c r="E1288"/>
      <c r="F1288"/>
      <c r="G1288"/>
      <c r="H1288"/>
      <c r="I1288"/>
      <c r="J1288"/>
      <c r="K1288"/>
      <c r="L1288"/>
    </row>
    <row r="1289" spans="1:12" x14ac:dyDescent="0.35">
      <c r="A1289"/>
      <c r="B1289"/>
      <c r="C1289"/>
      <c r="D1289"/>
      <c r="E1289"/>
      <c r="F1289"/>
      <c r="G1289"/>
      <c r="H1289"/>
      <c r="I1289"/>
      <c r="J1289"/>
      <c r="K1289"/>
      <c r="L1289"/>
    </row>
    <row r="1290" spans="1:12" x14ac:dyDescent="0.35">
      <c r="A1290"/>
      <c r="B1290"/>
      <c r="C1290"/>
      <c r="D1290"/>
      <c r="E1290"/>
      <c r="F1290"/>
      <c r="G1290"/>
      <c r="H1290"/>
      <c r="I1290"/>
      <c r="J1290"/>
      <c r="K1290"/>
      <c r="L1290"/>
    </row>
    <row r="1291" spans="1:12" x14ac:dyDescent="0.35">
      <c r="A1291"/>
      <c r="B1291"/>
      <c r="C1291"/>
      <c r="D1291"/>
      <c r="E1291"/>
      <c r="F1291"/>
      <c r="G1291"/>
      <c r="H1291"/>
      <c r="I1291"/>
      <c r="J1291"/>
      <c r="K1291"/>
      <c r="L1291"/>
    </row>
    <row r="1292" spans="1:12" x14ac:dyDescent="0.35">
      <c r="A1292"/>
      <c r="B1292"/>
      <c r="C1292"/>
      <c r="D1292"/>
      <c r="E1292"/>
      <c r="F1292"/>
      <c r="G1292"/>
      <c r="H1292"/>
      <c r="I1292"/>
      <c r="J1292"/>
      <c r="K1292"/>
      <c r="L1292"/>
    </row>
    <row r="1293" spans="1:12" x14ac:dyDescent="0.35">
      <c r="A1293"/>
      <c r="B1293"/>
      <c r="C1293"/>
      <c r="D1293"/>
      <c r="E1293"/>
      <c r="F1293"/>
      <c r="G1293"/>
      <c r="H1293"/>
      <c r="I1293"/>
      <c r="J1293"/>
      <c r="K1293"/>
      <c r="L1293"/>
    </row>
    <row r="1294" spans="1:12" x14ac:dyDescent="0.35">
      <c r="A1294"/>
      <c r="B1294"/>
      <c r="C1294"/>
      <c r="D1294"/>
      <c r="E1294"/>
      <c r="F1294"/>
      <c r="G1294"/>
      <c r="H1294"/>
      <c r="I1294"/>
      <c r="J1294"/>
      <c r="K1294"/>
      <c r="L1294"/>
    </row>
    <row r="1295" spans="1:12" x14ac:dyDescent="0.35">
      <c r="A1295"/>
      <c r="B1295"/>
      <c r="C1295"/>
      <c r="D1295"/>
      <c r="E1295"/>
      <c r="F1295"/>
      <c r="G1295"/>
      <c r="H1295"/>
      <c r="I1295"/>
      <c r="J1295"/>
      <c r="K1295"/>
      <c r="L1295"/>
    </row>
    <row r="1296" spans="1:12" x14ac:dyDescent="0.35">
      <c r="A1296"/>
      <c r="B1296"/>
      <c r="C1296"/>
      <c r="D1296"/>
      <c r="E1296"/>
      <c r="F1296"/>
      <c r="G1296"/>
      <c r="H1296"/>
      <c r="I1296"/>
      <c r="J1296"/>
      <c r="K1296"/>
      <c r="L1296"/>
    </row>
    <row r="1297" spans="1:12" x14ac:dyDescent="0.35">
      <c r="A1297"/>
      <c r="B1297"/>
      <c r="C1297"/>
      <c r="D1297"/>
      <c r="E1297"/>
      <c r="F1297"/>
      <c r="G1297"/>
      <c r="H1297"/>
      <c r="I1297"/>
      <c r="J1297"/>
      <c r="K1297"/>
      <c r="L1297"/>
    </row>
    <row r="1298" spans="1:12" x14ac:dyDescent="0.35">
      <c r="A1298"/>
      <c r="B1298"/>
      <c r="C1298"/>
      <c r="D1298"/>
      <c r="E1298"/>
      <c r="F1298"/>
      <c r="G1298"/>
      <c r="H1298"/>
      <c r="I1298"/>
      <c r="J1298"/>
      <c r="K1298"/>
      <c r="L1298"/>
    </row>
    <row r="1299" spans="1:12" x14ac:dyDescent="0.35">
      <c r="A1299"/>
      <c r="B1299"/>
      <c r="C1299"/>
      <c r="D1299"/>
      <c r="E1299"/>
      <c r="F1299"/>
      <c r="G1299"/>
      <c r="H1299"/>
      <c r="I1299"/>
      <c r="J1299"/>
      <c r="K1299"/>
      <c r="L1299"/>
    </row>
    <row r="1300" spans="1:12" x14ac:dyDescent="0.35">
      <c r="A1300"/>
      <c r="B1300"/>
      <c r="C1300"/>
      <c r="D1300"/>
      <c r="E1300"/>
      <c r="F1300"/>
      <c r="G1300"/>
      <c r="H1300"/>
      <c r="I1300"/>
      <c r="J1300"/>
      <c r="K1300"/>
      <c r="L1300"/>
    </row>
    <row r="1301" spans="1:12" x14ac:dyDescent="0.35">
      <c r="A1301"/>
      <c r="B1301"/>
      <c r="C1301"/>
      <c r="D1301"/>
      <c r="E1301"/>
      <c r="F1301"/>
      <c r="G1301"/>
      <c r="H1301"/>
      <c r="I1301"/>
      <c r="J1301"/>
      <c r="K1301"/>
      <c r="L1301"/>
    </row>
    <row r="1302" spans="1:12" x14ac:dyDescent="0.35">
      <c r="A1302"/>
      <c r="B1302"/>
      <c r="C1302"/>
      <c r="D1302"/>
      <c r="E1302"/>
      <c r="F1302"/>
      <c r="G1302"/>
      <c r="H1302"/>
      <c r="I1302"/>
      <c r="J1302"/>
      <c r="K1302"/>
      <c r="L1302"/>
    </row>
    <row r="1303" spans="1:12" x14ac:dyDescent="0.35">
      <c r="A1303"/>
      <c r="B1303"/>
      <c r="C1303"/>
      <c r="D1303"/>
      <c r="E1303"/>
      <c r="F1303"/>
      <c r="G1303"/>
      <c r="H1303"/>
      <c r="I1303"/>
      <c r="J1303"/>
      <c r="K1303"/>
      <c r="L1303"/>
    </row>
    <row r="1304" spans="1:12" x14ac:dyDescent="0.35">
      <c r="A1304"/>
      <c r="B1304"/>
      <c r="C1304"/>
      <c r="D1304"/>
      <c r="E1304"/>
      <c r="F1304"/>
      <c r="G1304"/>
      <c r="H1304"/>
      <c r="I1304"/>
      <c r="J1304"/>
      <c r="K1304"/>
      <c r="L1304"/>
    </row>
    <row r="1305" spans="1:12" x14ac:dyDescent="0.35">
      <c r="A1305"/>
      <c r="B1305"/>
      <c r="C1305"/>
      <c r="D1305"/>
      <c r="E1305"/>
      <c r="F1305"/>
      <c r="G1305"/>
      <c r="H1305"/>
      <c r="I1305"/>
      <c r="J1305"/>
      <c r="K1305"/>
      <c r="L1305"/>
    </row>
    <row r="1306" spans="1:12" x14ac:dyDescent="0.35">
      <c r="A1306"/>
      <c r="B1306"/>
      <c r="C1306"/>
      <c r="D1306"/>
      <c r="E1306"/>
      <c r="F1306"/>
      <c r="G1306"/>
      <c r="H1306"/>
      <c r="I1306"/>
      <c r="J1306"/>
      <c r="K1306"/>
      <c r="L1306"/>
    </row>
    <row r="1307" spans="1:12" x14ac:dyDescent="0.35">
      <c r="A1307"/>
      <c r="B1307"/>
      <c r="C1307"/>
      <c r="D1307"/>
      <c r="E1307"/>
      <c r="F1307"/>
      <c r="G1307"/>
      <c r="H1307"/>
      <c r="I1307"/>
      <c r="J1307"/>
      <c r="K1307"/>
      <c r="L1307"/>
    </row>
    <row r="1308" spans="1:12" x14ac:dyDescent="0.35">
      <c r="A1308"/>
      <c r="B1308"/>
      <c r="C1308"/>
      <c r="D1308"/>
      <c r="E1308"/>
      <c r="F1308"/>
      <c r="G1308"/>
      <c r="H1308"/>
      <c r="I1308"/>
      <c r="J1308"/>
      <c r="K1308"/>
      <c r="L1308"/>
    </row>
    <row r="1309" spans="1:12" x14ac:dyDescent="0.35">
      <c r="A1309"/>
      <c r="B1309"/>
      <c r="C1309"/>
      <c r="D1309"/>
      <c r="E1309"/>
      <c r="F1309"/>
      <c r="G1309"/>
      <c r="H1309"/>
      <c r="I1309"/>
      <c r="J1309"/>
      <c r="K1309"/>
      <c r="L1309"/>
    </row>
    <row r="1310" spans="1:12" x14ac:dyDescent="0.35">
      <c r="A1310"/>
      <c r="B1310"/>
      <c r="C1310"/>
      <c r="D1310"/>
      <c r="E1310"/>
      <c r="F1310"/>
      <c r="G1310"/>
      <c r="H1310"/>
      <c r="I1310"/>
      <c r="J1310"/>
      <c r="K1310"/>
      <c r="L1310"/>
    </row>
    <row r="1311" spans="1:12" x14ac:dyDescent="0.35">
      <c r="A1311"/>
      <c r="B1311"/>
      <c r="C1311"/>
      <c r="D1311"/>
      <c r="E1311"/>
      <c r="F1311"/>
      <c r="G1311"/>
      <c r="H1311"/>
      <c r="I1311"/>
      <c r="J1311"/>
      <c r="K1311"/>
      <c r="L1311"/>
    </row>
    <row r="1312" spans="1:12" x14ac:dyDescent="0.35">
      <c r="A1312"/>
      <c r="B1312"/>
      <c r="C1312"/>
      <c r="D1312"/>
      <c r="E1312"/>
      <c r="F1312"/>
      <c r="G1312"/>
      <c r="H1312"/>
      <c r="I1312"/>
      <c r="J1312"/>
      <c r="K1312"/>
      <c r="L1312"/>
    </row>
    <row r="1313" spans="1:12" x14ac:dyDescent="0.35">
      <c r="A1313"/>
      <c r="B1313"/>
      <c r="C1313"/>
      <c r="D1313"/>
      <c r="E1313"/>
      <c r="F1313"/>
      <c r="G1313"/>
      <c r="H1313"/>
      <c r="I1313"/>
      <c r="J1313"/>
      <c r="K1313"/>
      <c r="L1313"/>
    </row>
    <row r="1314" spans="1:12" x14ac:dyDescent="0.35">
      <c r="A1314"/>
      <c r="B1314"/>
      <c r="C1314"/>
      <c r="D1314"/>
      <c r="E1314"/>
      <c r="F1314"/>
      <c r="G1314"/>
      <c r="H1314"/>
      <c r="I1314"/>
      <c r="J1314"/>
      <c r="K1314"/>
      <c r="L1314"/>
    </row>
    <row r="1315" spans="1:12" x14ac:dyDescent="0.35">
      <c r="A1315"/>
      <c r="B1315"/>
      <c r="C1315"/>
      <c r="D1315"/>
      <c r="E1315"/>
      <c r="F1315"/>
      <c r="G1315"/>
      <c r="H1315"/>
      <c r="I1315"/>
      <c r="J1315"/>
      <c r="K1315"/>
      <c r="L1315"/>
    </row>
    <row r="1316" spans="1:12" x14ac:dyDescent="0.35">
      <c r="A1316"/>
      <c r="B1316"/>
      <c r="C1316"/>
      <c r="D1316"/>
      <c r="E1316"/>
      <c r="F1316"/>
      <c r="G1316"/>
      <c r="H1316"/>
      <c r="I1316"/>
      <c r="J1316"/>
      <c r="K1316"/>
      <c r="L1316"/>
    </row>
    <row r="1317" spans="1:12" x14ac:dyDescent="0.35">
      <c r="A1317"/>
      <c r="B1317"/>
      <c r="C1317"/>
      <c r="D1317"/>
      <c r="E1317"/>
      <c r="F1317"/>
      <c r="G1317"/>
      <c r="H1317"/>
      <c r="I1317"/>
      <c r="J1317"/>
      <c r="K1317"/>
      <c r="L1317"/>
    </row>
    <row r="1318" spans="1:12" x14ac:dyDescent="0.35">
      <c r="A1318"/>
      <c r="B1318"/>
      <c r="C1318"/>
      <c r="D1318"/>
      <c r="E1318"/>
      <c r="F1318"/>
      <c r="G1318"/>
      <c r="H1318"/>
      <c r="I1318"/>
      <c r="J1318"/>
      <c r="K1318"/>
      <c r="L1318"/>
    </row>
    <row r="1319" spans="1:12" x14ac:dyDescent="0.35">
      <c r="A1319"/>
      <c r="B1319"/>
      <c r="C1319"/>
      <c r="D1319"/>
      <c r="E1319"/>
      <c r="F1319"/>
      <c r="G1319"/>
      <c r="H1319"/>
      <c r="I1319"/>
      <c r="J1319"/>
      <c r="K1319"/>
      <c r="L1319"/>
    </row>
    <row r="1320" spans="1:12" x14ac:dyDescent="0.35">
      <c r="A1320"/>
      <c r="B1320"/>
      <c r="C1320"/>
      <c r="D1320"/>
      <c r="E1320"/>
      <c r="F1320"/>
      <c r="G1320"/>
      <c r="H1320"/>
      <c r="I1320"/>
      <c r="J1320"/>
      <c r="K1320"/>
      <c r="L1320"/>
    </row>
    <row r="1321" spans="1:12" x14ac:dyDescent="0.35">
      <c r="A1321"/>
      <c r="B1321"/>
      <c r="C1321"/>
      <c r="D1321"/>
      <c r="E1321"/>
      <c r="F1321"/>
      <c r="G1321"/>
      <c r="H1321"/>
      <c r="I1321"/>
      <c r="J1321"/>
      <c r="K1321"/>
      <c r="L1321"/>
    </row>
    <row r="1322" spans="1:12" x14ac:dyDescent="0.35">
      <c r="A1322"/>
      <c r="B1322"/>
      <c r="C1322"/>
      <c r="D1322"/>
      <c r="E1322"/>
      <c r="F1322"/>
      <c r="G1322"/>
      <c r="H1322"/>
      <c r="I1322"/>
      <c r="J1322"/>
      <c r="K1322"/>
      <c r="L1322"/>
    </row>
    <row r="1323" spans="1:12" x14ac:dyDescent="0.35">
      <c r="A1323"/>
      <c r="B1323"/>
      <c r="C1323"/>
      <c r="D1323"/>
      <c r="E1323"/>
      <c r="F1323"/>
      <c r="G1323"/>
      <c r="H1323"/>
      <c r="I1323"/>
      <c r="J1323"/>
      <c r="K1323"/>
      <c r="L1323"/>
    </row>
    <row r="1324" spans="1:12" x14ac:dyDescent="0.35">
      <c r="A1324"/>
      <c r="B1324"/>
      <c r="C1324"/>
      <c r="D1324"/>
      <c r="E1324"/>
      <c r="F1324"/>
      <c r="G1324"/>
      <c r="H1324"/>
      <c r="I1324"/>
      <c r="J1324"/>
      <c r="K1324"/>
      <c r="L1324"/>
    </row>
    <row r="1325" spans="1:12" x14ac:dyDescent="0.35">
      <c r="A1325"/>
      <c r="B1325"/>
      <c r="C1325"/>
      <c r="D1325"/>
      <c r="E1325"/>
      <c r="F1325"/>
      <c r="G1325"/>
      <c r="H1325"/>
      <c r="I1325"/>
      <c r="J1325"/>
      <c r="K1325"/>
      <c r="L1325"/>
    </row>
    <row r="1326" spans="1:12" x14ac:dyDescent="0.35">
      <c r="A1326"/>
      <c r="B1326"/>
      <c r="C1326"/>
      <c r="D1326"/>
      <c r="E1326"/>
      <c r="F1326"/>
      <c r="G1326"/>
      <c r="H1326"/>
      <c r="I1326"/>
      <c r="J1326"/>
      <c r="K1326"/>
      <c r="L1326"/>
    </row>
    <row r="1327" spans="1:12" x14ac:dyDescent="0.35">
      <c r="A1327"/>
      <c r="B1327"/>
      <c r="C1327"/>
      <c r="D1327"/>
      <c r="E1327"/>
      <c r="F1327"/>
      <c r="G1327"/>
      <c r="H1327"/>
      <c r="I1327"/>
      <c r="J1327"/>
      <c r="K1327"/>
      <c r="L1327"/>
    </row>
    <row r="1328" spans="1:12" x14ac:dyDescent="0.35">
      <c r="A1328"/>
      <c r="B1328"/>
      <c r="C1328"/>
      <c r="D1328"/>
      <c r="E1328"/>
      <c r="F1328"/>
      <c r="G1328"/>
      <c r="H1328"/>
      <c r="I1328"/>
      <c r="J1328"/>
      <c r="K1328"/>
      <c r="L1328"/>
    </row>
    <row r="1329" spans="1:12" x14ac:dyDescent="0.35">
      <c r="A1329"/>
      <c r="B1329"/>
      <c r="C1329"/>
      <c r="D1329"/>
      <c r="E1329"/>
      <c r="F1329"/>
      <c r="G1329"/>
      <c r="H1329"/>
      <c r="I1329"/>
      <c r="J1329"/>
      <c r="K1329"/>
      <c r="L1329"/>
    </row>
    <row r="1330" spans="1:12" x14ac:dyDescent="0.35">
      <c r="A1330"/>
      <c r="B1330"/>
      <c r="C1330"/>
      <c r="D1330"/>
      <c r="E1330"/>
      <c r="F1330"/>
      <c r="G1330"/>
      <c r="H1330"/>
      <c r="I1330"/>
      <c r="J1330"/>
      <c r="K1330"/>
      <c r="L1330"/>
    </row>
    <row r="1331" spans="1:12" x14ac:dyDescent="0.35">
      <c r="A1331"/>
      <c r="B1331"/>
      <c r="C1331"/>
      <c r="D1331"/>
      <c r="E1331"/>
      <c r="F1331"/>
      <c r="G1331"/>
      <c r="H1331"/>
      <c r="I1331"/>
      <c r="J1331"/>
      <c r="K1331"/>
      <c r="L1331"/>
    </row>
    <row r="1332" spans="1:12" x14ac:dyDescent="0.35">
      <c r="A1332"/>
      <c r="B1332"/>
      <c r="C1332"/>
      <c r="D1332"/>
      <c r="E1332"/>
      <c r="F1332"/>
      <c r="G1332"/>
      <c r="H1332"/>
      <c r="I1332"/>
      <c r="J1332"/>
      <c r="K1332"/>
      <c r="L1332"/>
    </row>
    <row r="1333" spans="1:12" x14ac:dyDescent="0.35">
      <c r="A1333"/>
      <c r="B1333"/>
      <c r="C1333"/>
      <c r="D1333"/>
      <c r="E1333"/>
      <c r="F1333"/>
      <c r="G1333"/>
      <c r="H1333"/>
      <c r="I1333"/>
      <c r="J1333"/>
      <c r="K1333"/>
      <c r="L1333"/>
    </row>
    <row r="1334" spans="1:12" x14ac:dyDescent="0.35">
      <c r="A1334"/>
      <c r="B1334"/>
      <c r="C1334"/>
      <c r="D1334"/>
      <c r="E1334"/>
      <c r="F1334"/>
      <c r="G1334"/>
      <c r="H1334"/>
      <c r="I1334"/>
      <c r="J1334"/>
      <c r="K1334"/>
      <c r="L1334"/>
    </row>
    <row r="1335" spans="1:12" x14ac:dyDescent="0.35">
      <c r="A1335"/>
      <c r="B1335"/>
      <c r="C1335"/>
      <c r="D1335"/>
      <c r="E1335"/>
      <c r="F1335"/>
      <c r="G1335"/>
      <c r="H1335"/>
      <c r="I1335"/>
      <c r="J1335"/>
      <c r="K1335"/>
      <c r="L1335"/>
    </row>
    <row r="1336" spans="1:12" x14ac:dyDescent="0.35">
      <c r="A1336"/>
      <c r="B1336"/>
      <c r="C1336"/>
      <c r="D1336"/>
      <c r="E1336"/>
      <c r="F1336"/>
      <c r="G1336"/>
      <c r="H1336"/>
      <c r="I1336"/>
      <c r="J1336"/>
      <c r="K1336"/>
      <c r="L1336"/>
    </row>
    <row r="1337" spans="1:12" x14ac:dyDescent="0.35">
      <c r="A1337"/>
      <c r="B1337"/>
      <c r="C1337"/>
      <c r="D1337"/>
      <c r="E1337"/>
      <c r="F1337"/>
      <c r="G1337"/>
      <c r="H1337"/>
      <c r="I1337"/>
      <c r="J1337"/>
      <c r="K1337"/>
      <c r="L1337"/>
    </row>
    <row r="1338" spans="1:12" x14ac:dyDescent="0.35">
      <c r="A1338"/>
      <c r="B1338"/>
      <c r="C1338"/>
      <c r="D1338"/>
      <c r="E1338"/>
      <c r="F1338"/>
      <c r="G1338"/>
      <c r="H1338"/>
      <c r="I1338"/>
      <c r="J1338"/>
      <c r="K1338"/>
      <c r="L1338"/>
    </row>
    <row r="1339" spans="1:12" x14ac:dyDescent="0.35">
      <c r="A1339"/>
      <c r="B1339"/>
      <c r="C1339"/>
      <c r="D1339"/>
      <c r="E1339"/>
      <c r="F1339"/>
      <c r="G1339"/>
      <c r="H1339"/>
      <c r="I1339"/>
      <c r="J1339"/>
      <c r="K1339"/>
      <c r="L1339"/>
    </row>
    <row r="1340" spans="1:12" x14ac:dyDescent="0.35">
      <c r="A1340"/>
      <c r="B1340"/>
      <c r="C1340"/>
      <c r="D1340"/>
      <c r="E1340"/>
      <c r="F1340"/>
      <c r="G1340"/>
      <c r="H1340"/>
      <c r="I1340"/>
      <c r="J1340"/>
      <c r="K1340"/>
      <c r="L1340"/>
    </row>
    <row r="1341" spans="1:12" x14ac:dyDescent="0.35">
      <c r="A1341"/>
      <c r="B1341"/>
      <c r="C1341"/>
      <c r="D1341"/>
      <c r="E1341"/>
      <c r="F1341"/>
      <c r="G1341"/>
      <c r="H1341"/>
      <c r="I1341"/>
      <c r="J1341"/>
      <c r="K1341"/>
      <c r="L1341"/>
    </row>
    <row r="1342" spans="1:12" x14ac:dyDescent="0.35">
      <c r="A1342"/>
      <c r="B1342"/>
      <c r="C1342"/>
      <c r="D1342"/>
      <c r="E1342"/>
      <c r="F1342"/>
      <c r="G1342"/>
      <c r="H1342"/>
      <c r="I1342"/>
      <c r="J1342"/>
      <c r="K1342"/>
      <c r="L1342"/>
    </row>
    <row r="1343" spans="1:12" x14ac:dyDescent="0.35">
      <c r="A1343"/>
      <c r="B1343"/>
      <c r="C1343"/>
      <c r="D1343"/>
      <c r="E1343"/>
      <c r="F1343"/>
      <c r="G1343"/>
      <c r="H1343"/>
      <c r="I1343"/>
      <c r="J1343"/>
      <c r="K1343"/>
      <c r="L1343"/>
    </row>
    <row r="1344" spans="1:12" x14ac:dyDescent="0.35">
      <c r="A1344"/>
      <c r="B1344"/>
      <c r="C1344"/>
      <c r="D1344"/>
      <c r="E1344"/>
      <c r="F1344"/>
      <c r="G1344"/>
      <c r="H1344"/>
      <c r="I1344"/>
      <c r="J1344"/>
      <c r="K1344"/>
      <c r="L1344"/>
    </row>
    <row r="1345" spans="1:12" x14ac:dyDescent="0.35">
      <c r="A1345"/>
      <c r="B1345"/>
      <c r="C1345"/>
      <c r="D1345"/>
      <c r="E1345"/>
      <c r="F1345"/>
      <c r="G1345"/>
      <c r="H1345"/>
      <c r="I1345"/>
      <c r="J1345"/>
      <c r="K1345"/>
      <c r="L1345"/>
    </row>
    <row r="1346" spans="1:12" x14ac:dyDescent="0.35">
      <c r="A1346"/>
      <c r="B1346"/>
      <c r="C1346"/>
      <c r="D1346"/>
      <c r="E1346"/>
      <c r="F1346"/>
      <c r="G1346"/>
      <c r="H1346"/>
      <c r="I1346"/>
      <c r="J1346"/>
      <c r="K1346"/>
      <c r="L1346"/>
    </row>
    <row r="1347" spans="1:12" x14ac:dyDescent="0.35">
      <c r="A1347"/>
      <c r="B1347"/>
      <c r="C1347"/>
      <c r="D1347"/>
      <c r="E1347"/>
      <c r="F1347"/>
      <c r="G1347"/>
      <c r="H1347"/>
      <c r="I1347"/>
      <c r="J1347"/>
      <c r="K1347"/>
      <c r="L1347"/>
    </row>
    <row r="1348" spans="1:12" x14ac:dyDescent="0.35">
      <c r="A1348"/>
      <c r="B1348"/>
      <c r="C1348"/>
      <c r="D1348"/>
      <c r="E1348"/>
      <c r="F1348"/>
      <c r="G1348"/>
      <c r="H1348"/>
      <c r="I1348"/>
      <c r="J1348"/>
      <c r="K1348"/>
      <c r="L1348"/>
    </row>
    <row r="1349" spans="1:12" x14ac:dyDescent="0.35">
      <c r="A1349"/>
      <c r="B1349"/>
      <c r="C1349"/>
      <c r="D1349"/>
      <c r="E1349"/>
      <c r="F1349"/>
      <c r="G1349"/>
      <c r="H1349"/>
      <c r="I1349"/>
      <c r="J1349"/>
      <c r="K1349"/>
      <c r="L1349"/>
    </row>
    <row r="1350" spans="1:12" x14ac:dyDescent="0.35">
      <c r="A1350"/>
      <c r="B1350"/>
      <c r="C1350"/>
      <c r="D1350"/>
      <c r="E1350"/>
      <c r="F1350"/>
      <c r="G1350"/>
      <c r="H1350"/>
      <c r="I1350"/>
      <c r="J1350"/>
      <c r="K1350"/>
      <c r="L1350"/>
    </row>
    <row r="1351" spans="1:12" x14ac:dyDescent="0.35">
      <c r="A1351"/>
      <c r="B1351"/>
      <c r="C1351"/>
      <c r="D1351"/>
      <c r="E1351"/>
      <c r="F1351"/>
      <c r="G1351"/>
      <c r="H1351"/>
      <c r="I1351"/>
      <c r="J1351"/>
      <c r="K1351"/>
      <c r="L1351"/>
    </row>
    <row r="1352" spans="1:12" x14ac:dyDescent="0.35">
      <c r="A1352"/>
      <c r="B1352"/>
      <c r="C1352"/>
      <c r="D1352"/>
      <c r="E1352"/>
      <c r="F1352"/>
      <c r="G1352"/>
      <c r="H1352"/>
      <c r="I1352"/>
      <c r="J1352"/>
      <c r="K1352"/>
      <c r="L1352"/>
    </row>
    <row r="1353" spans="1:12" x14ac:dyDescent="0.35">
      <c r="A1353"/>
      <c r="B1353"/>
      <c r="C1353"/>
      <c r="D1353"/>
      <c r="E1353"/>
      <c r="F1353"/>
      <c r="G1353"/>
      <c r="H1353"/>
      <c r="I1353"/>
      <c r="J1353"/>
      <c r="K1353"/>
      <c r="L1353"/>
    </row>
    <row r="1354" spans="1:12" x14ac:dyDescent="0.35">
      <c r="A1354"/>
      <c r="B1354"/>
      <c r="C1354"/>
      <c r="D1354"/>
      <c r="E1354"/>
      <c r="F1354"/>
      <c r="G1354"/>
      <c r="H1354"/>
      <c r="I1354"/>
      <c r="J1354"/>
      <c r="K1354"/>
      <c r="L1354"/>
    </row>
    <row r="1355" spans="1:12" x14ac:dyDescent="0.35">
      <c r="A1355"/>
      <c r="B1355"/>
      <c r="C1355"/>
      <c r="D1355"/>
      <c r="E1355"/>
      <c r="F1355"/>
      <c r="G1355"/>
      <c r="H1355"/>
      <c r="I1355"/>
      <c r="J1355"/>
      <c r="K1355"/>
      <c r="L1355"/>
    </row>
    <row r="1356" spans="1:12" x14ac:dyDescent="0.35">
      <c r="A1356"/>
      <c r="B1356"/>
      <c r="C1356"/>
      <c r="D1356"/>
      <c r="E1356"/>
      <c r="F1356"/>
      <c r="G1356"/>
      <c r="H1356"/>
      <c r="I1356"/>
      <c r="J1356"/>
      <c r="K1356"/>
      <c r="L1356"/>
    </row>
    <row r="1357" spans="1:12" x14ac:dyDescent="0.35">
      <c r="A1357"/>
      <c r="B1357"/>
      <c r="C1357"/>
      <c r="D1357"/>
      <c r="E1357"/>
      <c r="F1357"/>
      <c r="G1357"/>
      <c r="H1357"/>
      <c r="I1357"/>
      <c r="J1357"/>
      <c r="K1357"/>
      <c r="L1357"/>
    </row>
    <row r="1358" spans="1:12" x14ac:dyDescent="0.35">
      <c r="A1358"/>
      <c r="B1358"/>
      <c r="C1358"/>
      <c r="D1358"/>
      <c r="E1358"/>
      <c r="F1358"/>
      <c r="G1358"/>
      <c r="H1358"/>
      <c r="I1358"/>
      <c r="J1358"/>
      <c r="K1358"/>
      <c r="L1358"/>
    </row>
    <row r="1359" spans="1:12" x14ac:dyDescent="0.35">
      <c r="A1359"/>
      <c r="B1359"/>
      <c r="C1359"/>
      <c r="D1359"/>
      <c r="E1359"/>
      <c r="F1359"/>
      <c r="G1359"/>
      <c r="H1359"/>
      <c r="I1359"/>
      <c r="J1359"/>
      <c r="K1359"/>
      <c r="L1359"/>
    </row>
    <row r="1360" spans="1:12" x14ac:dyDescent="0.35">
      <c r="A1360"/>
      <c r="B1360"/>
      <c r="C1360"/>
      <c r="D1360"/>
      <c r="E1360"/>
      <c r="F1360"/>
      <c r="G1360"/>
      <c r="H1360"/>
      <c r="I1360"/>
      <c r="J1360"/>
      <c r="K1360"/>
      <c r="L1360"/>
    </row>
    <row r="1361" spans="1:12" x14ac:dyDescent="0.35">
      <c r="A1361"/>
      <c r="B1361"/>
      <c r="C1361"/>
      <c r="D1361"/>
      <c r="E1361"/>
      <c r="F1361"/>
      <c r="G1361"/>
      <c r="H1361"/>
      <c r="I1361"/>
      <c r="J1361"/>
      <c r="K1361"/>
      <c r="L1361"/>
    </row>
    <row r="1362" spans="1:12" x14ac:dyDescent="0.35">
      <c r="A1362"/>
      <c r="B1362"/>
      <c r="C1362"/>
      <c r="D1362"/>
      <c r="E1362"/>
      <c r="F1362"/>
      <c r="G1362"/>
      <c r="H1362"/>
      <c r="I1362"/>
      <c r="J1362"/>
      <c r="K1362"/>
      <c r="L1362"/>
    </row>
    <row r="1363" spans="1:12" x14ac:dyDescent="0.35">
      <c r="A1363"/>
      <c r="B1363"/>
      <c r="C1363"/>
      <c r="D1363"/>
      <c r="E1363"/>
      <c r="F1363"/>
      <c r="G1363"/>
      <c r="H1363"/>
      <c r="I1363"/>
      <c r="J1363"/>
      <c r="K1363"/>
      <c r="L1363"/>
    </row>
    <row r="1364" spans="1:12" x14ac:dyDescent="0.35">
      <c r="A1364"/>
      <c r="B1364"/>
      <c r="C1364"/>
      <c r="D1364"/>
      <c r="E1364"/>
      <c r="F1364"/>
      <c r="G1364"/>
      <c r="H1364"/>
      <c r="I1364"/>
      <c r="J1364"/>
      <c r="K1364"/>
      <c r="L1364"/>
    </row>
    <row r="1365" spans="1:12" x14ac:dyDescent="0.35">
      <c r="A1365"/>
      <c r="B1365"/>
      <c r="C1365"/>
      <c r="D1365"/>
      <c r="E1365"/>
      <c r="F1365"/>
      <c r="G1365"/>
      <c r="H1365"/>
      <c r="I1365"/>
      <c r="J1365"/>
      <c r="K1365"/>
      <c r="L1365"/>
    </row>
    <row r="1366" spans="1:12" x14ac:dyDescent="0.35">
      <c r="A1366"/>
      <c r="B1366"/>
      <c r="C1366"/>
      <c r="D1366"/>
      <c r="E1366"/>
      <c r="F1366"/>
      <c r="G1366"/>
      <c r="H1366"/>
      <c r="I1366"/>
      <c r="J1366"/>
      <c r="K1366"/>
      <c r="L1366"/>
    </row>
    <row r="1367" spans="1:12" x14ac:dyDescent="0.35">
      <c r="A1367"/>
      <c r="B1367"/>
      <c r="C1367"/>
      <c r="D1367"/>
      <c r="E1367"/>
      <c r="F1367"/>
      <c r="G1367"/>
      <c r="H1367"/>
      <c r="I1367"/>
      <c r="J1367"/>
      <c r="K1367"/>
      <c r="L1367"/>
    </row>
    <row r="1368" spans="1:12" x14ac:dyDescent="0.35">
      <c r="A1368"/>
      <c r="B1368"/>
      <c r="C1368"/>
      <c r="D1368"/>
      <c r="E1368"/>
      <c r="F1368"/>
      <c r="G1368"/>
      <c r="H1368"/>
      <c r="I1368"/>
      <c r="J1368"/>
      <c r="K1368"/>
      <c r="L1368"/>
    </row>
    <row r="1369" spans="1:12" x14ac:dyDescent="0.35">
      <c r="A1369"/>
      <c r="B1369"/>
      <c r="C1369"/>
      <c r="D1369"/>
      <c r="E1369"/>
      <c r="F1369"/>
      <c r="G1369"/>
      <c r="H1369"/>
      <c r="I1369"/>
      <c r="J1369"/>
      <c r="K1369"/>
      <c r="L1369"/>
    </row>
    <row r="1370" spans="1:12" x14ac:dyDescent="0.35">
      <c r="A1370"/>
      <c r="B1370"/>
      <c r="C1370"/>
      <c r="D1370"/>
      <c r="E1370"/>
      <c r="F1370"/>
      <c r="G1370"/>
      <c r="H1370"/>
      <c r="I1370"/>
      <c r="J1370"/>
      <c r="K1370"/>
      <c r="L1370"/>
    </row>
    <row r="1371" spans="1:12" x14ac:dyDescent="0.35">
      <c r="A1371"/>
      <c r="B1371"/>
      <c r="C1371"/>
      <c r="D1371"/>
      <c r="E1371"/>
      <c r="F1371"/>
      <c r="G1371"/>
      <c r="H1371"/>
      <c r="I1371"/>
      <c r="J1371"/>
      <c r="K1371"/>
      <c r="L1371"/>
    </row>
    <row r="1372" spans="1:12" x14ac:dyDescent="0.35">
      <c r="A1372"/>
      <c r="B1372"/>
      <c r="C1372"/>
      <c r="D1372"/>
      <c r="E1372"/>
      <c r="F1372"/>
      <c r="G1372"/>
      <c r="H1372"/>
      <c r="I1372"/>
      <c r="J1372"/>
      <c r="K1372"/>
      <c r="L1372"/>
    </row>
    <row r="1373" spans="1:12" x14ac:dyDescent="0.35">
      <c r="A1373"/>
      <c r="B1373"/>
      <c r="C1373"/>
      <c r="D1373"/>
      <c r="E1373"/>
      <c r="F1373"/>
      <c r="G1373"/>
      <c r="H1373"/>
      <c r="I1373"/>
      <c r="J1373"/>
      <c r="K1373"/>
      <c r="L1373"/>
    </row>
    <row r="1374" spans="1:12" x14ac:dyDescent="0.35">
      <c r="A1374"/>
      <c r="B1374"/>
      <c r="C1374"/>
      <c r="D1374"/>
      <c r="E1374"/>
      <c r="F1374"/>
      <c r="G1374"/>
      <c r="H1374"/>
      <c r="I1374"/>
      <c r="J1374"/>
      <c r="K1374"/>
      <c r="L1374"/>
    </row>
    <row r="1375" spans="1:12" x14ac:dyDescent="0.35">
      <c r="A1375"/>
      <c r="B1375"/>
      <c r="C1375"/>
      <c r="D1375"/>
      <c r="E1375"/>
      <c r="F1375"/>
      <c r="G1375"/>
      <c r="H1375"/>
      <c r="I1375"/>
      <c r="J1375"/>
      <c r="K1375"/>
      <c r="L1375"/>
    </row>
    <row r="1376" spans="1:12" x14ac:dyDescent="0.35">
      <c r="A1376"/>
      <c r="B1376"/>
      <c r="C1376"/>
      <c r="D1376"/>
      <c r="E1376"/>
      <c r="F1376"/>
      <c r="G1376"/>
      <c r="H1376"/>
      <c r="I1376"/>
      <c r="J1376"/>
      <c r="K1376"/>
      <c r="L1376"/>
    </row>
    <row r="1377" spans="1:12" x14ac:dyDescent="0.35">
      <c r="A1377"/>
      <c r="B1377"/>
      <c r="C1377"/>
      <c r="D1377"/>
      <c r="E1377"/>
      <c r="F1377"/>
      <c r="G1377"/>
      <c r="H1377"/>
      <c r="I1377"/>
      <c r="J1377"/>
      <c r="K1377"/>
      <c r="L1377"/>
    </row>
    <row r="1378" spans="1:12" x14ac:dyDescent="0.35">
      <c r="A1378"/>
      <c r="B1378"/>
      <c r="C1378"/>
      <c r="D1378"/>
      <c r="E1378"/>
      <c r="F1378"/>
      <c r="G1378"/>
      <c r="H1378"/>
      <c r="I1378"/>
      <c r="J1378"/>
      <c r="K1378"/>
      <c r="L1378"/>
    </row>
    <row r="1379" spans="1:12" x14ac:dyDescent="0.35">
      <c r="A1379"/>
      <c r="B1379"/>
      <c r="C1379"/>
      <c r="D1379"/>
      <c r="E1379"/>
      <c r="F1379"/>
      <c r="G1379"/>
      <c r="H1379"/>
      <c r="I1379"/>
      <c r="J1379"/>
      <c r="K1379"/>
      <c r="L1379"/>
    </row>
    <row r="1380" spans="1:12" x14ac:dyDescent="0.35">
      <c r="A1380"/>
      <c r="B1380"/>
      <c r="C1380"/>
      <c r="D1380"/>
      <c r="E1380"/>
      <c r="F1380"/>
      <c r="G1380"/>
      <c r="H1380"/>
      <c r="I1380"/>
      <c r="J1380"/>
      <c r="K1380"/>
      <c r="L1380"/>
    </row>
    <row r="1381" spans="1:12" x14ac:dyDescent="0.35">
      <c r="A1381"/>
      <c r="B1381"/>
      <c r="C1381"/>
      <c r="D1381"/>
      <c r="E1381"/>
      <c r="F1381"/>
      <c r="G1381"/>
      <c r="H1381"/>
      <c r="I1381"/>
      <c r="J1381"/>
      <c r="K1381"/>
      <c r="L1381"/>
    </row>
    <row r="1382" spans="1:12" x14ac:dyDescent="0.35">
      <c r="A1382"/>
      <c r="B1382"/>
      <c r="C1382"/>
      <c r="D1382"/>
      <c r="E1382"/>
      <c r="F1382"/>
      <c r="G1382"/>
      <c r="H1382"/>
      <c r="I1382"/>
      <c r="J1382"/>
      <c r="K1382"/>
      <c r="L1382"/>
    </row>
    <row r="1383" spans="1:12" x14ac:dyDescent="0.35">
      <c r="A1383"/>
      <c r="B1383"/>
      <c r="C1383"/>
      <c r="D1383"/>
      <c r="E1383"/>
      <c r="F1383"/>
      <c r="G1383"/>
      <c r="H1383"/>
      <c r="I1383"/>
      <c r="J1383"/>
      <c r="K1383"/>
      <c r="L1383"/>
    </row>
  </sheetData>
  <sortState xmlns:xlrd2="http://schemas.microsoft.com/office/spreadsheetml/2017/richdata2" ref="A2:L651">
    <sortCondition ref="B2:B65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E5101-D6E0-443B-B40E-3C27A45D4AC5}">
  <dimension ref="A1:L1301"/>
  <sheetViews>
    <sheetView topLeftCell="D520" workbookViewId="0">
      <selection activeCell="J521" sqref="J521"/>
    </sheetView>
  </sheetViews>
  <sheetFormatPr defaultRowHeight="15.5" x14ac:dyDescent="0.35"/>
  <cols>
    <col min="1" max="1" width="4.81640625" style="49" bestFit="1" customWidth="1"/>
    <col min="2" max="2" width="14.81640625" style="50" bestFit="1" customWidth="1"/>
    <col min="3" max="3" width="13.6328125" style="51" customWidth="1"/>
    <col min="4" max="4" width="12" style="52" bestFit="1" customWidth="1"/>
    <col min="5" max="5" width="22.90625" style="4" customWidth="1"/>
    <col min="6" max="6" width="20.26953125" style="50" customWidth="1"/>
    <col min="7" max="7" width="25.7265625" style="53" customWidth="1"/>
    <col min="8" max="8" width="25.7265625" style="54" customWidth="1"/>
    <col min="9" max="9" width="25.7265625" style="50" customWidth="1"/>
    <col min="10" max="10" width="25.7265625" style="51" customWidth="1"/>
    <col min="11" max="11" width="61.1796875" style="52" customWidth="1"/>
    <col min="12" max="12" width="91.1796875" style="55" customWidth="1"/>
    <col min="13" max="16384" width="8.7265625" style="48"/>
  </cols>
  <sheetData>
    <row r="1" spans="1:12" s="39" customFormat="1" ht="38.5" customHeight="1" x14ac:dyDescent="0.35">
      <c r="A1" s="38" t="s">
        <v>9199</v>
      </c>
      <c r="B1" s="38" t="s">
        <v>38</v>
      </c>
      <c r="C1" s="38" t="s">
        <v>9859</v>
      </c>
      <c r="D1" s="38" t="s">
        <v>9200</v>
      </c>
      <c r="E1" s="38" t="s">
        <v>9860</v>
      </c>
      <c r="F1" s="38" t="s">
        <v>9861</v>
      </c>
      <c r="G1" s="38" t="s">
        <v>9862</v>
      </c>
      <c r="H1" s="38" t="s">
        <v>9863</v>
      </c>
      <c r="I1" s="38" t="s">
        <v>9864</v>
      </c>
      <c r="J1" s="38" t="s">
        <v>9865</v>
      </c>
      <c r="K1" s="38" t="s">
        <v>9866</v>
      </c>
      <c r="L1" s="38" t="s">
        <v>9866</v>
      </c>
    </row>
    <row r="2" spans="1:12" ht="28.5" x14ac:dyDescent="0.35">
      <c r="A2" s="40">
        <v>1</v>
      </c>
      <c r="B2" s="41" t="s">
        <v>11095</v>
      </c>
      <c r="C2" s="42"/>
      <c r="D2" s="43" t="s">
        <v>9476</v>
      </c>
      <c r="E2" s="36" t="str">
        <f t="shared" ref="E2:E65" si="0">_xlfn.CONCAT(D2,"_kcat: ",13.7)</f>
        <v>E1_1_1_100_kcat: 13.7</v>
      </c>
      <c r="F2" s="37" t="str">
        <f t="shared" ref="F2:F65" si="1">_xlfn.CONCAT(D2,"_km: ",1)</f>
        <v>E1_1_1_100_km: 1</v>
      </c>
      <c r="G2" s="44" t="s">
        <v>6854</v>
      </c>
      <c r="H2" s="45" t="s">
        <v>11096</v>
      </c>
      <c r="I2" s="37" t="s">
        <v>6855</v>
      </c>
      <c r="J2" s="46" t="s">
        <v>11097</v>
      </c>
      <c r="K2" s="43" t="str">
        <f t="shared" ref="K2:K65" si="2">_xlfn.CONCAT("(","${Variables:",D2,"_kcat}"," * ",D2," * ",H2,") / (","${Variables:",D2,"_km}"," + (",D2," * ",H2,"))")</f>
        <v>(${Variables:E1_1_1_100_kcat} * E1_1_1_100 * C01271 * C00006 ) / (${Variables:E1_1_1_100_km} + (E1_1_1_100 * C01271 * C00006 ))</v>
      </c>
      <c r="L2" s="47" t="str">
        <f t="shared" ref="L2:L65" si="3">_xlfn.CONCAT("r",A2,": ",G2," -&gt; ",I2," | ",K2)</f>
        <v>r1: C01271 + C00006  -&gt;  C00685 + C00005 + C00080 | (${Variables:E1_1_1_100_kcat} * E1_1_1_100 * C01271 * C00006 ) / (${Variables:E1_1_1_100_km} + (E1_1_1_100 * C01271 * C00006 ))</v>
      </c>
    </row>
    <row r="3" spans="1:12" ht="28.5" x14ac:dyDescent="0.35">
      <c r="A3" s="40">
        <v>2</v>
      </c>
      <c r="B3" s="41" t="s">
        <v>11095</v>
      </c>
      <c r="C3" s="42"/>
      <c r="D3" s="43" t="s">
        <v>9476</v>
      </c>
      <c r="E3" s="36" t="str">
        <f t="shared" si="0"/>
        <v>E1_1_1_100_kcat: 13.7</v>
      </c>
      <c r="F3" s="37" t="str">
        <f t="shared" si="1"/>
        <v>E1_1_1_100_km: 1</v>
      </c>
      <c r="G3" s="44" t="s">
        <v>6857</v>
      </c>
      <c r="H3" s="45" t="s">
        <v>11098</v>
      </c>
      <c r="I3" s="37" t="s">
        <v>6858</v>
      </c>
      <c r="J3" s="46" t="s">
        <v>11099</v>
      </c>
      <c r="K3" s="43" t="str">
        <f t="shared" si="2"/>
        <v>(${Variables:E1_1_1_100_kcat} * E1_1_1_100 * C04618 * C00006 ) / (${Variables:E1_1_1_100_km} + (E1_1_1_100 * C04618 * C00006 ))</v>
      </c>
      <c r="L3" s="47" t="str">
        <f t="shared" si="3"/>
        <v>r2: C04618 + C00006  -&gt;  C05744 + C00005 + C00080 | (${Variables:E1_1_1_100_kcat} * E1_1_1_100 * C04618 * C00006 ) / (${Variables:E1_1_1_100_km} + (E1_1_1_100 * C04618 * C00006 ))</v>
      </c>
    </row>
    <row r="4" spans="1:12" ht="28.5" x14ac:dyDescent="0.35">
      <c r="A4" s="40">
        <v>3</v>
      </c>
      <c r="B4" s="41" t="s">
        <v>11095</v>
      </c>
      <c r="C4" s="42"/>
      <c r="D4" s="43" t="s">
        <v>9476</v>
      </c>
      <c r="E4" s="36" t="str">
        <f t="shared" si="0"/>
        <v>E1_1_1_100_kcat: 13.7</v>
      </c>
      <c r="F4" s="37" t="str">
        <f t="shared" si="1"/>
        <v>E1_1_1_100_km: 1</v>
      </c>
      <c r="G4" s="44" t="s">
        <v>6860</v>
      </c>
      <c r="H4" s="45" t="s">
        <v>11100</v>
      </c>
      <c r="I4" s="37" t="s">
        <v>6861</v>
      </c>
      <c r="J4" s="46" t="s">
        <v>11101</v>
      </c>
      <c r="K4" s="43" t="str">
        <f t="shared" si="2"/>
        <v>(${Variables:E1_1_1_100_kcat} * E1_1_1_100 * C04619 * C00006 ) / (${Variables:E1_1_1_100_km} + (E1_1_1_100 * C04619 * C00006 ))</v>
      </c>
      <c r="L4" s="47" t="str">
        <f t="shared" si="3"/>
        <v>r3: C04619 + C00006  -&gt;  C05753 + C00005 | (${Variables:E1_1_1_100_kcat} * E1_1_1_100 * C04619 * C00006 ) / (${Variables:E1_1_1_100_km} + (E1_1_1_100 * C04619 * C00006 ))</v>
      </c>
    </row>
    <row r="5" spans="1:12" ht="28.5" x14ac:dyDescent="0.35">
      <c r="A5" s="40">
        <v>4</v>
      </c>
      <c r="B5" s="41" t="s">
        <v>11095</v>
      </c>
      <c r="C5" s="42"/>
      <c r="D5" s="43" t="s">
        <v>9476</v>
      </c>
      <c r="E5" s="36" t="str">
        <f t="shared" si="0"/>
        <v>E1_1_1_100_kcat: 13.7</v>
      </c>
      <c r="F5" s="37" t="str">
        <f t="shared" si="1"/>
        <v>E1_1_1_100_km: 1</v>
      </c>
      <c r="G5" s="44" t="s">
        <v>6863</v>
      </c>
      <c r="H5" s="45" t="s">
        <v>11102</v>
      </c>
      <c r="I5" s="37" t="s">
        <v>6864</v>
      </c>
      <c r="J5" s="46" t="s">
        <v>11103</v>
      </c>
      <c r="K5" s="43" t="str">
        <f t="shared" si="2"/>
        <v>(${Variables:E1_1_1_100_kcat} * E1_1_1_100 * C04620 * C00006 ) / (${Variables:E1_1_1_100_km} + (E1_1_1_100 * C04620 * C00006 ))</v>
      </c>
      <c r="L5" s="47" t="str">
        <f t="shared" si="3"/>
        <v>r4: C04620 + C00006  -&gt;  C05750 + C00005 + C00080 | (${Variables:E1_1_1_100_kcat} * E1_1_1_100 * C04620 * C00006 ) / (${Variables:E1_1_1_100_km} + (E1_1_1_100 * C04620 * C00006 ))</v>
      </c>
    </row>
    <row r="6" spans="1:12" ht="28.5" x14ac:dyDescent="0.35">
      <c r="A6" s="40">
        <v>5</v>
      </c>
      <c r="B6" s="41" t="s">
        <v>11095</v>
      </c>
      <c r="C6" s="42"/>
      <c r="D6" s="43" t="s">
        <v>9476</v>
      </c>
      <c r="E6" s="36" t="str">
        <f t="shared" si="0"/>
        <v>E1_1_1_100_kcat: 13.7</v>
      </c>
      <c r="F6" s="37" t="str">
        <f t="shared" si="1"/>
        <v>E1_1_1_100_km: 1</v>
      </c>
      <c r="G6" s="44" t="s">
        <v>6866</v>
      </c>
      <c r="H6" s="45" t="s">
        <v>11104</v>
      </c>
      <c r="I6" s="37" t="s">
        <v>6867</v>
      </c>
      <c r="J6" s="46" t="s">
        <v>11105</v>
      </c>
      <c r="K6" s="43" t="str">
        <f t="shared" si="2"/>
        <v>(${Variables:E1_1_1_100_kcat} * E1_1_1_100 * C04633 * C00006 ) / (${Variables:E1_1_1_100_km} + (E1_1_1_100 * C04633 * C00006 ))</v>
      </c>
      <c r="L6" s="47" t="str">
        <f t="shared" si="3"/>
        <v>r5: C04633 + C00006  -&gt;  C05762 + C00005 + C00080 | (${Variables:E1_1_1_100_kcat} * E1_1_1_100 * C04633 * C00006 ) / (${Variables:E1_1_1_100_km} + (E1_1_1_100 * C04633 * C00006 ))</v>
      </c>
    </row>
    <row r="7" spans="1:12" ht="28.5" x14ac:dyDescent="0.35">
      <c r="A7" s="40">
        <v>6</v>
      </c>
      <c r="B7" s="41" t="s">
        <v>11095</v>
      </c>
      <c r="C7" s="42"/>
      <c r="D7" s="43" t="s">
        <v>9476</v>
      </c>
      <c r="E7" s="36" t="str">
        <f t="shared" si="0"/>
        <v>E1_1_1_100_kcat: 13.7</v>
      </c>
      <c r="F7" s="37" t="str">
        <f t="shared" si="1"/>
        <v>E1_1_1_100_km: 1</v>
      </c>
      <c r="G7" s="44" t="s">
        <v>6869</v>
      </c>
      <c r="H7" s="45" t="s">
        <v>11106</v>
      </c>
      <c r="I7" s="37" t="s">
        <v>6870</v>
      </c>
      <c r="J7" s="46" t="s">
        <v>11107</v>
      </c>
      <c r="K7" s="43" t="str">
        <f t="shared" si="2"/>
        <v>(${Variables:E1_1_1_100_kcat} * E1_1_1_100 * C04688 * C00006 ) / (${Variables:E1_1_1_100_km} + (E1_1_1_100 * C04688 * C00006 ))</v>
      </c>
      <c r="L7" s="47" t="str">
        <f t="shared" si="3"/>
        <v>r6: C04688 + C00006  -&gt;  C05759 + C00005 + C00080 | (${Variables:E1_1_1_100_kcat} * E1_1_1_100 * C04688 * C00006 ) / (${Variables:E1_1_1_100_km} + (E1_1_1_100 * C04688 * C00006 ))</v>
      </c>
    </row>
    <row r="8" spans="1:12" ht="28.5" x14ac:dyDescent="0.35">
      <c r="A8" s="40">
        <v>7</v>
      </c>
      <c r="B8" s="41" t="s">
        <v>11095</v>
      </c>
      <c r="C8" s="42"/>
      <c r="D8" s="43" t="s">
        <v>9476</v>
      </c>
      <c r="E8" s="36" t="str">
        <f t="shared" si="0"/>
        <v>E1_1_1_100_kcat: 13.7</v>
      </c>
      <c r="F8" s="37" t="str">
        <f t="shared" si="1"/>
        <v>E1_1_1_100_km: 1</v>
      </c>
      <c r="G8" s="44" t="s">
        <v>6872</v>
      </c>
      <c r="H8" s="45" t="s">
        <v>11108</v>
      </c>
      <c r="I8" s="37" t="s">
        <v>6873</v>
      </c>
      <c r="J8" s="46" t="s">
        <v>11109</v>
      </c>
      <c r="K8" s="43" t="str">
        <f t="shared" si="2"/>
        <v>(${Variables:E1_1_1_100_kcat} * E1_1_1_100 * C05747 * C00006 ) / (${Variables:E1_1_1_100_km} + (E1_1_1_100 * C05747 * C00006 ))</v>
      </c>
      <c r="L8" s="47" t="str">
        <f t="shared" si="3"/>
        <v>r7: C05747 + C00006  -&gt;  C05746 + C00005 + C00080 | (${Variables:E1_1_1_100_kcat} * E1_1_1_100 * C05747 * C00006 ) / (${Variables:E1_1_1_100_km} + (E1_1_1_100 * C05747 * C00006 ))</v>
      </c>
    </row>
    <row r="9" spans="1:12" ht="28.5" x14ac:dyDescent="0.35">
      <c r="A9" s="40">
        <v>8</v>
      </c>
      <c r="B9" s="41" t="s">
        <v>11095</v>
      </c>
      <c r="C9" s="42"/>
      <c r="D9" s="43" t="s">
        <v>9476</v>
      </c>
      <c r="E9" s="36" t="str">
        <f t="shared" si="0"/>
        <v>E1_1_1_100_kcat: 13.7</v>
      </c>
      <c r="F9" s="37" t="str">
        <f t="shared" si="1"/>
        <v>E1_1_1_100_km: 1</v>
      </c>
      <c r="G9" s="44" t="s">
        <v>6875</v>
      </c>
      <c r="H9" s="45" t="s">
        <v>11110</v>
      </c>
      <c r="I9" s="37" t="s">
        <v>6876</v>
      </c>
      <c r="J9" s="46" t="s">
        <v>11111</v>
      </c>
      <c r="K9" s="43" t="str">
        <f t="shared" si="2"/>
        <v>(${Variables:E1_1_1_100_kcat} * E1_1_1_100 * C05757 * C00006 ) / (${Variables:E1_1_1_100_km} + (E1_1_1_100 * C05757 * C00006 ))</v>
      </c>
      <c r="L9" s="47" t="str">
        <f t="shared" si="3"/>
        <v>r8: C05757 + C00006  -&gt;  C05756 + C00005 + C00080 | (${Variables:E1_1_1_100_kcat} * E1_1_1_100 * C05757 * C00006 ) / (${Variables:E1_1_1_100_km} + (E1_1_1_100 * C05757 * C00006 ))</v>
      </c>
    </row>
    <row r="10" spans="1:12" ht="42.5" x14ac:dyDescent="0.35">
      <c r="A10" s="40">
        <v>9</v>
      </c>
      <c r="B10" s="41" t="s">
        <v>11095</v>
      </c>
      <c r="C10" s="42"/>
      <c r="D10" s="43" t="s">
        <v>9476</v>
      </c>
      <c r="E10" s="36" t="str">
        <f t="shared" si="0"/>
        <v>E1_1_1_100_kcat: 13.7</v>
      </c>
      <c r="F10" s="37" t="str">
        <f t="shared" si="1"/>
        <v>E1_1_1_100_km: 1</v>
      </c>
      <c r="G10" s="44" t="s">
        <v>6878</v>
      </c>
      <c r="H10" s="45" t="s">
        <v>11112</v>
      </c>
      <c r="I10" s="37" t="s">
        <v>6879</v>
      </c>
      <c r="J10" s="46" t="s">
        <v>11113</v>
      </c>
      <c r="K10" s="43" t="str">
        <f t="shared" si="2"/>
        <v>(${Variables:E1_1_1_100_kcat} * E1_1_1_100 * C16219 * C00005 * C00080 ) / (${Variables:E1_1_1_100_km} + (E1_1_1_100 * C16219 * C00005 * C00080 ))</v>
      </c>
      <c r="L10" s="47" t="str">
        <f t="shared" si="3"/>
        <v>r9: C16219 + C00005 + C00080  -&gt;  C16220 + C00006 | (${Variables:E1_1_1_100_kcat} * E1_1_1_100 * C16219 * C00005 * C00080 ) / (${Variables:E1_1_1_100_km} + (E1_1_1_100 * C16219 * C00005 * C00080 ))</v>
      </c>
    </row>
    <row r="11" spans="1:12" ht="42.5" x14ac:dyDescent="0.35">
      <c r="A11" s="40">
        <v>10</v>
      </c>
      <c r="B11" s="41" t="s">
        <v>11095</v>
      </c>
      <c r="C11" s="42"/>
      <c r="D11" s="43" t="s">
        <v>9476</v>
      </c>
      <c r="E11" s="36" t="str">
        <f t="shared" si="0"/>
        <v>E1_1_1_100_kcat: 13.7</v>
      </c>
      <c r="F11" s="37" t="str">
        <f t="shared" si="1"/>
        <v>E1_1_1_100_km: 1</v>
      </c>
      <c r="G11" s="44" t="s">
        <v>6881</v>
      </c>
      <c r="H11" s="45" t="s">
        <v>11114</v>
      </c>
      <c r="I11" s="37" t="s">
        <v>6882</v>
      </c>
      <c r="J11" s="46" t="s">
        <v>11115</v>
      </c>
      <c r="K11" s="43" t="str">
        <f t="shared" si="2"/>
        <v>(${Variables:E1_1_1_100_kcat} * E1_1_1_100 * C20372 * C00005 * C00080 ) / (${Variables:E1_1_1_100_km} + (E1_1_1_100 * C20372 * C00005 * C00080 ))</v>
      </c>
      <c r="L11" s="47" t="str">
        <f t="shared" si="3"/>
        <v>r10: C20372 + C00005 + C00080  -&gt;  C20373 + C00006 | (${Variables:E1_1_1_100_kcat} * E1_1_1_100 * C20372 * C00005 * C00080 ) / (${Variables:E1_1_1_100_km} + (E1_1_1_100 * C20372 * C00005 * C00080 ))</v>
      </c>
    </row>
    <row r="12" spans="1:12" ht="42.5" x14ac:dyDescent="0.35">
      <c r="A12" s="40">
        <v>11</v>
      </c>
      <c r="B12" s="41" t="s">
        <v>11095</v>
      </c>
      <c r="C12" s="42"/>
      <c r="D12" s="43" t="s">
        <v>9476</v>
      </c>
      <c r="E12" s="36" t="str">
        <f t="shared" si="0"/>
        <v>E1_1_1_100_kcat: 13.7</v>
      </c>
      <c r="F12" s="37" t="str">
        <f t="shared" si="1"/>
        <v>E1_1_1_100_km: 1</v>
      </c>
      <c r="G12" s="44" t="s">
        <v>6884</v>
      </c>
      <c r="H12" s="45" t="s">
        <v>11116</v>
      </c>
      <c r="I12" s="37" t="s">
        <v>6885</v>
      </c>
      <c r="J12" s="46" t="s">
        <v>11117</v>
      </c>
      <c r="K12" s="43" t="str">
        <f t="shared" si="2"/>
        <v>(${Variables:E1_1_1_100_kcat} * E1_1_1_100 * C20376 * C00005 * C00080 ) / (${Variables:E1_1_1_100_km} + (E1_1_1_100 * C20376 * C00005 * C00080 ))</v>
      </c>
      <c r="L12" s="47" t="str">
        <f t="shared" si="3"/>
        <v>r11: C20376 + C00005 + C00080  -&gt;  C20377 + C00006 | (${Variables:E1_1_1_100_kcat} * E1_1_1_100 * C20376 * C00005 * C00080 ) / (${Variables:E1_1_1_100_km} + (E1_1_1_100 * C20376 * C00005 * C00080 ))</v>
      </c>
    </row>
    <row r="13" spans="1:12" ht="28.5" x14ac:dyDescent="0.35">
      <c r="A13" s="40">
        <v>12</v>
      </c>
      <c r="B13" s="41" t="s">
        <v>11037</v>
      </c>
      <c r="C13" s="42"/>
      <c r="D13" s="43" t="s">
        <v>9456</v>
      </c>
      <c r="E13" s="36" t="str">
        <f t="shared" si="0"/>
        <v>E1_1_1_103_kcat: 13.7</v>
      </c>
      <c r="F13" s="37" t="str">
        <f t="shared" si="1"/>
        <v>E1_1_1_103_km: 1</v>
      </c>
      <c r="G13" s="44" t="s">
        <v>6761</v>
      </c>
      <c r="H13" s="45" t="s">
        <v>11038</v>
      </c>
      <c r="I13" s="37" t="s">
        <v>6762</v>
      </c>
      <c r="J13" s="46" t="s">
        <v>11039</v>
      </c>
      <c r="K13" s="43" t="str">
        <f t="shared" si="2"/>
        <v>(${Variables:E1_1_1_103_kcat} * E1_1_1_103 * C00188 * C00003 ) / (${Variables:E1_1_1_103_km} + (E1_1_1_103 * C00188 * C00003 ))</v>
      </c>
      <c r="L13" s="47" t="str">
        <f t="shared" si="3"/>
        <v>r12: C00188 + C00003  -&gt;  C03508 + C00004 + C00080 | (${Variables:E1_1_1_103_kcat} * E1_1_1_103 * C00188 * C00003 ) / (${Variables:E1_1_1_103_km} + (E1_1_1_103 * C00188 * C00003 ))</v>
      </c>
    </row>
    <row r="14" spans="1:12" ht="28.5" x14ac:dyDescent="0.35">
      <c r="A14" s="40">
        <v>13</v>
      </c>
      <c r="B14" s="41" t="s">
        <v>10782</v>
      </c>
      <c r="C14" s="42"/>
      <c r="D14" s="43" t="s">
        <v>9406</v>
      </c>
      <c r="E14" s="36" t="str">
        <f t="shared" si="0"/>
        <v>E1_1_1_127_kcat: 13.7</v>
      </c>
      <c r="F14" s="37" t="str">
        <f t="shared" si="1"/>
        <v>E1_1_1_127_km: 1</v>
      </c>
      <c r="G14" s="44" t="s">
        <v>6362</v>
      </c>
      <c r="H14" s="45" t="s">
        <v>10783</v>
      </c>
      <c r="I14" s="37" t="s">
        <v>6363</v>
      </c>
      <c r="J14" s="46" t="s">
        <v>10784</v>
      </c>
      <c r="K14" s="43" t="str">
        <f t="shared" si="2"/>
        <v>(${Variables:E1_1_1_127_kcat} * E1_1_1_127 * C00204 * C00003 ) / (${Variables:E1_1_1_127_km} + (E1_1_1_127 * C00204 * C00003 ))</v>
      </c>
      <c r="L14" s="47" t="str">
        <f t="shared" si="3"/>
        <v>r13: C00204 + C00003  -&gt;  C04349 + C00004 + C00080 | (${Variables:E1_1_1_127_kcat} * E1_1_1_127 * C00204 * C00003 ) / (${Variables:E1_1_1_127_km} + (E1_1_1_127 * C00204 * C00003 ))</v>
      </c>
    </row>
    <row r="15" spans="1:12" ht="28.5" x14ac:dyDescent="0.35">
      <c r="A15" s="40">
        <v>14</v>
      </c>
      <c r="B15" s="41" t="s">
        <v>12305</v>
      </c>
      <c r="C15" s="42"/>
      <c r="D15" s="43" t="s">
        <v>9767</v>
      </c>
      <c r="E15" s="36" t="str">
        <f t="shared" si="0"/>
        <v>E1_1_1_133_kcat: 13.7</v>
      </c>
      <c r="F15" s="37" t="str">
        <f t="shared" si="1"/>
        <v>E1_1_1_133_km: 1</v>
      </c>
      <c r="G15" s="44" t="s">
        <v>8647</v>
      </c>
      <c r="H15" s="45" t="s">
        <v>12306</v>
      </c>
      <c r="I15" s="37" t="s">
        <v>8648</v>
      </c>
      <c r="J15" s="46" t="s">
        <v>12307</v>
      </c>
      <c r="K15" s="43" t="str">
        <f t="shared" si="2"/>
        <v>(${Variables:E1_1_1_133_kcat} * E1_1_1_133 * C03319 * C00006 ) / (${Variables:E1_1_1_133_km} + (E1_1_1_133 * C03319 * C00006 ))</v>
      </c>
      <c r="L15" s="47" t="str">
        <f t="shared" si="3"/>
        <v>r14: C03319 + C00006  -&gt;  C00688 + C00005 + C00080 | (${Variables:E1_1_1_133_kcat} * E1_1_1_133 * C03319 * C00006 ) / (${Variables:E1_1_1_133_km} + (E1_1_1_133 * C03319 * C00006 ))</v>
      </c>
    </row>
    <row r="16" spans="1:12" ht="28.5" x14ac:dyDescent="0.35">
      <c r="A16" s="40">
        <v>15</v>
      </c>
      <c r="B16" s="41" t="s">
        <v>11395</v>
      </c>
      <c r="C16" s="42"/>
      <c r="D16" s="43" t="s">
        <v>9556</v>
      </c>
      <c r="E16" s="36" t="str">
        <f t="shared" si="0"/>
        <v>E1_1_1_154_kcat: 13.7</v>
      </c>
      <c r="F16" s="37" t="str">
        <f t="shared" si="1"/>
        <v>E1_1_1_154_km: 1</v>
      </c>
      <c r="G16" s="44" t="s">
        <v>7275</v>
      </c>
      <c r="H16" s="45" t="s">
        <v>11396</v>
      </c>
      <c r="I16" s="37" t="s">
        <v>7276</v>
      </c>
      <c r="J16" s="46" t="s">
        <v>11397</v>
      </c>
      <c r="K16" s="43" t="str">
        <f t="shared" si="2"/>
        <v>(${Variables:E1_1_1_154_kcat} * E1_1_1_154 * C00603 * C00003 ) / (${Variables:E1_1_1_154_km} + (E1_1_1_154 * C00603 * C00003 ))</v>
      </c>
      <c r="L16" s="47" t="str">
        <f t="shared" si="3"/>
        <v>r15: C00603 + C00003  -&gt;  C00802 + C00004 + C00080 | (${Variables:E1_1_1_154_kcat} * E1_1_1_154 * C00603 * C00003 ) / (${Variables:E1_1_1_154_km} + (E1_1_1_154 * C00603 * C00003 ))</v>
      </c>
    </row>
    <row r="17" spans="1:12" ht="28.5" x14ac:dyDescent="0.35">
      <c r="A17" s="40">
        <v>16</v>
      </c>
      <c r="B17" s="41" t="s">
        <v>11395</v>
      </c>
      <c r="C17" s="42"/>
      <c r="D17" s="43" t="s">
        <v>9556</v>
      </c>
      <c r="E17" s="36" t="str">
        <f t="shared" si="0"/>
        <v>E1_1_1_154_kcat: 13.7</v>
      </c>
      <c r="F17" s="37" t="str">
        <f t="shared" si="1"/>
        <v>E1_1_1_154_km: 1</v>
      </c>
      <c r="G17" s="44" t="s">
        <v>7278</v>
      </c>
      <c r="H17" s="45" t="s">
        <v>11398</v>
      </c>
      <c r="I17" s="37" t="s">
        <v>7279</v>
      </c>
      <c r="J17" s="46" t="s">
        <v>11399</v>
      </c>
      <c r="K17" s="43" t="str">
        <f t="shared" si="2"/>
        <v>(${Variables:E1_1_1_154_kcat} * E1_1_1_154 * C00603 * C00006 ) / (${Variables:E1_1_1_154_km} + (E1_1_1_154 * C00603 * C00006 ))</v>
      </c>
      <c r="L17" s="47" t="str">
        <f t="shared" si="3"/>
        <v>r16: C00603 + C00006  -&gt;  C00802 + C00005 + C00080 | (${Variables:E1_1_1_154_kcat} * E1_1_1_154 * C00603 * C00006 ) / (${Variables:E1_1_1_154_km} + (E1_1_1_154 * C00603 * C00006 ))</v>
      </c>
    </row>
    <row r="18" spans="1:12" ht="28.5" x14ac:dyDescent="0.35">
      <c r="A18" s="40">
        <v>17</v>
      </c>
      <c r="B18" s="41" t="s">
        <v>10500</v>
      </c>
      <c r="C18" s="42"/>
      <c r="D18" s="43" t="s">
        <v>9344</v>
      </c>
      <c r="E18" s="36" t="str">
        <f t="shared" si="0"/>
        <v>E1_1_1_157_kcat: 13.7</v>
      </c>
      <c r="F18" s="37" t="str">
        <f t="shared" si="1"/>
        <v>E1_1_1_157_km: 1</v>
      </c>
      <c r="G18" s="44" t="s">
        <v>5922</v>
      </c>
      <c r="H18" s="45" t="s">
        <v>10501</v>
      </c>
      <c r="I18" s="37" t="s">
        <v>5923</v>
      </c>
      <c r="J18" s="46" t="s">
        <v>10502</v>
      </c>
      <c r="K18" s="43" t="str">
        <f t="shared" si="2"/>
        <v>(${Variables:E1_1_1_157_kcat} * E1_1_1_157 * C01144 * C00006 ) / (${Variables:E1_1_1_157_km} + (E1_1_1_157 * C01144 * C00006 ))</v>
      </c>
      <c r="L18" s="47" t="str">
        <f t="shared" si="3"/>
        <v>r17: C01144 + C00006  -&gt;  C00332 + C00005 + C00080 | (${Variables:E1_1_1_157_kcat} * E1_1_1_157 * C01144 * C00006 ) / (${Variables:E1_1_1_157_km} + (E1_1_1_157 * C01144 * C00006 ))</v>
      </c>
    </row>
    <row r="19" spans="1:12" ht="28.5" x14ac:dyDescent="0.35">
      <c r="A19" s="40">
        <v>18</v>
      </c>
      <c r="B19" s="41" t="s">
        <v>10500</v>
      </c>
      <c r="C19" s="42"/>
      <c r="D19" s="43" t="s">
        <v>9344</v>
      </c>
      <c r="E19" s="36" t="str">
        <f t="shared" si="0"/>
        <v>E1_1_1_157_kcat: 13.7</v>
      </c>
      <c r="F19" s="37" t="str">
        <f t="shared" si="1"/>
        <v>E1_1_1_157_km: 1</v>
      </c>
      <c r="G19" s="44" t="s">
        <v>5925</v>
      </c>
      <c r="H19" s="45" t="s">
        <v>10503</v>
      </c>
      <c r="I19" s="37" t="s">
        <v>5923</v>
      </c>
      <c r="J19" s="46" t="s">
        <v>10502</v>
      </c>
      <c r="K19" s="43" t="str">
        <f t="shared" si="2"/>
        <v>(${Variables:E1_1_1_157_kcat} * E1_1_1_157 * C05116 * C00006 ) / (${Variables:E1_1_1_157_km} + (E1_1_1_157 * C05116 * C00006 ))</v>
      </c>
      <c r="L19" s="47" t="str">
        <f t="shared" si="3"/>
        <v>r18: C05116 + C00006  -&gt;  C00332 + C00005 + C00080 | (${Variables:E1_1_1_157_kcat} * E1_1_1_157 * C05116 * C00006 ) / (${Variables:E1_1_1_157_km} + (E1_1_1_157 * C05116 * C00006 ))</v>
      </c>
    </row>
    <row r="20" spans="1:12" ht="28.5" x14ac:dyDescent="0.35">
      <c r="A20" s="40">
        <v>19</v>
      </c>
      <c r="B20" s="41" t="s">
        <v>10500</v>
      </c>
      <c r="C20" s="42"/>
      <c r="D20" s="43" t="s">
        <v>9344</v>
      </c>
      <c r="E20" s="36" t="str">
        <f t="shared" si="0"/>
        <v>E1_1_1_157_kcat: 13.7</v>
      </c>
      <c r="F20" s="37" t="str">
        <f t="shared" si="1"/>
        <v>E1_1_1_157_km: 1</v>
      </c>
      <c r="G20" s="44" t="s">
        <v>5927</v>
      </c>
      <c r="H20" s="45" t="s">
        <v>10504</v>
      </c>
      <c r="I20" s="37" t="s">
        <v>5928</v>
      </c>
      <c r="J20" s="46" t="s">
        <v>10505</v>
      </c>
      <c r="K20" s="43" t="str">
        <f t="shared" si="2"/>
        <v>(${Variables:E1_1_1_157_kcat} * E1_1_1_157 * C14145 * C00003 ) / (${Variables:E1_1_1_157_km} + (E1_1_1_157 * C14145 * C00003 ))</v>
      </c>
      <c r="L20" s="47" t="str">
        <f t="shared" si="3"/>
        <v>r19: C14145 + C00003  -&gt;  C02232 + C00004 + C00080 | (${Variables:E1_1_1_157_kcat} * E1_1_1_157 * C14145 * C00003 ) / (${Variables:E1_1_1_157_km} + (E1_1_1_157 * C14145 * C00003 ))</v>
      </c>
    </row>
    <row r="21" spans="1:12" ht="28.5" x14ac:dyDescent="0.35">
      <c r="A21" s="40">
        <v>20</v>
      </c>
      <c r="B21" s="41" t="s">
        <v>11251</v>
      </c>
      <c r="C21" s="42"/>
      <c r="D21" s="43" t="s">
        <v>9512</v>
      </c>
      <c r="E21" s="36" t="str">
        <f t="shared" si="0"/>
        <v>E1_1_1_169_kcat: 13.7</v>
      </c>
      <c r="F21" s="37" t="str">
        <f t="shared" si="1"/>
        <v>E1_1_1_169_km: 1</v>
      </c>
      <c r="G21" s="44" t="s">
        <v>7080</v>
      </c>
      <c r="H21" s="45" t="s">
        <v>11252</v>
      </c>
      <c r="I21" s="37" t="s">
        <v>7081</v>
      </c>
      <c r="J21" s="46" t="s">
        <v>11253</v>
      </c>
      <c r="K21" s="43" t="str">
        <f t="shared" si="2"/>
        <v>(${Variables:E1_1_1_169_kcat} * E1_1_1_169 * C00522 * C00006 ) / (${Variables:E1_1_1_169_km} + (E1_1_1_169 * C00522 * C00006 ))</v>
      </c>
      <c r="L21" s="47" t="str">
        <f t="shared" si="3"/>
        <v>r20: C00522 + C00006  -&gt;  C00966 + C00005 + C00080 | (${Variables:E1_1_1_169_kcat} * E1_1_1_169 * C00522 * C00006 ) / (${Variables:E1_1_1_169_km} + (E1_1_1_169 * C00522 * C00006 ))</v>
      </c>
    </row>
    <row r="22" spans="1:12" ht="28.5" x14ac:dyDescent="0.35">
      <c r="A22" s="40">
        <v>21</v>
      </c>
      <c r="B22" s="41" t="s">
        <v>11911</v>
      </c>
      <c r="C22" s="42"/>
      <c r="D22" s="43" t="s">
        <v>9660</v>
      </c>
      <c r="E22" s="36" t="str">
        <f t="shared" si="0"/>
        <v>E1_1_1_17_kcat: 13.7</v>
      </c>
      <c r="F22" s="37" t="str">
        <f t="shared" si="1"/>
        <v>E1_1_1_17_km: 1</v>
      </c>
      <c r="G22" s="44" t="s">
        <v>8038</v>
      </c>
      <c r="H22" s="45" t="s">
        <v>11912</v>
      </c>
      <c r="I22" s="37" t="s">
        <v>8039</v>
      </c>
      <c r="J22" s="46" t="s">
        <v>11913</v>
      </c>
      <c r="K22" s="43" t="str">
        <f t="shared" si="2"/>
        <v>(${Variables:E1_1_1_17_kcat} * E1_1_1_17 * C00644 * C00003 ) / (${Variables:E1_1_1_17_km} + (E1_1_1_17 * C00644 * C00003 ))</v>
      </c>
      <c r="L22" s="47" t="str">
        <f t="shared" si="3"/>
        <v>r21: C00644 + C00003  -&gt;  C00085 + C00004 + C00080 | (${Variables:E1_1_1_17_kcat} * E1_1_1_17 * C00644 * C00003 ) / (${Variables:E1_1_1_17_km} + (E1_1_1_17 * C00644 * C00003 ))</v>
      </c>
    </row>
    <row r="23" spans="1:12" ht="28.5" x14ac:dyDescent="0.35">
      <c r="A23" s="40">
        <v>22</v>
      </c>
      <c r="B23" s="41" t="s">
        <v>11911</v>
      </c>
      <c r="C23" s="42"/>
      <c r="D23" s="43" t="s">
        <v>9660</v>
      </c>
      <c r="E23" s="36" t="str">
        <f t="shared" si="0"/>
        <v>E1_1_1_17_kcat: 13.7</v>
      </c>
      <c r="F23" s="37" t="str">
        <f t="shared" si="1"/>
        <v>E1_1_1_17_km: 1</v>
      </c>
      <c r="G23" s="44" t="s">
        <v>8038</v>
      </c>
      <c r="H23" s="45" t="s">
        <v>11912</v>
      </c>
      <c r="I23" s="37" t="s">
        <v>8041</v>
      </c>
      <c r="J23" s="46" t="s">
        <v>11914</v>
      </c>
      <c r="K23" s="43" t="str">
        <f t="shared" si="2"/>
        <v>(${Variables:E1_1_1_17_kcat} * E1_1_1_17 * C00644 * C00003 ) / (${Variables:E1_1_1_17_km} + (E1_1_1_17 * C00644 * C00003 ))</v>
      </c>
      <c r="L23" s="47" t="str">
        <f t="shared" si="3"/>
        <v>r22: C00644 + C00003  -&gt;  C05345 + C00004 + C00080 | (${Variables:E1_1_1_17_kcat} * E1_1_1_17 * C00644 * C00003 ) / (${Variables:E1_1_1_17_km} + (E1_1_1_17 * C00644 * C00003 ))</v>
      </c>
    </row>
    <row r="24" spans="1:12" ht="28.5" x14ac:dyDescent="0.35">
      <c r="A24" s="40">
        <v>23</v>
      </c>
      <c r="B24" s="41" t="s">
        <v>10231</v>
      </c>
      <c r="C24" s="42"/>
      <c r="D24" s="43" t="s">
        <v>9290</v>
      </c>
      <c r="E24" s="36" t="str">
        <f t="shared" si="0"/>
        <v>E1_1_1_18_kcat: 13.7</v>
      </c>
      <c r="F24" s="37" t="str">
        <f t="shared" si="1"/>
        <v>E1_1_1_18_km: 1</v>
      </c>
      <c r="G24" s="44" t="s">
        <v>5500</v>
      </c>
      <c r="H24" s="45" t="s">
        <v>10232</v>
      </c>
      <c r="I24" s="37" t="s">
        <v>5501</v>
      </c>
      <c r="J24" s="46" t="s">
        <v>10233</v>
      </c>
      <c r="K24" s="43" t="str">
        <f t="shared" si="2"/>
        <v>(${Variables:E1_1_1_18_kcat} * E1_1_1_18 * C00137 * C00003 ) / (${Variables:E1_1_1_18_km} + (E1_1_1_18 * C00137 * C00003 ))</v>
      </c>
      <c r="L24" s="47" t="str">
        <f t="shared" si="3"/>
        <v>r23: C00137 + C00003  -&gt;  C00691 + C00004 + C00080 | (${Variables:E1_1_1_18_kcat} * E1_1_1_18 * C00137 * C00003 ) / (${Variables:E1_1_1_18_km} + (E1_1_1_18 * C00137 * C00003 ))</v>
      </c>
    </row>
    <row r="25" spans="1:12" ht="28.5" x14ac:dyDescent="0.35">
      <c r="A25" s="40">
        <v>24</v>
      </c>
      <c r="B25" s="41" t="s">
        <v>10607</v>
      </c>
      <c r="C25" s="42"/>
      <c r="D25" s="43" t="s">
        <v>9367</v>
      </c>
      <c r="E25" s="36" t="str">
        <f t="shared" si="0"/>
        <v>E1_1_1_193_kcat: 13.7</v>
      </c>
      <c r="F25" s="37" t="str">
        <f t="shared" si="1"/>
        <v>E1_1_1_193_km: 1</v>
      </c>
      <c r="G25" s="44" t="s">
        <v>6100</v>
      </c>
      <c r="H25" s="45" t="s">
        <v>10608</v>
      </c>
      <c r="I25" s="37" t="s">
        <v>6101</v>
      </c>
      <c r="J25" s="46" t="s">
        <v>10609</v>
      </c>
      <c r="K25" s="43" t="str">
        <f t="shared" si="2"/>
        <v>(${Variables:E1_1_1_193_kcat} * E1_1_1_193 * C04454 * C00006 ) / (${Variables:E1_1_1_193_km} + (E1_1_1_193 * C04454 * C00006 ))</v>
      </c>
      <c r="L25" s="47" t="str">
        <f t="shared" si="3"/>
        <v>r24: C04454 + C00006  -&gt;  C01268 + C00005 + C00080 | (${Variables:E1_1_1_193_kcat} * E1_1_1_193 * C04454 * C00006 ) / (${Variables:E1_1_1_193_km} + (E1_1_1_193 * C04454 * C00006 ))</v>
      </c>
    </row>
    <row r="26" spans="1:12" ht="42.5" x14ac:dyDescent="0.35">
      <c r="A26" s="40">
        <v>25</v>
      </c>
      <c r="B26" s="41" t="s">
        <v>12174</v>
      </c>
      <c r="C26" s="42"/>
      <c r="D26" s="43" t="s">
        <v>9723</v>
      </c>
      <c r="E26" s="36" t="str">
        <f t="shared" si="0"/>
        <v>E1_1_1_205_kcat: 13.7</v>
      </c>
      <c r="F26" s="37" t="str">
        <f t="shared" si="1"/>
        <v>E1_1_1_205_km: 1</v>
      </c>
      <c r="G26" s="44" t="s">
        <v>8420</v>
      </c>
      <c r="H26" s="45" t="s">
        <v>12175</v>
      </c>
      <c r="I26" s="37" t="s">
        <v>8421</v>
      </c>
      <c r="J26" s="46" t="s">
        <v>12176</v>
      </c>
      <c r="K26" s="43" t="str">
        <f t="shared" si="2"/>
        <v>(${Variables:E1_1_1_205_kcat} * E1_1_1_205 * C04646 * C00003 * C00001 ) / (${Variables:E1_1_1_205_km} + (E1_1_1_205 * C04646 * C00003 * C00001 ))</v>
      </c>
      <c r="L26" s="47" t="str">
        <f t="shared" si="3"/>
        <v>r25: C04646 + C00003 + C00001  -&gt;  C16618 + C00004 + C00080 | (${Variables:E1_1_1_205_kcat} * E1_1_1_205 * C04646 * C00003 * C00001 ) / (${Variables:E1_1_1_205_km} + (E1_1_1_205 * C04646 * C00003 * C00001 ))</v>
      </c>
    </row>
    <row r="27" spans="1:12" ht="42.5" x14ac:dyDescent="0.35">
      <c r="A27" s="40">
        <v>26</v>
      </c>
      <c r="B27" s="41" t="s">
        <v>12404</v>
      </c>
      <c r="C27" s="42"/>
      <c r="D27" s="43" t="s">
        <v>9793</v>
      </c>
      <c r="E27" s="36" t="str">
        <f t="shared" si="0"/>
        <v>E1_1_1_22_kcat: 13.7</v>
      </c>
      <c r="F27" s="37" t="str">
        <f t="shared" si="1"/>
        <v>E1_1_1_22_km: 1</v>
      </c>
      <c r="G27" s="44" t="s">
        <v>12405</v>
      </c>
      <c r="H27" s="45" t="s">
        <v>12406</v>
      </c>
      <c r="I27" s="37" t="s">
        <v>12407</v>
      </c>
      <c r="J27" s="46" t="s">
        <v>12408</v>
      </c>
      <c r="K27" s="43" t="str">
        <f t="shared" si="2"/>
        <v>(${Variables:E1_1_1_22_kcat} * E1_1_1_22 * C00029 * C00001 * C00003 ) / (${Variables:E1_1_1_22_km} + (E1_1_1_22 * C00029 * C00001 * C00003 ))</v>
      </c>
      <c r="L27" s="47" t="str">
        <f t="shared" si="3"/>
        <v>r26: C00029 + C00001 + C00003  -&gt;  C00167 +  C00004 +  C00080 | (${Variables:E1_1_1_22_kcat} * E1_1_1_22 * C00029 * C00001 * C00003 ) / (${Variables:E1_1_1_22_km} + (E1_1_1_22 * C00029 * C00001 * C00003 ))</v>
      </c>
    </row>
    <row r="28" spans="1:12" ht="42.5" x14ac:dyDescent="0.35">
      <c r="A28" s="40">
        <v>27</v>
      </c>
      <c r="B28" s="41" t="s">
        <v>12453</v>
      </c>
      <c r="C28" s="42"/>
      <c r="D28" s="43" t="s">
        <v>9808</v>
      </c>
      <c r="E28" s="36" t="str">
        <f t="shared" si="0"/>
        <v>E1_1_1_23_kcat: 13.7</v>
      </c>
      <c r="F28" s="37" t="str">
        <f t="shared" si="1"/>
        <v>E1_1_1_23_km: 1</v>
      </c>
      <c r="G28" s="44" t="s">
        <v>12454</v>
      </c>
      <c r="H28" s="45" t="s">
        <v>12455</v>
      </c>
      <c r="I28" s="37" t="s">
        <v>12456</v>
      </c>
      <c r="J28" s="46" t="s">
        <v>12457</v>
      </c>
      <c r="K28" s="43" t="str">
        <f t="shared" si="2"/>
        <v>(${Variables:E1_1_1_23_kcat} * E1_1_1_23 * C00860 * C00003 * C00001 ) / (${Variables:E1_1_1_23_km} + (E1_1_1_23 * C00860 * C00003 * C00001 ))</v>
      </c>
      <c r="L28" s="47" t="str">
        <f t="shared" si="3"/>
        <v>r27: C00860 + C00003 + C00001  -&gt;  C00135 +  C00004 +  C00080 | (${Variables:E1_1_1_23_kcat} * E1_1_1_23 * C00860 * C00003 * C00001 ) / (${Variables:E1_1_1_23_km} + (E1_1_1_23 * C00860 * C00003 * C00001 ))</v>
      </c>
    </row>
    <row r="29" spans="1:12" ht="28.5" x14ac:dyDescent="0.35">
      <c r="A29" s="40">
        <v>28</v>
      </c>
      <c r="B29" s="41" t="s">
        <v>12453</v>
      </c>
      <c r="C29" s="42"/>
      <c r="D29" s="43" t="s">
        <v>9808</v>
      </c>
      <c r="E29" s="36" t="str">
        <f t="shared" si="0"/>
        <v>E1_1_1_23_kcat: 13.7</v>
      </c>
      <c r="F29" s="37" t="str">
        <f t="shared" si="1"/>
        <v>E1_1_1_23_km: 1</v>
      </c>
      <c r="G29" s="44" t="s">
        <v>8882</v>
      </c>
      <c r="H29" s="45" t="s">
        <v>12460</v>
      </c>
      <c r="I29" s="37" t="s">
        <v>8883</v>
      </c>
      <c r="J29" s="46" t="s">
        <v>12461</v>
      </c>
      <c r="K29" s="43" t="str">
        <f t="shared" si="2"/>
        <v>(${Variables:E1_1_1_23_kcat} * E1_1_1_23 * C00860 * C00003 ) / (${Variables:E1_1_1_23_km} + (E1_1_1_23 * C00860 * C00003 ))</v>
      </c>
      <c r="L29" s="47" t="str">
        <f t="shared" si="3"/>
        <v>r28: C00860 + C00003  -&gt;  C01929 + C00004 + C00080 | (${Variables:E1_1_1_23_kcat} * E1_1_1_23 * C00860 * C00003 ) / (${Variables:E1_1_1_23_km} + (E1_1_1_23 * C00860 * C00003 ))</v>
      </c>
    </row>
    <row r="30" spans="1:12" ht="42.5" x14ac:dyDescent="0.35">
      <c r="A30" s="40">
        <v>29</v>
      </c>
      <c r="B30" s="41" t="s">
        <v>12453</v>
      </c>
      <c r="C30" s="42"/>
      <c r="D30" s="43" t="s">
        <v>9808</v>
      </c>
      <c r="E30" s="36" t="str">
        <f t="shared" si="0"/>
        <v>E1_1_1_23_kcat: 13.7</v>
      </c>
      <c r="F30" s="37" t="str">
        <f t="shared" si="1"/>
        <v>E1_1_1_23_km: 1</v>
      </c>
      <c r="G30" s="44" t="s">
        <v>8879</v>
      </c>
      <c r="H30" s="45" t="s">
        <v>12458</v>
      </c>
      <c r="I30" s="37" t="s">
        <v>8880</v>
      </c>
      <c r="J30" s="46" t="s">
        <v>12459</v>
      </c>
      <c r="K30" s="43" t="str">
        <f t="shared" si="2"/>
        <v>(${Variables:E1_1_1_23_kcat} * E1_1_1_23 * C01929 * C00001 * C00003 ) / (${Variables:E1_1_1_23_km} + (E1_1_1_23 * C01929 * C00001 * C00003 ))</v>
      </c>
      <c r="L30" s="47" t="str">
        <f t="shared" si="3"/>
        <v>r29: C01929 + C00001 + C00003  -&gt;  C00135 + C00004 + C00080 | (${Variables:E1_1_1_23_kcat} * E1_1_1_23 * C01929 * C00001 * C00003 ) / (${Variables:E1_1_1_23_km} + (E1_1_1_23 * C01929 * C00001 * C00003 ))</v>
      </c>
    </row>
    <row r="31" spans="1:12" ht="28.5" x14ac:dyDescent="0.35">
      <c r="A31" s="40">
        <v>30</v>
      </c>
      <c r="B31" s="41" t="s">
        <v>10410</v>
      </c>
      <c r="C31" s="42"/>
      <c r="D31" s="43" t="s">
        <v>9312</v>
      </c>
      <c r="E31" s="36" t="str">
        <f t="shared" si="0"/>
        <v>E1_1_1_25_kcat: 13.7</v>
      </c>
      <c r="F31" s="37" t="str">
        <f t="shared" si="1"/>
        <v>E1_1_1_25_km: 1</v>
      </c>
      <c r="G31" s="44" t="s">
        <v>5791</v>
      </c>
      <c r="H31" s="45" t="s">
        <v>10411</v>
      </c>
      <c r="I31" s="37" t="s">
        <v>5792</v>
      </c>
      <c r="J31" s="46" t="s">
        <v>10412</v>
      </c>
      <c r="K31" s="43" t="str">
        <f t="shared" si="2"/>
        <v>(${Variables:E1_1_1_25_kcat} * E1_1_1_25 * C00493 * C00006 ) / (${Variables:E1_1_1_25_km} + (E1_1_1_25 * C00493 * C00006 ))</v>
      </c>
      <c r="L31" s="47" t="str">
        <f t="shared" si="3"/>
        <v>r30: C00493 + C00006  -&gt;  C02637 + C00005 + C00080 | (${Variables:E1_1_1_25_kcat} * E1_1_1_25 * C00493 * C00006 ) / (${Variables:E1_1_1_25_km} + (E1_1_1_25 * C00493 * C00006 ))</v>
      </c>
    </row>
    <row r="32" spans="1:12" ht="28.5" x14ac:dyDescent="0.35">
      <c r="A32" s="40">
        <v>31</v>
      </c>
      <c r="B32" s="41" t="s">
        <v>10410</v>
      </c>
      <c r="C32" s="42"/>
      <c r="D32" s="43" t="s">
        <v>9312</v>
      </c>
      <c r="E32" s="36" t="str">
        <f t="shared" si="0"/>
        <v>E1_1_1_25_kcat: 13.7</v>
      </c>
      <c r="F32" s="37" t="str">
        <f t="shared" si="1"/>
        <v>E1_1_1_25_km: 1</v>
      </c>
      <c r="G32" s="44" t="s">
        <v>5794</v>
      </c>
      <c r="H32" s="45" t="s">
        <v>10413</v>
      </c>
      <c r="I32" s="37" t="s">
        <v>5795</v>
      </c>
      <c r="J32" s="46" t="s">
        <v>10414</v>
      </c>
      <c r="K32" s="43" t="str">
        <f t="shared" si="2"/>
        <v>(${Variables:E1_1_1_25_kcat} * E1_1_1_25 * C02637 * C00006 ) / (${Variables:E1_1_1_25_km} + (E1_1_1_25 * C02637 * C00006 ))</v>
      </c>
      <c r="L32" s="47" t="str">
        <f t="shared" si="3"/>
        <v>r31: C02637 + C00006  -&gt;  C22438 + C00005 + C00080 | (${Variables:E1_1_1_25_kcat} * E1_1_1_25 * C02637 * C00006 ) / (${Variables:E1_1_1_25_km} + (E1_1_1_25 * C02637 * C00006 ))</v>
      </c>
    </row>
    <row r="33" spans="1:12" ht="28.5" x14ac:dyDescent="0.35">
      <c r="A33" s="40">
        <v>32</v>
      </c>
      <c r="B33" s="41" t="s">
        <v>10106</v>
      </c>
      <c r="C33" s="42"/>
      <c r="D33" s="43" t="s">
        <v>9260</v>
      </c>
      <c r="E33" s="36" t="str">
        <f t="shared" si="0"/>
        <v>E1_1_1_261_kcat: 13.7</v>
      </c>
      <c r="F33" s="37" t="str">
        <f t="shared" si="1"/>
        <v>E1_1_1_261_km: 1</v>
      </c>
      <c r="G33" s="44" t="s">
        <v>5259</v>
      </c>
      <c r="H33" s="45" t="s">
        <v>10107</v>
      </c>
      <c r="I33" s="37" t="s">
        <v>5260</v>
      </c>
      <c r="J33" s="46" t="s">
        <v>10108</v>
      </c>
      <c r="K33" s="43" t="str">
        <f t="shared" si="2"/>
        <v>(${Variables:E1_1_1_261_kcat} * E1_1_1_261 * C00623 * C00003 ) / (${Variables:E1_1_1_261_km} + (E1_1_1_261 * C00623 * C00003 ))</v>
      </c>
      <c r="L33" s="47" t="str">
        <f t="shared" si="3"/>
        <v>r32: C00623 + C00003  -&gt;  C00111 + C00004 + C00080 | (${Variables:E1_1_1_261_kcat} * E1_1_1_261 * C00623 * C00003 ) / (${Variables:E1_1_1_261_km} + (E1_1_1_261 * C00623 * C00003 ))</v>
      </c>
    </row>
    <row r="34" spans="1:12" ht="28.5" x14ac:dyDescent="0.35">
      <c r="A34" s="40">
        <v>33</v>
      </c>
      <c r="B34" s="41" t="s">
        <v>10106</v>
      </c>
      <c r="C34" s="42"/>
      <c r="D34" s="43" t="s">
        <v>9260</v>
      </c>
      <c r="E34" s="36" t="str">
        <f t="shared" si="0"/>
        <v>E1_1_1_261_kcat: 13.7</v>
      </c>
      <c r="F34" s="37" t="str">
        <f t="shared" si="1"/>
        <v>E1_1_1_261_km: 1</v>
      </c>
      <c r="G34" s="44" t="s">
        <v>5262</v>
      </c>
      <c r="H34" s="45" t="s">
        <v>10109</v>
      </c>
      <c r="I34" s="37" t="s">
        <v>5263</v>
      </c>
      <c r="J34" s="46" t="s">
        <v>10110</v>
      </c>
      <c r="K34" s="43" t="str">
        <f t="shared" si="2"/>
        <v>(${Variables:E1_1_1_261_kcat} * E1_1_1_261 * C00623 * C00006 ) / (${Variables:E1_1_1_261_km} + (E1_1_1_261 * C00623 * C00006 ))</v>
      </c>
      <c r="L34" s="47" t="str">
        <f t="shared" si="3"/>
        <v>r33: C00623 + C00006  -&gt;  C00111 + C00005 + C00080 | (${Variables:E1_1_1_261_kcat} * E1_1_1_261 * C00623 * C00006 ) / (${Variables:E1_1_1_261_km} + (E1_1_1_261 * C00623 * C00006 ))</v>
      </c>
    </row>
    <row r="35" spans="1:12" ht="28.5" x14ac:dyDescent="0.35">
      <c r="A35" s="40">
        <v>34</v>
      </c>
      <c r="B35" s="41" t="s">
        <v>11071</v>
      </c>
      <c r="C35" s="42"/>
      <c r="D35" s="43" t="s">
        <v>9466</v>
      </c>
      <c r="E35" s="36" t="str">
        <f t="shared" si="0"/>
        <v>E1_1_1_267_kcat: 13.7</v>
      </c>
      <c r="F35" s="37" t="str">
        <f t="shared" si="1"/>
        <v>E1_1_1_267_km: 1</v>
      </c>
      <c r="G35" s="44" t="s">
        <v>6818</v>
      </c>
      <c r="H35" s="45" t="s">
        <v>11072</v>
      </c>
      <c r="I35" s="37" t="s">
        <v>6819</v>
      </c>
      <c r="J35" s="46" t="s">
        <v>11073</v>
      </c>
      <c r="K35" s="43" t="str">
        <f t="shared" si="2"/>
        <v>(${Variables:E1_1_1_267_kcat} * E1_1_1_267 * C11434 * C00006 ) / (${Variables:E1_1_1_267_km} + (E1_1_1_267 * C11434 * C00006 ))</v>
      </c>
      <c r="L35" s="47" t="str">
        <f t="shared" si="3"/>
        <v>r34: C11434 + C00006  -&gt;  C11437 + C00005 + C00080 | (${Variables:E1_1_1_267_kcat} * E1_1_1_267 * C11434 * C00006 ) / (${Variables:E1_1_1_267_km} + (E1_1_1_267 * C11434 * C00006 ))</v>
      </c>
    </row>
    <row r="36" spans="1:12" ht="28.5" x14ac:dyDescent="0.35">
      <c r="A36" s="40">
        <v>35</v>
      </c>
      <c r="B36" s="41" t="s">
        <v>11969</v>
      </c>
      <c r="C36" s="42"/>
      <c r="D36" s="43" t="s">
        <v>9672</v>
      </c>
      <c r="E36" s="36" t="str">
        <f t="shared" si="0"/>
        <v>E1_1_1_27_kcat: 13.7</v>
      </c>
      <c r="F36" s="37" t="str">
        <f t="shared" si="1"/>
        <v>E1_1_1_27_km: 1</v>
      </c>
      <c r="G36" s="44" t="s">
        <v>8113</v>
      </c>
      <c r="H36" s="45" t="s">
        <v>11970</v>
      </c>
      <c r="I36" s="37" t="s">
        <v>8114</v>
      </c>
      <c r="J36" s="46" t="s">
        <v>11971</v>
      </c>
      <c r="K36" s="43" t="str">
        <f t="shared" si="2"/>
        <v>(${Variables:E1_1_1_27_kcat} * E1_1_1_27 * C00186 * C00003 ) / (${Variables:E1_1_1_27_km} + (E1_1_1_27 * C00186 * C00003 ))</v>
      </c>
      <c r="L36" s="47" t="str">
        <f t="shared" si="3"/>
        <v>r35: C00186 + C00003  -&gt;  C00022 + C00004 + C00080 | (${Variables:E1_1_1_27_kcat} * E1_1_1_27 * C00186 * C00003 ) / (${Variables:E1_1_1_27_km} + (E1_1_1_27 * C00186 * C00003 ))</v>
      </c>
    </row>
    <row r="37" spans="1:12" ht="28.5" x14ac:dyDescent="0.35">
      <c r="A37" s="40">
        <v>36</v>
      </c>
      <c r="B37" s="41" t="s">
        <v>11969</v>
      </c>
      <c r="C37" s="42"/>
      <c r="D37" s="43" t="s">
        <v>9672</v>
      </c>
      <c r="E37" s="36" t="str">
        <f t="shared" si="0"/>
        <v>E1_1_1_27_kcat: 13.7</v>
      </c>
      <c r="F37" s="37" t="str">
        <f t="shared" si="1"/>
        <v>E1_1_1_27_km: 1</v>
      </c>
      <c r="G37" s="44" t="s">
        <v>8119</v>
      </c>
      <c r="H37" s="45" t="s">
        <v>11974</v>
      </c>
      <c r="I37" s="37" t="s">
        <v>8120</v>
      </c>
      <c r="J37" s="46" t="s">
        <v>11975</v>
      </c>
      <c r="K37" s="43" t="str">
        <f t="shared" si="2"/>
        <v>(${Variables:E1_1_1_27_kcat} * E1_1_1_27 * C05823 * C00003 ) / (${Variables:E1_1_1_27_km} + (E1_1_1_27 * C05823 * C00003 ))</v>
      </c>
      <c r="L37" s="47" t="str">
        <f t="shared" si="3"/>
        <v>r36: C05823 + C00003  -&gt;  C00957 + C00004 + C00080 | (${Variables:E1_1_1_27_kcat} * E1_1_1_27 * C05823 * C00003 ) / (${Variables:E1_1_1_27_km} + (E1_1_1_27 * C05823 * C00003 ))</v>
      </c>
    </row>
    <row r="38" spans="1:12" ht="28.5" x14ac:dyDescent="0.35">
      <c r="A38" s="40">
        <v>37</v>
      </c>
      <c r="B38" s="41" t="s">
        <v>11969</v>
      </c>
      <c r="C38" s="42"/>
      <c r="D38" s="43" t="s">
        <v>9672</v>
      </c>
      <c r="E38" s="36" t="str">
        <f t="shared" si="0"/>
        <v>E1_1_1_27_kcat: 13.7</v>
      </c>
      <c r="F38" s="37" t="str">
        <f t="shared" si="1"/>
        <v>E1_1_1_27_km: 1</v>
      </c>
      <c r="G38" s="44" t="s">
        <v>8116</v>
      </c>
      <c r="H38" s="45" t="s">
        <v>11972</v>
      </c>
      <c r="I38" s="37" t="s">
        <v>8117</v>
      </c>
      <c r="J38" s="46" t="s">
        <v>11973</v>
      </c>
      <c r="K38" s="43" t="str">
        <f t="shared" si="2"/>
        <v>(${Variables:E1_1_1_27_kcat} * E1_1_1_27 * C05984 * C00003 ) / (${Variables:E1_1_1_27_km} + (E1_1_1_27 * C05984 * C00003 ))</v>
      </c>
      <c r="L38" s="47" t="str">
        <f t="shared" si="3"/>
        <v>r37: C05984 + C00003  -&gt;  C00109 + C00004 + C00080 | (${Variables:E1_1_1_27_kcat} * E1_1_1_27 * C05984 * C00003 ) / (${Variables:E1_1_1_27_km} + (E1_1_1_27 * C05984 * C00003 ))</v>
      </c>
    </row>
    <row r="39" spans="1:12" ht="28.5" x14ac:dyDescent="0.35">
      <c r="A39" s="40">
        <v>38</v>
      </c>
      <c r="B39" s="41" t="s">
        <v>12533</v>
      </c>
      <c r="C39" s="42"/>
      <c r="D39" s="43" t="s">
        <v>9829</v>
      </c>
      <c r="E39" s="36" t="str">
        <f t="shared" si="0"/>
        <v>E1_1_1_283_kcat: 13.7</v>
      </c>
      <c r="F39" s="37" t="str">
        <f t="shared" si="1"/>
        <v>E1_1_1_283_km: 1</v>
      </c>
      <c r="G39" s="44" t="s">
        <v>9013</v>
      </c>
      <c r="H39" s="45" t="s">
        <v>12534</v>
      </c>
      <c r="I39" s="37" t="s">
        <v>9014</v>
      </c>
      <c r="J39" s="46" t="s">
        <v>12535</v>
      </c>
      <c r="K39" s="43" t="str">
        <f t="shared" si="2"/>
        <v>(${Variables:E1_1_1_283_kcat} * E1_1_1_283 * C00424 * C00006 ) / (${Variables:E1_1_1_283_km} + (E1_1_1_283 * C00424 * C00006 ))</v>
      </c>
      <c r="L39" s="47" t="str">
        <f t="shared" si="3"/>
        <v>r38: C00424 + C00006  -&gt;  C00546 + C00005 + C00080 | (${Variables:E1_1_1_283_kcat} * E1_1_1_283 * C00424 * C00006 ) / (${Variables:E1_1_1_283_km} + (E1_1_1_283 * C00424 * C00006 ))</v>
      </c>
    </row>
    <row r="40" spans="1:12" ht="28.5" x14ac:dyDescent="0.35">
      <c r="A40" s="40">
        <v>39</v>
      </c>
      <c r="B40" s="41" t="s">
        <v>12590</v>
      </c>
      <c r="C40" s="42"/>
      <c r="D40" s="43" t="s">
        <v>9838</v>
      </c>
      <c r="E40" s="36" t="str">
        <f t="shared" si="0"/>
        <v>E1_1_1_3_kcat: 13.7</v>
      </c>
      <c r="F40" s="37" t="str">
        <f t="shared" si="1"/>
        <v>E1_1_1_3_km: 1</v>
      </c>
      <c r="G40" s="44" t="s">
        <v>9082</v>
      </c>
      <c r="H40" s="45" t="s">
        <v>12591</v>
      </c>
      <c r="I40" s="37" t="s">
        <v>9083</v>
      </c>
      <c r="J40" s="46" t="s">
        <v>12592</v>
      </c>
      <c r="K40" s="43" t="str">
        <f t="shared" si="2"/>
        <v>(${Variables:E1_1_1_3_kcat} * E1_1_1_3 * C00263 * C00003 ) / (${Variables:E1_1_1_3_km} + (E1_1_1_3 * C00263 * C00003 ))</v>
      </c>
      <c r="L40" s="47" t="str">
        <f t="shared" si="3"/>
        <v>r39: C00263 + C00003  -&gt;  C00441 + C00004 + C00080 | (${Variables:E1_1_1_3_kcat} * E1_1_1_3 * C00263 * C00003 ) / (${Variables:E1_1_1_3_km} + (E1_1_1_3 * C00263 * C00003 ))</v>
      </c>
    </row>
    <row r="41" spans="1:12" ht="28.5" x14ac:dyDescent="0.35">
      <c r="A41" s="40">
        <v>40</v>
      </c>
      <c r="B41" s="41" t="s">
        <v>12590</v>
      </c>
      <c r="C41" s="42"/>
      <c r="D41" s="43" t="s">
        <v>9838</v>
      </c>
      <c r="E41" s="36" t="str">
        <f t="shared" si="0"/>
        <v>E1_1_1_3_kcat: 13.7</v>
      </c>
      <c r="F41" s="37" t="str">
        <f t="shared" si="1"/>
        <v>E1_1_1_3_km: 1</v>
      </c>
      <c r="G41" s="44" t="s">
        <v>9085</v>
      </c>
      <c r="H41" s="45" t="s">
        <v>12593</v>
      </c>
      <c r="I41" s="37" t="s">
        <v>9086</v>
      </c>
      <c r="J41" s="46" t="s">
        <v>12594</v>
      </c>
      <c r="K41" s="43" t="str">
        <f t="shared" si="2"/>
        <v>(${Variables:E1_1_1_3_kcat} * E1_1_1_3 * C00263 * C00006 ) / (${Variables:E1_1_1_3_km} + (E1_1_1_3 * C00263 * C00006 ))</v>
      </c>
      <c r="L41" s="47" t="str">
        <f t="shared" si="3"/>
        <v>r40: C00263 + C00006  -&gt;  C00441 + C00005 + C00080 | (${Variables:E1_1_1_3_kcat} * E1_1_1_3 * C00263 * C00006 ) / (${Variables:E1_1_1_3_km} + (E1_1_1_3 * C00263 * C00006 ))</v>
      </c>
    </row>
    <row r="42" spans="1:12" ht="28.5" x14ac:dyDescent="0.35">
      <c r="A42" s="40">
        <v>41</v>
      </c>
      <c r="B42" s="41" t="s">
        <v>12632</v>
      </c>
      <c r="C42" s="42"/>
      <c r="D42" s="43" t="s">
        <v>9848</v>
      </c>
      <c r="E42" s="36" t="str">
        <f t="shared" si="0"/>
        <v>E1_1_1_320_kcat: 13.7</v>
      </c>
      <c r="F42" s="37" t="str">
        <f t="shared" si="1"/>
        <v>E1_1_1_320_km: 1</v>
      </c>
      <c r="G42" s="44" t="s">
        <v>9143</v>
      </c>
      <c r="H42" s="45" t="s">
        <v>12633</v>
      </c>
      <c r="I42" s="37" t="s">
        <v>9144</v>
      </c>
      <c r="J42" s="46" t="s">
        <v>12634</v>
      </c>
      <c r="K42" s="43" t="str">
        <f t="shared" si="2"/>
        <v>(${Variables:E1_1_1_320_kcat} * E1_1_1_320 * C20227 * C00006 ) / (${Variables:E1_1_1_320_km} + (E1_1_1_320 * C20227 * C00006 ))</v>
      </c>
      <c r="L42" s="47" t="str">
        <f t="shared" si="3"/>
        <v>r41: C20227 + C00006  -&gt;  C20226 + C00005 + C00080 | (${Variables:E1_1_1_320_kcat} * E1_1_1_320 * C20227 * C00006 ) / (${Variables:E1_1_1_320_km} + (E1_1_1_320 * C20227 * C00006 ))</v>
      </c>
    </row>
    <row r="43" spans="1:12" ht="28.5" x14ac:dyDescent="0.35">
      <c r="A43" s="40">
        <v>42</v>
      </c>
      <c r="B43" s="41" t="s">
        <v>10407</v>
      </c>
      <c r="C43" s="42"/>
      <c r="D43" s="43" t="s">
        <v>9311</v>
      </c>
      <c r="E43" s="36" t="str">
        <f t="shared" si="0"/>
        <v>E1_1_1_343_kcat: 13.7</v>
      </c>
      <c r="F43" s="37" t="str">
        <f t="shared" si="1"/>
        <v>E1_1_1_343_km: 1</v>
      </c>
      <c r="G43" s="44" t="s">
        <v>5787</v>
      </c>
      <c r="H43" s="45" t="s">
        <v>10408</v>
      </c>
      <c r="I43" s="37" t="s">
        <v>5788</v>
      </c>
      <c r="J43" s="46" t="s">
        <v>10409</v>
      </c>
      <c r="K43" s="43" t="str">
        <f t="shared" si="2"/>
        <v>(${Variables:E1_1_1_343_kcat} * E1_1_1_343 * C00345 * C00003 ) / (${Variables:E1_1_1_343_km} + (E1_1_1_343 * C00345 * C00003 ))</v>
      </c>
      <c r="L43" s="47" t="str">
        <f t="shared" si="3"/>
        <v>r42: C00345 + C00003  -&gt;  C00199 + C00011 + C00004 + C00080 | (${Variables:E1_1_1_343_kcat} * E1_1_1_343 * C00345 * C00003 ) / (${Variables:E1_1_1_343_km} + (E1_1_1_343 * C00345 * C00003 ))</v>
      </c>
    </row>
    <row r="44" spans="1:12" ht="28.5" x14ac:dyDescent="0.35">
      <c r="A44" s="40">
        <v>43</v>
      </c>
      <c r="B44" s="41" t="s">
        <v>11520</v>
      </c>
      <c r="C44" s="42"/>
      <c r="D44" s="43" t="s">
        <v>9582</v>
      </c>
      <c r="E44" s="36" t="str">
        <f t="shared" si="0"/>
        <v>E1_1_1_361_kcat: 13.7</v>
      </c>
      <c r="F44" s="37" t="str">
        <f t="shared" si="1"/>
        <v>E1_1_1_361_km: 1</v>
      </c>
      <c r="G44" s="44" t="s">
        <v>7461</v>
      </c>
      <c r="H44" s="45" t="s">
        <v>11521</v>
      </c>
      <c r="I44" s="37" t="s">
        <v>7462</v>
      </c>
      <c r="J44" s="46" t="s">
        <v>11522</v>
      </c>
      <c r="K44" s="43" t="str">
        <f t="shared" si="2"/>
        <v>(${Variables:E1_1_1_361_kcat} * E1_1_1_361 * C00092 * C00003 ) / (${Variables:E1_1_1_361_km} + (E1_1_1_361 * C00092 * C00003 ))</v>
      </c>
      <c r="L44" s="47" t="str">
        <f t="shared" si="3"/>
        <v>r43: C00092 + C00003  -&gt;  C20668 + C00004 + C00080 | (${Variables:E1_1_1_361_kcat} * E1_1_1_361 * C00092 * C00003 ) / (${Variables:E1_1_1_361_km} + (E1_1_1_361 * C00092 * C00003 ))</v>
      </c>
    </row>
    <row r="45" spans="1:12" ht="28.5" x14ac:dyDescent="0.35">
      <c r="A45" s="40">
        <v>44</v>
      </c>
      <c r="B45" s="41" t="s">
        <v>12221</v>
      </c>
      <c r="C45" s="42"/>
      <c r="D45" s="43" t="s">
        <v>9742</v>
      </c>
      <c r="E45" s="36" t="str">
        <f t="shared" si="0"/>
        <v>E1_1_1_369_kcat: 13.7</v>
      </c>
      <c r="F45" s="37" t="str">
        <f t="shared" si="1"/>
        <v>E1_1_1_369_km: 1</v>
      </c>
      <c r="G45" s="44" t="s">
        <v>8494</v>
      </c>
      <c r="H45" s="45" t="s">
        <v>12222</v>
      </c>
      <c r="I45" s="37" t="s">
        <v>8495</v>
      </c>
      <c r="J45" s="46" t="s">
        <v>12223</v>
      </c>
      <c r="K45" s="43" t="str">
        <f t="shared" si="2"/>
        <v>(${Variables:E1_1_1_369_kcat} * E1_1_1_369 * C19891 * C00003 ) / (${Variables:E1_1_1_369_km} + (E1_1_1_369 * C19891 * C00003 ))</v>
      </c>
      <c r="L45" s="47" t="str">
        <f t="shared" si="3"/>
        <v>r44: C19891 + C00003  -&gt;  C20251 + C00004 + C00080 | (${Variables:E1_1_1_369_kcat} * E1_1_1_369 * C19891 * C00003 ) / (${Variables:E1_1_1_369_km} + (E1_1_1_369 * C19891 * C00003 ))</v>
      </c>
    </row>
    <row r="46" spans="1:12" ht="28.5" x14ac:dyDescent="0.35">
      <c r="A46" s="40">
        <v>45</v>
      </c>
      <c r="B46" s="41" t="s">
        <v>10077</v>
      </c>
      <c r="C46" s="42"/>
      <c r="D46" s="43" t="s">
        <v>9249</v>
      </c>
      <c r="E46" s="36" t="str">
        <f t="shared" si="0"/>
        <v>E1_1_1_37_kcat: 13.7</v>
      </c>
      <c r="F46" s="37" t="str">
        <f t="shared" si="1"/>
        <v>E1_1_1_37_km: 1</v>
      </c>
      <c r="G46" s="44" t="s">
        <v>5204</v>
      </c>
      <c r="H46" s="45" t="s">
        <v>10078</v>
      </c>
      <c r="I46" s="37" t="s">
        <v>5205</v>
      </c>
      <c r="J46" s="46" t="s">
        <v>10079</v>
      </c>
      <c r="K46" s="43" t="str">
        <f t="shared" si="2"/>
        <v>(${Variables:E1_1_1_37_kcat} * E1_1_1_37 * C00149 * C00003 ) / (${Variables:E1_1_1_37_km} + (E1_1_1_37 * C00149 * C00003 ))</v>
      </c>
      <c r="L46" s="47" t="str">
        <f t="shared" si="3"/>
        <v>r45: C00149 + C00003  -&gt;  C00036 + C00004 + C00080 | (${Variables:E1_1_1_37_kcat} * E1_1_1_37 * C00149 * C00003 ) / (${Variables:E1_1_1_37_km} + (E1_1_1_37 * C00149 * C00003 ))</v>
      </c>
    </row>
    <row r="47" spans="1:12" ht="28.5" x14ac:dyDescent="0.35">
      <c r="A47" s="40">
        <v>46</v>
      </c>
      <c r="B47" s="41" t="s">
        <v>10077</v>
      </c>
      <c r="C47" s="42"/>
      <c r="D47" s="43" t="s">
        <v>9249</v>
      </c>
      <c r="E47" s="36" t="str">
        <f t="shared" si="0"/>
        <v>E1_1_1_37_kcat: 13.7</v>
      </c>
      <c r="F47" s="37" t="str">
        <f t="shared" si="1"/>
        <v>E1_1_1_37_km: 1</v>
      </c>
      <c r="G47" s="44" t="s">
        <v>5207</v>
      </c>
      <c r="H47" s="45" t="s">
        <v>10080</v>
      </c>
      <c r="I47" s="37" t="s">
        <v>5208</v>
      </c>
      <c r="J47" s="46" t="s">
        <v>10081</v>
      </c>
      <c r="K47" s="43" t="str">
        <f t="shared" si="2"/>
        <v>(${Variables:E1_1_1_37_kcat} * E1_1_1_37 * C11537 * C00003 ) / (${Variables:E1_1_1_37_km} + (E1_1_1_37 * C11537 * C00003 ))</v>
      </c>
      <c r="L47" s="47" t="str">
        <f t="shared" si="3"/>
        <v>r46: C11537 + C00003  -&gt;  C05528 + C00004 + C00080 | (${Variables:E1_1_1_37_kcat} * E1_1_1_37 * C11537 * C00003 ) / (${Variables:E1_1_1_37_km} + (E1_1_1_37 * C11537 * C00003 ))</v>
      </c>
    </row>
    <row r="48" spans="1:12" ht="28.5" x14ac:dyDescent="0.35">
      <c r="A48" s="40">
        <v>47</v>
      </c>
      <c r="B48" s="41" t="s">
        <v>12649</v>
      </c>
      <c r="C48" s="42"/>
      <c r="D48" s="43" t="s">
        <v>9855</v>
      </c>
      <c r="E48" s="36" t="str">
        <f t="shared" si="0"/>
        <v>E1_1_1_371_kcat: 13.7</v>
      </c>
      <c r="F48" s="37" t="str">
        <f t="shared" si="1"/>
        <v>E1_1_1_371_km: 1</v>
      </c>
      <c r="G48" s="44" t="s">
        <v>9179</v>
      </c>
      <c r="H48" s="45" t="s">
        <v>12650</v>
      </c>
      <c r="I48" s="37" t="s">
        <v>9180</v>
      </c>
      <c r="J48" s="46" t="s">
        <v>12651</v>
      </c>
      <c r="K48" s="43" t="str">
        <f t="shared" si="2"/>
        <v>(${Variables:E1_1_1_371_kcat} * E1_1_1_371 * C06153 * C00006 ) / (${Variables:E1_1_1_371_km} + (E1_1_1_371 * C06153 * C00006 ))</v>
      </c>
      <c r="L48" s="47" t="str">
        <f t="shared" si="3"/>
        <v>r47: C06153 + C00006  -&gt;  C00691 + C00005 + C00080 | (${Variables:E1_1_1_371_kcat} * E1_1_1_371 * C06153 * C00006 ) / (${Variables:E1_1_1_371_km} + (E1_1_1_371 * C06153 * C00006 ))</v>
      </c>
    </row>
    <row r="49" spans="1:12" ht="28.5" x14ac:dyDescent="0.35">
      <c r="A49" s="40">
        <v>48</v>
      </c>
      <c r="B49" s="41" t="s">
        <v>12311</v>
      </c>
      <c r="C49" s="42"/>
      <c r="D49" s="43" t="s">
        <v>9770</v>
      </c>
      <c r="E49" s="36" t="str">
        <f t="shared" si="0"/>
        <v>E1_1_1_385_kcat: 13.7</v>
      </c>
      <c r="F49" s="37" t="str">
        <f t="shared" si="1"/>
        <v>E1_1_1_385_km: 1</v>
      </c>
      <c r="G49" s="44" t="s">
        <v>8658</v>
      </c>
      <c r="H49" s="45" t="s">
        <v>12312</v>
      </c>
      <c r="I49" s="37" t="s">
        <v>8659</v>
      </c>
      <c r="J49" s="46" t="s">
        <v>12313</v>
      </c>
      <c r="K49" s="43" t="str">
        <f t="shared" si="2"/>
        <v>(${Variables:E1_1_1_385_kcat} * E1_1_1_385 * C20940 * C00003 ) / (${Variables:E1_1_1_385_km} + (E1_1_1_385 * C20940 * C00003 ))</v>
      </c>
      <c r="L49" s="47" t="str">
        <f t="shared" si="3"/>
        <v>r48: C20940 + C00003  -&gt;  C20941 + C00004 + C00080 | (${Variables:E1_1_1_385_kcat} * E1_1_1_385 * C20940 * C00003 ) / (${Variables:E1_1_1_385_km} + (E1_1_1_385 * C20940 * C00003 ))</v>
      </c>
    </row>
    <row r="50" spans="1:12" ht="28.5" x14ac:dyDescent="0.35">
      <c r="A50" s="40">
        <v>49</v>
      </c>
      <c r="B50" s="41" t="s">
        <v>11833</v>
      </c>
      <c r="C50" s="42"/>
      <c r="D50" s="43" t="s">
        <v>9641</v>
      </c>
      <c r="E50" s="36" t="str">
        <f t="shared" si="0"/>
        <v>E1_1_1_4_kcat: 13.7</v>
      </c>
      <c r="F50" s="37" t="str">
        <f t="shared" si="1"/>
        <v>E1_1_1_4_km: 1</v>
      </c>
      <c r="G50" s="44" t="s">
        <v>7926</v>
      </c>
      <c r="H50" s="45" t="s">
        <v>11834</v>
      </c>
      <c r="I50" s="37" t="s">
        <v>7927</v>
      </c>
      <c r="J50" s="46" t="s">
        <v>11835</v>
      </c>
      <c r="K50" s="43" t="str">
        <f t="shared" si="2"/>
        <v>(${Variables:E1_1_1_4_kcat} * E1_1_1_4 * C03044 * C00003 ) / (${Variables:E1_1_1_4_km} + (E1_1_1_4 * C03044 * C00003 ))</v>
      </c>
      <c r="L50" s="47" t="str">
        <f t="shared" si="3"/>
        <v>r49: C03044 + C00003  -&gt;  C00810 + C00004 + C00080 | (${Variables:E1_1_1_4_kcat} * E1_1_1_4 * C03044 * C00003 ) / (${Variables:E1_1_1_4_km} + (E1_1_1_4 * C03044 * C00003 ))</v>
      </c>
    </row>
    <row r="51" spans="1:12" ht="28.5" x14ac:dyDescent="0.35">
      <c r="A51" s="40">
        <v>50</v>
      </c>
      <c r="B51" s="41" t="s">
        <v>10560</v>
      </c>
      <c r="C51" s="42"/>
      <c r="D51" s="43" t="s">
        <v>9354</v>
      </c>
      <c r="E51" s="36" t="str">
        <f t="shared" si="0"/>
        <v>E1_1_1_44_kcat: 13.7</v>
      </c>
      <c r="F51" s="37" t="str">
        <f t="shared" si="1"/>
        <v>E1_1_1_44_km: 1</v>
      </c>
      <c r="G51" s="44" t="s">
        <v>6022</v>
      </c>
      <c r="H51" s="45" t="s">
        <v>10561</v>
      </c>
      <c r="I51" s="37" t="s">
        <v>6023</v>
      </c>
      <c r="J51" s="46" t="s">
        <v>10562</v>
      </c>
      <c r="K51" s="43" t="str">
        <f t="shared" si="2"/>
        <v>(${Variables:E1_1_1_44_kcat} * E1_1_1_44 * C00345 * C00006 ) / (${Variables:E1_1_1_44_km} + (E1_1_1_44 * C00345 * C00006 ))</v>
      </c>
      <c r="L51" s="47" t="str">
        <f t="shared" si="3"/>
        <v>r50: C00345 + C00006  -&gt;  C00199 + C00011 + C00005 + C00080 | (${Variables:E1_1_1_44_kcat} * E1_1_1_44 * C00345 * C00006 ) / (${Variables:E1_1_1_44_km} + (E1_1_1_44 * C00345 * C00006 ))</v>
      </c>
    </row>
    <row r="52" spans="1:12" ht="28.5" x14ac:dyDescent="0.35">
      <c r="A52" s="40">
        <v>51</v>
      </c>
      <c r="B52" s="41" t="s">
        <v>11915</v>
      </c>
      <c r="C52" s="42"/>
      <c r="D52" s="43" t="s">
        <v>9661</v>
      </c>
      <c r="E52" s="36" t="str">
        <f t="shared" si="0"/>
        <v>E1_1_1_47_kcat: 13.7</v>
      </c>
      <c r="F52" s="37" t="str">
        <f t="shared" si="1"/>
        <v>E1_1_1_47_km: 1</v>
      </c>
      <c r="G52" s="44" t="s">
        <v>8044</v>
      </c>
      <c r="H52" s="45" t="s">
        <v>11916</v>
      </c>
      <c r="I52" s="37" t="s">
        <v>8045</v>
      </c>
      <c r="J52" s="46" t="s">
        <v>11917</v>
      </c>
      <c r="K52" s="43" t="str">
        <f t="shared" si="2"/>
        <v>(${Variables:E1_1_1_47_kcat} * E1_1_1_47 * C00221 * C00003 ) / (${Variables:E1_1_1_47_km} + (E1_1_1_47 * C00221 * C00003 ))</v>
      </c>
      <c r="L52" s="47" t="str">
        <f t="shared" si="3"/>
        <v>r51: C00221 + C00003  -&gt;  C00198 + C00004 + C00080 | (${Variables:E1_1_1_47_kcat} * E1_1_1_47 * C00221 * C00003 ) / (${Variables:E1_1_1_47_km} + (E1_1_1_47 * C00221 * C00003 ))</v>
      </c>
    </row>
    <row r="53" spans="1:12" ht="28.5" x14ac:dyDescent="0.35">
      <c r="A53" s="40">
        <v>52</v>
      </c>
      <c r="B53" s="41" t="s">
        <v>11915</v>
      </c>
      <c r="C53" s="42"/>
      <c r="D53" s="43" t="s">
        <v>9661</v>
      </c>
      <c r="E53" s="36" t="str">
        <f t="shared" si="0"/>
        <v>E1_1_1_47_kcat: 13.7</v>
      </c>
      <c r="F53" s="37" t="str">
        <f t="shared" si="1"/>
        <v>E1_1_1_47_km: 1</v>
      </c>
      <c r="G53" s="44" t="s">
        <v>8047</v>
      </c>
      <c r="H53" s="45" t="s">
        <v>11918</v>
      </c>
      <c r="I53" s="37" t="s">
        <v>8048</v>
      </c>
      <c r="J53" s="46" t="s">
        <v>11919</v>
      </c>
      <c r="K53" s="43" t="str">
        <f t="shared" si="2"/>
        <v>(${Variables:E1_1_1_47_kcat} * E1_1_1_47 * C00221 * C00006 ) / (${Variables:E1_1_1_47_km} + (E1_1_1_47 * C00221 * C00006 ))</v>
      </c>
      <c r="L53" s="47" t="str">
        <f t="shared" si="3"/>
        <v>r52: C00221 + C00006  -&gt;  C00198 + C00005 + C00080 | (${Variables:E1_1_1_47_kcat} * E1_1_1_47 * C00221 * C00006 ) / (${Variables:E1_1_1_47_km} + (E1_1_1_47 * C00221 * C00006 ))</v>
      </c>
    </row>
    <row r="54" spans="1:12" ht="28.5" x14ac:dyDescent="0.35">
      <c r="A54" s="40">
        <v>53</v>
      </c>
      <c r="B54" s="41" t="s">
        <v>10563</v>
      </c>
      <c r="C54" s="42"/>
      <c r="D54" s="43" t="s">
        <v>9355</v>
      </c>
      <c r="E54" s="36" t="str">
        <f t="shared" si="0"/>
        <v>E1_1_1_49_kcat: 13.7</v>
      </c>
      <c r="F54" s="37" t="str">
        <f t="shared" si="1"/>
        <v>E1_1_1_49_km: 1</v>
      </c>
      <c r="G54" s="44" t="s">
        <v>6026</v>
      </c>
      <c r="H54" s="45" t="s">
        <v>10564</v>
      </c>
      <c r="I54" s="37" t="s">
        <v>6027</v>
      </c>
      <c r="J54" s="46" t="s">
        <v>10565</v>
      </c>
      <c r="K54" s="43" t="str">
        <f t="shared" si="2"/>
        <v>(${Variables:E1_1_1_49_kcat} * E1_1_1_49 * C00092 * C00006 ) / (${Variables:E1_1_1_49_km} + (E1_1_1_49 * C00092 * C00006 ))</v>
      </c>
      <c r="L54" s="47" t="str">
        <f t="shared" si="3"/>
        <v>r53: C00092 + C00006  -&gt;  C01236 + C00005 + C00080 | (${Variables:E1_1_1_49_kcat} * E1_1_1_49 * C00092 * C00006 ) / (${Variables:E1_1_1_49_km} + (E1_1_1_49 * C00092 * C00006 ))</v>
      </c>
    </row>
    <row r="55" spans="1:12" ht="28.5" x14ac:dyDescent="0.35">
      <c r="A55" s="40">
        <v>54</v>
      </c>
      <c r="B55" s="41" t="s">
        <v>10563</v>
      </c>
      <c r="C55" s="42"/>
      <c r="D55" s="43" t="s">
        <v>9355</v>
      </c>
      <c r="E55" s="36" t="str">
        <f t="shared" si="0"/>
        <v>E1_1_1_49_kcat: 13.7</v>
      </c>
      <c r="F55" s="37" t="str">
        <f t="shared" si="1"/>
        <v>E1_1_1_49_km: 1</v>
      </c>
      <c r="G55" s="44" t="s">
        <v>6029</v>
      </c>
      <c r="H55" s="45" t="s">
        <v>10566</v>
      </c>
      <c r="I55" s="37" t="s">
        <v>6027</v>
      </c>
      <c r="J55" s="46" t="s">
        <v>10565</v>
      </c>
      <c r="K55" s="43" t="str">
        <f t="shared" si="2"/>
        <v>(${Variables:E1_1_1_49_kcat} * E1_1_1_49 * C01172 * C00006 ) / (${Variables:E1_1_1_49_km} + (E1_1_1_49 * C01172 * C00006 ))</v>
      </c>
      <c r="L55" s="47" t="str">
        <f t="shared" si="3"/>
        <v>r54: C01172 + C00006  -&gt;  C01236 + C00005 + C00080 | (${Variables:E1_1_1_49_kcat} * E1_1_1_49 * C01172 * C00006 ) / (${Variables:E1_1_1_49_km} + (E1_1_1_49 * C01172 * C00006 ))</v>
      </c>
    </row>
    <row r="56" spans="1:12" ht="42.5" x14ac:dyDescent="0.35">
      <c r="A56" s="40">
        <v>55</v>
      </c>
      <c r="B56" s="41" t="s">
        <v>10187</v>
      </c>
      <c r="C56" s="42"/>
      <c r="D56" s="43" t="s">
        <v>9273</v>
      </c>
      <c r="E56" s="36" t="str">
        <f t="shared" si="0"/>
        <v>E1_1_1_85_kcat: 13.7</v>
      </c>
      <c r="F56" s="37" t="str">
        <f t="shared" si="1"/>
        <v>E1_1_1_85_km: 1</v>
      </c>
      <c r="G56" s="44" t="s">
        <v>5425</v>
      </c>
      <c r="H56" s="45" t="s">
        <v>10192</v>
      </c>
      <c r="I56" s="37" t="s">
        <v>5426</v>
      </c>
      <c r="J56" s="46" t="s">
        <v>10193</v>
      </c>
      <c r="K56" s="43" t="str">
        <f t="shared" si="2"/>
        <v>(${Variables:E1_1_1_85_kcat} * E1_1_1_85 * C00109 * C00011 * C00004 * C00080 ) / (${Variables:E1_1_1_85_km} + (E1_1_1_85 * C00109 * C00011 * C00004 * C00080 ))</v>
      </c>
      <c r="L56" s="47" t="str">
        <f t="shared" si="3"/>
        <v>r55: C00109 + C00011 + C00004 + C00080  -&gt;  C06032 + C00003 | (${Variables:E1_1_1_85_kcat} * E1_1_1_85 * C00109 * C00011 * C00004 * C00080 ) / (${Variables:E1_1_1_85_km} + (E1_1_1_85 * C00109 * C00011 * C00004 * C00080 ))</v>
      </c>
    </row>
    <row r="57" spans="1:12" ht="28.5" x14ac:dyDescent="0.35">
      <c r="A57" s="40">
        <v>56</v>
      </c>
      <c r="B57" s="41" t="s">
        <v>10187</v>
      </c>
      <c r="C57" s="42"/>
      <c r="D57" s="43" t="s">
        <v>9273</v>
      </c>
      <c r="E57" s="36" t="str">
        <f t="shared" si="0"/>
        <v>E1_1_1_85_kcat: 13.7</v>
      </c>
      <c r="F57" s="37" t="str">
        <f t="shared" si="1"/>
        <v>E1_1_1_85_km: 1</v>
      </c>
      <c r="G57" s="44" t="s">
        <v>5417</v>
      </c>
      <c r="H57" s="45" t="s">
        <v>10188</v>
      </c>
      <c r="I57" s="37" t="s">
        <v>5418</v>
      </c>
      <c r="J57" s="46" t="s">
        <v>5418</v>
      </c>
      <c r="K57" s="43" t="str">
        <f t="shared" si="2"/>
        <v>(${Variables:E1_1_1_85_kcat} * E1_1_1_85 * C00233 * C00011 ) / (${Variables:E1_1_1_85_km} + (E1_1_1_85 * C00233 * C00011 ))</v>
      </c>
      <c r="L57" s="47" t="str">
        <f t="shared" si="3"/>
        <v>r56: C00233 + C00011  -&gt;  C04236 | (${Variables:E1_1_1_85_kcat} * E1_1_1_85 * C00233 * C00011 ) / (${Variables:E1_1_1_85_km} + (E1_1_1_85 * C00233 * C00011 ))</v>
      </c>
    </row>
    <row r="58" spans="1:12" ht="28.5" x14ac:dyDescent="0.35">
      <c r="A58" s="40">
        <v>57</v>
      </c>
      <c r="B58" s="41" t="s">
        <v>10187</v>
      </c>
      <c r="C58" s="42"/>
      <c r="D58" s="43" t="s">
        <v>9273</v>
      </c>
      <c r="E58" s="36" t="str">
        <f t="shared" si="0"/>
        <v>E1_1_1_85_kcat: 13.7</v>
      </c>
      <c r="F58" s="37" t="str">
        <f t="shared" si="1"/>
        <v>E1_1_1_85_km: 1</v>
      </c>
      <c r="G58" s="44" t="s">
        <v>5420</v>
      </c>
      <c r="H58" s="45" t="s">
        <v>10189</v>
      </c>
      <c r="I58" s="37" t="s">
        <v>5421</v>
      </c>
      <c r="J58" s="46" t="s">
        <v>10190</v>
      </c>
      <c r="K58" s="43" t="str">
        <f t="shared" si="2"/>
        <v>(${Variables:E1_1_1_85_kcat} * E1_1_1_85 * C04411 * C00003 ) / (${Variables:E1_1_1_85_km} + (E1_1_1_85 * C04411 * C00003 ))</v>
      </c>
      <c r="L58" s="47" t="str">
        <f t="shared" si="3"/>
        <v>r57: C04411 + C00003  -&gt;  C04236 + C00004 + C00080 | (${Variables:E1_1_1_85_kcat} * E1_1_1_85 * C04411 * C00003 ) / (${Variables:E1_1_1_85_km} + (E1_1_1_85 * C04411 * C00003 ))</v>
      </c>
    </row>
    <row r="59" spans="1:12" ht="28.5" x14ac:dyDescent="0.35">
      <c r="A59" s="40">
        <v>58</v>
      </c>
      <c r="B59" s="41" t="s">
        <v>10187</v>
      </c>
      <c r="C59" s="42"/>
      <c r="D59" s="43" t="s">
        <v>9273</v>
      </c>
      <c r="E59" s="36" t="str">
        <f t="shared" si="0"/>
        <v>E1_1_1_85_kcat: 13.7</v>
      </c>
      <c r="F59" s="37" t="str">
        <f t="shared" si="1"/>
        <v>E1_1_1_85_km: 1</v>
      </c>
      <c r="G59" s="44" t="s">
        <v>5420</v>
      </c>
      <c r="H59" s="45" t="s">
        <v>10189</v>
      </c>
      <c r="I59" s="37" t="s">
        <v>5423</v>
      </c>
      <c r="J59" s="46" t="s">
        <v>10191</v>
      </c>
      <c r="K59" s="43" t="str">
        <f t="shared" si="2"/>
        <v>(${Variables:E1_1_1_85_kcat} * E1_1_1_85 * C04411 * C00003 ) / (${Variables:E1_1_1_85_km} + (E1_1_1_85 * C04411 * C00003 ))</v>
      </c>
      <c r="L59" s="47" t="str">
        <f t="shared" si="3"/>
        <v>r58: C04411 + C00003  -&gt;  C00233 + C00011 + C00004 + C00080 | (${Variables:E1_1_1_85_kcat} * E1_1_1_85 * C04411 * C00003 ) / (${Variables:E1_1_1_85_km} + (E1_1_1_85 * C04411 * C00003 ))</v>
      </c>
    </row>
    <row r="60" spans="1:12" ht="42.5" x14ac:dyDescent="0.35">
      <c r="A60" s="40">
        <v>59</v>
      </c>
      <c r="B60" s="41" t="s">
        <v>10176</v>
      </c>
      <c r="C60" s="42"/>
      <c r="D60" s="43" t="s">
        <v>9271</v>
      </c>
      <c r="E60" s="36" t="str">
        <f t="shared" si="0"/>
        <v>E1_1_1_86_kcat: 13.7</v>
      </c>
      <c r="F60" s="37" t="str">
        <f t="shared" si="1"/>
        <v>E1_1_1_86_km: 1</v>
      </c>
      <c r="G60" s="44" t="s">
        <v>5398</v>
      </c>
      <c r="H60" s="45" t="s">
        <v>10179</v>
      </c>
      <c r="I60" s="37" t="s">
        <v>5399</v>
      </c>
      <c r="J60" s="46" t="s">
        <v>10180</v>
      </c>
      <c r="K60" s="43" t="str">
        <f t="shared" si="2"/>
        <v>(${Variables:E1_1_1_86_kcat} * E1_1_1_86 * C00900 * C00005 * C00080 ) / (${Variables:E1_1_1_86_km} + (E1_1_1_86 * C00900 * C00005 * C00080 ))</v>
      </c>
      <c r="L60" s="47" t="str">
        <f t="shared" si="3"/>
        <v>r59: C00900 + C00005 + C00080  -&gt;  C04039 + C00006 | (${Variables:E1_1_1_86_kcat} * E1_1_1_86 * C00900 * C00005 * C00080 ) / (${Variables:E1_1_1_86_km} + (E1_1_1_86 * C00900 * C00005 * C00080 ))</v>
      </c>
    </row>
    <row r="61" spans="1:12" ht="28.5" x14ac:dyDescent="0.35">
      <c r="A61" s="40">
        <v>60</v>
      </c>
      <c r="B61" s="41" t="s">
        <v>10176</v>
      </c>
      <c r="C61" s="42"/>
      <c r="D61" s="43" t="s">
        <v>9271</v>
      </c>
      <c r="E61" s="36" t="str">
        <f t="shared" si="0"/>
        <v>E1_1_1_86_kcat: 13.7</v>
      </c>
      <c r="F61" s="37" t="str">
        <f t="shared" si="1"/>
        <v>E1_1_1_86_km: 1</v>
      </c>
      <c r="G61" s="44" t="s">
        <v>5395</v>
      </c>
      <c r="H61" s="45" t="s">
        <v>10177</v>
      </c>
      <c r="I61" s="37" t="s">
        <v>5396</v>
      </c>
      <c r="J61" s="46" t="s">
        <v>10178</v>
      </c>
      <c r="K61" s="43" t="str">
        <f t="shared" si="2"/>
        <v>(${Variables:E1_1_1_86_kcat} * E1_1_1_86 * C04272 * C00006 ) / (${Variables:E1_1_1_86_km} + (E1_1_1_86 * C04272 * C00006 ))</v>
      </c>
      <c r="L61" s="47" t="str">
        <f t="shared" si="3"/>
        <v>r60: C04272 + C00006  -&gt;  C06010 + C00005 + C00080 | (${Variables:E1_1_1_86_kcat} * E1_1_1_86 * C04272 * C00006 ) / (${Variables:E1_1_1_86_km} + (E1_1_1_86 * C04272 * C00006 ))</v>
      </c>
    </row>
    <row r="62" spans="1:12" ht="28.5" x14ac:dyDescent="0.35">
      <c r="A62" s="40">
        <v>61</v>
      </c>
      <c r="B62" s="41" t="s">
        <v>10176</v>
      </c>
      <c r="C62" s="42"/>
      <c r="D62" s="43" t="s">
        <v>9271</v>
      </c>
      <c r="E62" s="36" t="str">
        <f t="shared" si="0"/>
        <v>E1_1_1_86_kcat: 13.7</v>
      </c>
      <c r="F62" s="37" t="str">
        <f t="shared" si="1"/>
        <v>E1_1_1_86_km: 1</v>
      </c>
      <c r="G62" s="44" t="s">
        <v>5395</v>
      </c>
      <c r="H62" s="45" t="s">
        <v>10177</v>
      </c>
      <c r="I62" s="37" t="s">
        <v>5401</v>
      </c>
      <c r="J62" s="46" t="s">
        <v>10181</v>
      </c>
      <c r="K62" s="43" t="str">
        <f t="shared" si="2"/>
        <v>(${Variables:E1_1_1_86_kcat} * E1_1_1_86 * C04272 * C00006 ) / (${Variables:E1_1_1_86_km} + (E1_1_1_86 * C04272 * C00006 ))</v>
      </c>
      <c r="L62" s="47" t="str">
        <f t="shared" si="3"/>
        <v>r61: C04272 + C00006  -&gt;  C04181 + C00005 + C00080 | (${Variables:E1_1_1_86_kcat} * E1_1_1_86 * C04272 * C00006 ) / (${Variables:E1_1_1_86_km} + (E1_1_1_86 * C04272 * C00006 ))</v>
      </c>
    </row>
    <row r="63" spans="1:12" ht="28.5" x14ac:dyDescent="0.35">
      <c r="A63" s="40">
        <v>62</v>
      </c>
      <c r="B63" s="41" t="s">
        <v>10176</v>
      </c>
      <c r="C63" s="42"/>
      <c r="D63" s="43" t="s">
        <v>9271</v>
      </c>
      <c r="E63" s="36" t="str">
        <f t="shared" si="0"/>
        <v>E1_1_1_86_kcat: 13.7</v>
      </c>
      <c r="F63" s="37" t="str">
        <f t="shared" si="1"/>
        <v>E1_1_1_86_km: 1</v>
      </c>
      <c r="G63" s="44" t="s">
        <v>5406</v>
      </c>
      <c r="H63" s="45" t="s">
        <v>5406</v>
      </c>
      <c r="I63" s="37" t="s">
        <v>5407</v>
      </c>
      <c r="J63" s="46" t="s">
        <v>5407</v>
      </c>
      <c r="K63" s="43" t="str">
        <f t="shared" si="2"/>
        <v>(${Variables:E1_1_1_86_kcat} * E1_1_1_86 * C06006 ) / (${Variables:E1_1_1_86_km} + (E1_1_1_86 * C06006 ))</v>
      </c>
      <c r="L63" s="47" t="str">
        <f t="shared" si="3"/>
        <v>r62: C06006  -&gt;  C14463 | (${Variables:E1_1_1_86_kcat} * E1_1_1_86 * C06006 ) / (${Variables:E1_1_1_86_km} + (E1_1_1_86 * C06006 ))</v>
      </c>
    </row>
    <row r="64" spans="1:12" ht="28.5" x14ac:dyDescent="0.35">
      <c r="A64" s="40">
        <v>63</v>
      </c>
      <c r="B64" s="41" t="s">
        <v>10176</v>
      </c>
      <c r="C64" s="42"/>
      <c r="D64" s="43" t="s">
        <v>9271</v>
      </c>
      <c r="E64" s="36" t="str">
        <f t="shared" si="0"/>
        <v>E1_1_1_86_kcat: 13.7</v>
      </c>
      <c r="F64" s="37" t="str">
        <f t="shared" si="1"/>
        <v>E1_1_1_86_km: 1</v>
      </c>
      <c r="G64" s="44" t="s">
        <v>5403</v>
      </c>
      <c r="H64" s="45" t="s">
        <v>10182</v>
      </c>
      <c r="I64" s="37" t="s">
        <v>5404</v>
      </c>
      <c r="J64" s="46" t="s">
        <v>10183</v>
      </c>
      <c r="K64" s="43" t="str">
        <f t="shared" si="2"/>
        <v>(${Variables:E1_1_1_86_kcat} * E1_1_1_86 * C06007 * C00006 ) / (${Variables:E1_1_1_86_km} + (E1_1_1_86 * C06007 * C00006 ))</v>
      </c>
      <c r="L64" s="47" t="str">
        <f t="shared" si="3"/>
        <v>r63: C06007 + C00006  -&gt;  C14463 + C00005 + C00080 | (${Variables:E1_1_1_86_kcat} * E1_1_1_86 * C06007 * C00006 ) / (${Variables:E1_1_1_86_km} + (E1_1_1_86 * C06007 * C00006 ))</v>
      </c>
    </row>
    <row r="65" spans="1:12" ht="28.5" x14ac:dyDescent="0.35">
      <c r="A65" s="40">
        <v>64</v>
      </c>
      <c r="B65" s="41" t="s">
        <v>10176</v>
      </c>
      <c r="C65" s="42"/>
      <c r="D65" s="43" t="s">
        <v>9271</v>
      </c>
      <c r="E65" s="36" t="str">
        <f t="shared" si="0"/>
        <v>E1_1_1_86_kcat: 13.7</v>
      </c>
      <c r="F65" s="37" t="str">
        <f t="shared" si="1"/>
        <v>E1_1_1_86_km: 1</v>
      </c>
      <c r="G65" s="44" t="s">
        <v>5409</v>
      </c>
      <c r="H65" s="45" t="s">
        <v>5409</v>
      </c>
      <c r="I65" s="37" t="s">
        <v>5410</v>
      </c>
      <c r="J65" s="46" t="s">
        <v>5410</v>
      </c>
      <c r="K65" s="43" t="str">
        <f t="shared" si="2"/>
        <v>(${Variables:E1_1_1_86_kcat} * E1_1_1_86 * C06010 ) / (${Variables:E1_1_1_86_km} + (E1_1_1_86 * C06010 ))</v>
      </c>
      <c r="L65" s="47" t="str">
        <f t="shared" si="3"/>
        <v>r64: C06010  -&gt;  C04181 | (${Variables:E1_1_1_86_kcat} * E1_1_1_86 * C06010 ) / (${Variables:E1_1_1_86_km} + (E1_1_1_86 * C06010 ))</v>
      </c>
    </row>
    <row r="66" spans="1:12" ht="28.5" x14ac:dyDescent="0.35">
      <c r="A66" s="40">
        <v>65</v>
      </c>
      <c r="B66" s="41" t="s">
        <v>11908</v>
      </c>
      <c r="C66" s="42"/>
      <c r="D66" s="43" t="s">
        <v>9659</v>
      </c>
      <c r="E66" s="36" t="str">
        <f t="shared" ref="E66:E129" si="4">_xlfn.CONCAT(D66,"_kcat: ",13.7)</f>
        <v>E1_1_1_93_kcat: 13.7</v>
      </c>
      <c r="F66" s="37" t="str">
        <f t="shared" ref="F66:F129" si="5">_xlfn.CONCAT(D66,"_km: ",1)</f>
        <v>E1_1_1_93_km: 1</v>
      </c>
      <c r="G66" s="44" t="s">
        <v>8034</v>
      </c>
      <c r="H66" s="45" t="s">
        <v>11909</v>
      </c>
      <c r="I66" s="37" t="s">
        <v>8035</v>
      </c>
      <c r="J66" s="46" t="s">
        <v>11910</v>
      </c>
      <c r="K66" s="43" t="str">
        <f t="shared" ref="K66:K129" si="6">_xlfn.CONCAT("(","${Variables:",D66,"_kcat}"," * ",D66," * ",H66,") / (","${Variables:",D66,"_km}"," + (",D66," * ",H66,"))")</f>
        <v>(${Variables:E1_1_1_93_kcat} * E1_1_1_93 * C00552 * C00003 ) / (${Variables:E1_1_1_93_km} + (E1_1_1_93 * C00552 * C00003 ))</v>
      </c>
      <c r="L66" s="47" t="str">
        <f t="shared" ref="L66:L129" si="7">_xlfn.CONCAT("r",A66,": ",G66," -&gt; ",I66," | ",K66)</f>
        <v>r65: C00552 + C00003  -&gt;  C03459 + C00004 + C00080 | (${Variables:E1_1_1_93_kcat} * E1_1_1_93 * C00552 * C00003 ) / (${Variables:E1_1_1_93_km} + (E1_1_1_93 * C00552 * C00003 ))</v>
      </c>
    </row>
    <row r="67" spans="1:12" ht="28.5" x14ac:dyDescent="0.35">
      <c r="A67" s="40">
        <v>66</v>
      </c>
      <c r="B67" s="41" t="s">
        <v>10645</v>
      </c>
      <c r="C67" s="42"/>
      <c r="D67" s="43" t="s">
        <v>9379</v>
      </c>
      <c r="E67" s="36" t="str">
        <f t="shared" si="4"/>
        <v>E1_1_1_94_kcat: 13.7</v>
      </c>
      <c r="F67" s="37" t="str">
        <f t="shared" si="5"/>
        <v>E1_1_1_94_km: 1</v>
      </c>
      <c r="G67" s="44" t="s">
        <v>6153</v>
      </c>
      <c r="H67" s="45" t="s">
        <v>10646</v>
      </c>
      <c r="I67" s="37" t="s">
        <v>5260</v>
      </c>
      <c r="J67" s="46" t="s">
        <v>10108</v>
      </c>
      <c r="K67" s="43" t="str">
        <f t="shared" si="6"/>
        <v>(${Variables:E1_1_1_94_kcat} * E1_1_1_94 * C00093 * C00003 ) / (${Variables:E1_1_1_94_km} + (E1_1_1_94 * C00093 * C00003 ))</v>
      </c>
      <c r="L67" s="47" t="str">
        <f t="shared" si="7"/>
        <v>r66: C00093 + C00003  -&gt;  C00111 + C00004 + C00080 | (${Variables:E1_1_1_94_kcat} * E1_1_1_94 * C00093 * C00003 ) / (${Variables:E1_1_1_94_km} + (E1_1_1_94 * C00093 * C00003 ))</v>
      </c>
    </row>
    <row r="68" spans="1:12" ht="28.5" x14ac:dyDescent="0.35">
      <c r="A68" s="40">
        <v>67</v>
      </c>
      <c r="B68" s="41" t="s">
        <v>10645</v>
      </c>
      <c r="C68" s="42"/>
      <c r="D68" s="43" t="s">
        <v>9379</v>
      </c>
      <c r="E68" s="36" t="str">
        <f t="shared" si="4"/>
        <v>E1_1_1_94_kcat: 13.7</v>
      </c>
      <c r="F68" s="37" t="str">
        <f t="shared" si="5"/>
        <v>E1_1_1_94_km: 1</v>
      </c>
      <c r="G68" s="44" t="s">
        <v>6155</v>
      </c>
      <c r="H68" s="45" t="s">
        <v>10647</v>
      </c>
      <c r="I68" s="37" t="s">
        <v>5263</v>
      </c>
      <c r="J68" s="46" t="s">
        <v>10110</v>
      </c>
      <c r="K68" s="43" t="str">
        <f t="shared" si="6"/>
        <v>(${Variables:E1_1_1_94_kcat} * E1_1_1_94 * C00093 * C00006 ) / (${Variables:E1_1_1_94_km} + (E1_1_1_94 * C00093 * C00006 ))</v>
      </c>
      <c r="L68" s="47" t="str">
        <f t="shared" si="7"/>
        <v>r67: C00093 + C00006  -&gt;  C00111 + C00005 + C00080 | (${Variables:E1_1_1_94_kcat} * E1_1_1_94 * C00093 * C00006 ) / (${Variables:E1_1_1_94_km} + (E1_1_1_94 * C00093 * C00006 ))</v>
      </c>
    </row>
    <row r="69" spans="1:12" ht="28.5" x14ac:dyDescent="0.35">
      <c r="A69" s="40">
        <v>68</v>
      </c>
      <c r="B69" s="41" t="s">
        <v>10627</v>
      </c>
      <c r="C69" s="42"/>
      <c r="D69" s="43" t="s">
        <v>9374</v>
      </c>
      <c r="E69" s="36" t="str">
        <f t="shared" si="4"/>
        <v>E1_1_1_95_kcat: 13.7</v>
      </c>
      <c r="F69" s="37" t="str">
        <f t="shared" si="5"/>
        <v>E1_1_1_95_km: 1</v>
      </c>
      <c r="G69" s="44" t="s">
        <v>6125</v>
      </c>
      <c r="H69" s="45" t="s">
        <v>10628</v>
      </c>
      <c r="I69" s="37" t="s">
        <v>6126</v>
      </c>
      <c r="J69" s="46" t="s">
        <v>10629</v>
      </c>
      <c r="K69" s="43" t="str">
        <f t="shared" si="6"/>
        <v>(${Variables:E1_1_1_95_kcat} * E1_1_1_95 * C00197 * C00003 ) / (${Variables:E1_1_1_95_km} + (E1_1_1_95 * C00197 * C00003 ))</v>
      </c>
      <c r="L69" s="47" t="str">
        <f t="shared" si="7"/>
        <v>r68: C00197 + C00003  -&gt;  C03232 + C00004 + C00080 | (${Variables:E1_1_1_95_kcat} * E1_1_1_95 * C00197 * C00003 ) / (${Variables:E1_1_1_95_km} + (E1_1_1_95 * C00197 * C00003 ))</v>
      </c>
    </row>
    <row r="70" spans="1:12" ht="28.5" x14ac:dyDescent="0.35">
      <c r="A70" s="40">
        <v>69</v>
      </c>
      <c r="B70" s="41" t="s">
        <v>10627</v>
      </c>
      <c r="C70" s="42"/>
      <c r="D70" s="43" t="s">
        <v>9374</v>
      </c>
      <c r="E70" s="36" t="str">
        <f t="shared" si="4"/>
        <v>E1_1_1_95_kcat: 13.7</v>
      </c>
      <c r="F70" s="37" t="str">
        <f t="shared" si="5"/>
        <v>E1_1_1_95_km: 1</v>
      </c>
      <c r="G70" s="44" t="s">
        <v>6128</v>
      </c>
      <c r="H70" s="45" t="s">
        <v>10630</v>
      </c>
      <c r="I70" s="37" t="s">
        <v>6129</v>
      </c>
      <c r="J70" s="46" t="s">
        <v>10631</v>
      </c>
      <c r="K70" s="43" t="str">
        <f t="shared" si="6"/>
        <v>(${Variables:E1_1_1_95_kcat} * E1_1_1_95 * C02630 * C00003 ) / (${Variables:E1_1_1_95_km} + (E1_1_1_95 * C02630 * C00003 ))</v>
      </c>
      <c r="L70" s="47" t="str">
        <f t="shared" si="7"/>
        <v>r69: C02630 + C00003  -&gt;  C00026 + C00004 + C00080 | (${Variables:E1_1_1_95_kcat} * E1_1_1_95 * C02630 * C00003 ) / (${Variables:E1_1_1_95_km} + (E1_1_1_95 * C02630 * C00003 ))</v>
      </c>
    </row>
    <row r="71" spans="1:12" ht="28.5" x14ac:dyDescent="0.35">
      <c r="A71" s="40">
        <v>70</v>
      </c>
      <c r="B71" s="41" t="s">
        <v>11598</v>
      </c>
      <c r="C71" s="42"/>
      <c r="D71" s="43" t="s">
        <v>9596</v>
      </c>
      <c r="E71" s="36" t="str">
        <f t="shared" si="4"/>
        <v>E1_1_5_3_kcat: 13.7</v>
      </c>
      <c r="F71" s="37" t="str">
        <f t="shared" si="5"/>
        <v>E1_1_5_3_km: 1</v>
      </c>
      <c r="G71" s="44" t="s">
        <v>7579</v>
      </c>
      <c r="H71" s="45" t="s">
        <v>11603</v>
      </c>
      <c r="I71" s="37" t="s">
        <v>7580</v>
      </c>
      <c r="J71" s="46" t="s">
        <v>11604</v>
      </c>
      <c r="K71" s="43" t="str">
        <f t="shared" si="6"/>
        <v>(${Variables:E1_1_5_3_kcat} * E1_1_5_3 * C00093 * C00016 ) / (${Variables:E1_1_5_3_km} + (E1_1_5_3 * C00093 * C00016 ))</v>
      </c>
      <c r="L71" s="47" t="str">
        <f t="shared" si="7"/>
        <v>r70: C00093 + C00016  -&gt;  C00111 + C01352 | (${Variables:E1_1_5_3_kcat} * E1_1_5_3 * C00093 * C00016 ) / (${Variables:E1_1_5_3_km} + (E1_1_5_3 * C00093 * C00016 ))</v>
      </c>
    </row>
    <row r="72" spans="1:12" ht="28.5" x14ac:dyDescent="0.35">
      <c r="A72" s="40">
        <v>71</v>
      </c>
      <c r="B72" s="41" t="s">
        <v>11598</v>
      </c>
      <c r="C72" s="42"/>
      <c r="D72" s="43" t="s">
        <v>9596</v>
      </c>
      <c r="E72" s="36" t="str">
        <f t="shared" si="4"/>
        <v>E1_1_5_3_kcat: 13.7</v>
      </c>
      <c r="F72" s="37" t="str">
        <f t="shared" si="5"/>
        <v>E1_1_5_3_km: 1</v>
      </c>
      <c r="G72" s="44" t="s">
        <v>7576</v>
      </c>
      <c r="H72" s="45" t="s">
        <v>11601</v>
      </c>
      <c r="I72" s="37" t="s">
        <v>7577</v>
      </c>
      <c r="J72" s="46" t="s">
        <v>11602</v>
      </c>
      <c r="K72" s="43" t="str">
        <f t="shared" si="6"/>
        <v>(${Variables:E1_1_5_3_kcat} * E1_1_5_3 * C00093 * C00399 ) / (${Variables:E1_1_5_3_km} + (E1_1_5_3 * C00093 * C00399 ))</v>
      </c>
      <c r="L72" s="47" t="str">
        <f t="shared" si="7"/>
        <v>r71: C00093 + C00399  -&gt;  C00111 + C00390 | (${Variables:E1_1_5_3_kcat} * E1_1_5_3 * C00093 * C00399 ) / (${Variables:E1_1_5_3_km} + (E1_1_5_3 * C00093 * C00399 ))</v>
      </c>
    </row>
    <row r="73" spans="1:12" ht="28.5" x14ac:dyDescent="0.35">
      <c r="A73" s="40">
        <v>72</v>
      </c>
      <c r="B73" s="41" t="s">
        <v>11598</v>
      </c>
      <c r="C73" s="42"/>
      <c r="D73" s="43" t="s">
        <v>9596</v>
      </c>
      <c r="E73" s="36" t="str">
        <f t="shared" si="4"/>
        <v>E1_1_5_3_kcat: 13.7</v>
      </c>
      <c r="F73" s="37" t="str">
        <f t="shared" si="5"/>
        <v>E1_1_5_3_km: 1</v>
      </c>
      <c r="G73" s="44" t="s">
        <v>7573</v>
      </c>
      <c r="H73" s="45" t="s">
        <v>11599</v>
      </c>
      <c r="I73" s="37" t="s">
        <v>7574</v>
      </c>
      <c r="J73" s="46" t="s">
        <v>11600</v>
      </c>
      <c r="K73" s="43" t="str">
        <f t="shared" si="6"/>
        <v>(${Variables:E1_1_5_3_kcat} * E1_1_5_3 * C00093 * C15602 ) / (${Variables:E1_1_5_3_km} + (E1_1_5_3 * C00093 * C15602 ))</v>
      </c>
      <c r="L73" s="47" t="str">
        <f t="shared" si="7"/>
        <v>r72: C00093 + C15602  -&gt;  C00111 + C15603 | (${Variables:E1_1_5_3_kcat} * E1_1_5_3 * C00093 * C15602 ) / (${Variables:E1_1_5_3_km} + (E1_1_5_3 * C00093 * C15602 ))</v>
      </c>
    </row>
    <row r="74" spans="1:12" ht="28.5" x14ac:dyDescent="0.35">
      <c r="A74" s="40">
        <v>73</v>
      </c>
      <c r="B74" s="41" t="s">
        <v>10114</v>
      </c>
      <c r="C74" s="42"/>
      <c r="D74" s="43" t="s">
        <v>9262</v>
      </c>
      <c r="E74" s="36" t="str">
        <f t="shared" si="4"/>
        <v>E1_1_99_14_kcat: 13.7</v>
      </c>
      <c r="F74" s="37" t="str">
        <f t="shared" si="5"/>
        <v>E1_1_99_14_km: 1</v>
      </c>
      <c r="G74" s="44" t="s">
        <v>5270</v>
      </c>
      <c r="H74" s="45" t="s">
        <v>10115</v>
      </c>
      <c r="I74" s="37" t="s">
        <v>5271</v>
      </c>
      <c r="J74" s="46" t="s">
        <v>10116</v>
      </c>
      <c r="K74" s="43" t="str">
        <f t="shared" si="6"/>
        <v>(${Variables:E1_1_99_14_kcat} * E1_1_99_14 * C00160 * C00028 ) / (${Variables:E1_1_99_14_km} + (E1_1_99_14 * C00160 * C00028 ))</v>
      </c>
      <c r="L74" s="47" t="str">
        <f t="shared" si="7"/>
        <v>r73: C00160 + C00028  -&gt;  C00048 + C00030 | (${Variables:E1_1_99_14_kcat} * E1_1_99_14 * C00160 * C00028 ) / (${Variables:E1_1_99_14_km} + (E1_1_99_14 * C00160 * C00028 ))</v>
      </c>
    </row>
    <row r="75" spans="1:12" ht="28.5" x14ac:dyDescent="0.35">
      <c r="A75" s="40">
        <v>74</v>
      </c>
      <c r="B75" s="41" t="s">
        <v>11619</v>
      </c>
      <c r="C75" s="42"/>
      <c r="D75" s="43" t="s">
        <v>9602</v>
      </c>
      <c r="E75" s="36" t="str">
        <f t="shared" si="4"/>
        <v>E1_11_1_24_kcat: 13.7</v>
      </c>
      <c r="F75" s="37" t="str">
        <f t="shared" si="5"/>
        <v>E1_11_1_24_km: 1</v>
      </c>
      <c r="G75" s="44" t="s">
        <v>7603</v>
      </c>
      <c r="H75" s="45" t="s">
        <v>11620</v>
      </c>
      <c r="I75" s="37" t="s">
        <v>7604</v>
      </c>
      <c r="J75" s="46" t="s">
        <v>11621</v>
      </c>
      <c r="K75" s="43" t="str">
        <f t="shared" si="6"/>
        <v>(${Variables:E1_11_1_24_kcat} * E1_11_1_24 * C00342 * C15498 ) / (${Variables:E1_11_1_24_km} + (E1_11_1_24 * C00342 * C15498 ))</v>
      </c>
      <c r="L75" s="47" t="str">
        <f t="shared" si="7"/>
        <v>r74: C00342 + C15498  -&gt;  C00343 + C00001 + C01335 | (${Variables:E1_11_1_24_kcat} * E1_11_1_24 * C00342 * C15498 ) / (${Variables:E1_11_1_24_km} + (E1_11_1_24 * C00342 * C15498 ))</v>
      </c>
    </row>
    <row r="76" spans="1:12" ht="42.5" x14ac:dyDescent="0.35">
      <c r="A76" s="40">
        <v>75</v>
      </c>
      <c r="B76" s="41" t="s">
        <v>12195</v>
      </c>
      <c r="C76" s="42"/>
      <c r="D76" s="43" t="s">
        <v>9733</v>
      </c>
      <c r="E76" s="36" t="str">
        <f t="shared" si="4"/>
        <v>E1_11_1_26_kcat: 13.7</v>
      </c>
      <c r="F76" s="37" t="str">
        <f t="shared" si="5"/>
        <v>E1_11_1_26_km: 1</v>
      </c>
      <c r="G76" s="44" t="s">
        <v>8453</v>
      </c>
      <c r="H76" s="45" t="s">
        <v>12196</v>
      </c>
      <c r="I76" s="37" t="s">
        <v>8454</v>
      </c>
      <c r="J76" s="46" t="s">
        <v>12197</v>
      </c>
      <c r="K76" s="43" t="str">
        <f t="shared" si="6"/>
        <v>(${Variables:E1_11_1_26_kcat} * E1_11_1_26 * C00004 * C15498 * C00080 ) / (${Variables:E1_11_1_26_km} + (E1_11_1_26 * C00004 * C15498 * C00080 ))</v>
      </c>
      <c r="L76" s="47" t="str">
        <f t="shared" si="7"/>
        <v>r75: C00004 + C15498 + C00080  -&gt;  C00003 + C00001 + C01335 | (${Variables:E1_11_1_26_kcat} * E1_11_1_26 * C00004 * C15498 * C00080 ) / (${Variables:E1_11_1_26_km} + (E1_11_1_26 * C00004 * C15498 * C00080 ))</v>
      </c>
    </row>
    <row r="77" spans="1:12" ht="28.5" x14ac:dyDescent="0.35">
      <c r="A77" s="40">
        <v>76</v>
      </c>
      <c r="B77" s="41" t="s">
        <v>11382</v>
      </c>
      <c r="C77" s="42"/>
      <c r="D77" s="43" t="s">
        <v>9554</v>
      </c>
      <c r="E77" s="36" t="str">
        <f t="shared" si="4"/>
        <v>E1_11_1_6_kcat: 13.7</v>
      </c>
      <c r="F77" s="37" t="str">
        <f t="shared" si="5"/>
        <v>E1_11_1_6_km: 1</v>
      </c>
      <c r="G77" s="44" t="s">
        <v>11383</v>
      </c>
      <c r="H77" s="45" t="s">
        <v>11383</v>
      </c>
      <c r="I77" s="37" t="s">
        <v>11384</v>
      </c>
      <c r="J77" s="46" t="s">
        <v>11385</v>
      </c>
      <c r="K77" s="43" t="str">
        <f t="shared" si="6"/>
        <v>(${Variables:E1_11_1_6_kcat} * E1_11_1_6 * C00027 ) / (${Variables:E1_11_1_6_km} + (E1_11_1_6 * C00027 ))</v>
      </c>
      <c r="L77" s="47" t="str">
        <f t="shared" si="7"/>
        <v>r76: C00027  -&gt;  C00007 +  C00001 | (${Variables:E1_11_1_6_kcat} * E1_11_1_6 * C00027 ) / (${Variables:E1_11_1_6_km} + (E1_11_1_6 * C00027 ))</v>
      </c>
    </row>
    <row r="78" spans="1:12" ht="28.5" x14ac:dyDescent="0.35">
      <c r="A78" s="40">
        <v>77</v>
      </c>
      <c r="B78" s="41" t="s">
        <v>11382</v>
      </c>
      <c r="C78" s="42"/>
      <c r="D78" s="43" t="s">
        <v>9554</v>
      </c>
      <c r="E78" s="36" t="str">
        <f t="shared" si="4"/>
        <v>E1_11_1_6_kcat: 13.7</v>
      </c>
      <c r="F78" s="37" t="str">
        <f t="shared" si="5"/>
        <v>E1_11_1_6_km: 1</v>
      </c>
      <c r="G78" s="44" t="s">
        <v>7264</v>
      </c>
      <c r="H78" s="45" t="s">
        <v>11386</v>
      </c>
      <c r="I78" s="37" t="s">
        <v>11387</v>
      </c>
      <c r="J78" s="46" t="s">
        <v>11388</v>
      </c>
      <c r="K78" s="43" t="str">
        <f t="shared" si="6"/>
        <v>(${Variables:E1_11_1_6_kcat} * E1_11_1_6 * C00132 * C00027 ) / (${Variables:E1_11_1_6_km} + (E1_11_1_6 * C00132 * C00027 ))</v>
      </c>
      <c r="L78" s="47" t="str">
        <f t="shared" si="7"/>
        <v>r77: C00132 + C00027  -&gt;  C00067 +  C00001 | (${Variables:E1_11_1_6_kcat} * E1_11_1_6 * C00132 * C00027 ) / (${Variables:E1_11_1_6_km} + (E1_11_1_6 * C00132 * C00027 ))</v>
      </c>
    </row>
    <row r="79" spans="1:12" ht="28.5" x14ac:dyDescent="0.35">
      <c r="A79" s="40">
        <v>78</v>
      </c>
      <c r="B79" s="41" t="s">
        <v>11382</v>
      </c>
      <c r="C79" s="42"/>
      <c r="D79" s="43" t="s">
        <v>9554</v>
      </c>
      <c r="E79" s="36" t="str">
        <f t="shared" si="4"/>
        <v>E1_11_1_6_kcat: 13.7</v>
      </c>
      <c r="F79" s="37" t="str">
        <f t="shared" si="5"/>
        <v>E1_11_1_6_km: 1</v>
      </c>
      <c r="G79" s="44" t="s">
        <v>11389</v>
      </c>
      <c r="H79" s="45" t="s">
        <v>11390</v>
      </c>
      <c r="I79" s="37" t="s">
        <v>11391</v>
      </c>
      <c r="J79" s="46" t="s">
        <v>11392</v>
      </c>
      <c r="K79" s="43" t="str">
        <f t="shared" si="6"/>
        <v>(${Variables:E1_11_1_6_kcat} * E1_11_1_6 * C00632 * C00007 ) / (${Variables:E1_11_1_6_km} + (E1_11_1_6 * C00632 * C00007 ))</v>
      </c>
      <c r="L79" s="47" t="str">
        <f t="shared" si="7"/>
        <v>r78: C00632 + C00007  -&gt;  C05640 + C00704 + C00027 + C00080 | (${Variables:E1_11_1_6_kcat} * E1_11_1_6 * C00632 * C00007 ) / (${Variables:E1_11_1_6_km} + (E1_11_1_6 * C00632 * C00007 ))</v>
      </c>
    </row>
    <row r="80" spans="1:12" ht="28.5" x14ac:dyDescent="0.35">
      <c r="A80" s="40">
        <v>79</v>
      </c>
      <c r="B80" s="41" t="s">
        <v>12009</v>
      </c>
      <c r="C80" s="42"/>
      <c r="D80" s="43" t="s">
        <v>9683</v>
      </c>
      <c r="E80" s="36" t="str">
        <f t="shared" si="4"/>
        <v>E1_11_2_4_kcat: 13.7</v>
      </c>
      <c r="F80" s="37" t="str">
        <f t="shared" si="5"/>
        <v>E1_11_2_4_km: 1</v>
      </c>
      <c r="G80" s="44" t="s">
        <v>8176</v>
      </c>
      <c r="H80" s="45" t="s">
        <v>12010</v>
      </c>
      <c r="I80" s="37" t="s">
        <v>8177</v>
      </c>
      <c r="J80" s="46" t="s">
        <v>12011</v>
      </c>
      <c r="K80" s="43" t="str">
        <f t="shared" si="6"/>
        <v>(${Variables:E1_11_2_4_kcat} * E1_11_2_4 * C00162 * C00027 ) / (${Variables:E1_11_2_4_km} + (E1_11_2_4 * C00162 * C00027 ))</v>
      </c>
      <c r="L80" s="47" t="str">
        <f t="shared" si="7"/>
        <v>r79: C00162 + C00027  -&gt;  C05102 + C00001 | (${Variables:E1_11_2_4_kcat} * E1_11_2_4 * C00162 * C00027 ) / (${Variables:E1_11_2_4_km} + (E1_11_2_4 * C00162 * C00027 ))</v>
      </c>
    </row>
    <row r="81" spans="1:12" ht="28.5" x14ac:dyDescent="0.35">
      <c r="A81" s="40">
        <v>80</v>
      </c>
      <c r="B81" s="41" t="s">
        <v>12009</v>
      </c>
      <c r="C81" s="42"/>
      <c r="D81" s="43" t="s">
        <v>9683</v>
      </c>
      <c r="E81" s="36" t="str">
        <f t="shared" si="4"/>
        <v>E1_11_2_4_kcat: 13.7</v>
      </c>
      <c r="F81" s="37" t="str">
        <f t="shared" si="5"/>
        <v>E1_11_2_4_km: 1</v>
      </c>
      <c r="G81" s="44" t="s">
        <v>8176</v>
      </c>
      <c r="H81" s="45" t="s">
        <v>12010</v>
      </c>
      <c r="I81" s="37" t="s">
        <v>8179</v>
      </c>
      <c r="J81" s="46" t="s">
        <v>12012</v>
      </c>
      <c r="K81" s="43" t="str">
        <f t="shared" si="6"/>
        <v>(${Variables:E1_11_2_4_kcat} * E1_11_2_4 * C00162 * C00027 ) / (${Variables:E1_11_2_4_km} + (E1_11_2_4 * C00162 * C00027 ))</v>
      </c>
      <c r="L81" s="47" t="str">
        <f t="shared" si="7"/>
        <v>r80: C00162 + C00027  -&gt;  C19861 + C00001 | (${Variables:E1_11_2_4_kcat} * E1_11_2_4 * C00162 * C00027 ) / (${Variables:E1_11_2_4_km} + (E1_11_2_4 * C00162 * C00027 ))</v>
      </c>
    </row>
    <row r="82" spans="1:12" ht="28.5" x14ac:dyDescent="0.35">
      <c r="A82" s="40">
        <v>81</v>
      </c>
      <c r="B82" s="41" t="s">
        <v>11639</v>
      </c>
      <c r="C82" s="42"/>
      <c r="D82" s="43" t="s">
        <v>9605</v>
      </c>
      <c r="E82" s="36" t="str">
        <f t="shared" si="4"/>
        <v>E1_13_11_2_kcat: 13.7</v>
      </c>
      <c r="F82" s="37" t="str">
        <f t="shared" si="5"/>
        <v>E1_13_11_2_km: 1</v>
      </c>
      <c r="G82" s="44" t="s">
        <v>7633</v>
      </c>
      <c r="H82" s="45" t="s">
        <v>11640</v>
      </c>
      <c r="I82" s="37" t="s">
        <v>7634</v>
      </c>
      <c r="J82" s="46" t="s">
        <v>7634</v>
      </c>
      <c r="K82" s="43" t="str">
        <f t="shared" si="6"/>
        <v>(${Variables:E1_13_11_2_kcat} * E1_13_11_2 * C00090 * C00007 ) / (${Variables:E1_13_11_2_km} + (E1_13_11_2 * C00090 * C00007 ))</v>
      </c>
      <c r="L82" s="47" t="str">
        <f t="shared" si="7"/>
        <v>r81: C00090 + C00007  -&gt;  C00682 | (${Variables:E1_13_11_2_kcat} * E1_13_11_2 * C00090 * C00007 ) / (${Variables:E1_13_11_2_km} + (E1_13_11_2 * C00090 * C00007 ))</v>
      </c>
    </row>
    <row r="83" spans="1:12" ht="28.5" x14ac:dyDescent="0.35">
      <c r="A83" s="40">
        <v>82</v>
      </c>
      <c r="B83" s="41" t="s">
        <v>11639</v>
      </c>
      <c r="C83" s="42"/>
      <c r="D83" s="43" t="s">
        <v>9605</v>
      </c>
      <c r="E83" s="36" t="str">
        <f t="shared" si="4"/>
        <v>E1_13_11_2_kcat: 13.7</v>
      </c>
      <c r="F83" s="37" t="str">
        <f t="shared" si="5"/>
        <v>E1_13_11_2_km: 1</v>
      </c>
      <c r="G83" s="44" t="s">
        <v>7645</v>
      </c>
      <c r="H83" s="45" t="s">
        <v>11644</v>
      </c>
      <c r="I83" s="37" t="s">
        <v>7646</v>
      </c>
      <c r="J83" s="46" t="s">
        <v>7646</v>
      </c>
      <c r="K83" s="43" t="str">
        <f t="shared" si="6"/>
        <v>(${Variables:E1_13_11_2_kcat} * E1_13_11_2 * C02375 * C00007 ) / (${Variables:E1_13_11_2_km} + (E1_13_11_2 * C02375 * C00007 ))</v>
      </c>
      <c r="L83" s="47" t="str">
        <f t="shared" si="7"/>
        <v>r82: C02375 + C00007  -&gt;  C07089 | (${Variables:E1_13_11_2_kcat} * E1_13_11_2 * C02375 * C00007 ) / (${Variables:E1_13_11_2_km} + (E1_13_11_2 * C02375 * C00007 ))</v>
      </c>
    </row>
    <row r="84" spans="1:12" ht="28.5" x14ac:dyDescent="0.35">
      <c r="A84" s="40">
        <v>83</v>
      </c>
      <c r="B84" s="41" t="s">
        <v>11639</v>
      </c>
      <c r="C84" s="42"/>
      <c r="D84" s="43" t="s">
        <v>9605</v>
      </c>
      <c r="E84" s="36" t="str">
        <f t="shared" si="4"/>
        <v>E1_13_11_2_kcat: 13.7</v>
      </c>
      <c r="F84" s="37" t="str">
        <f t="shared" si="5"/>
        <v>E1_13_11_2_km: 1</v>
      </c>
      <c r="G84" s="44" t="s">
        <v>7636</v>
      </c>
      <c r="H84" s="45" t="s">
        <v>11641</v>
      </c>
      <c r="I84" s="37" t="s">
        <v>7637</v>
      </c>
      <c r="J84" s="46" t="s">
        <v>7637</v>
      </c>
      <c r="K84" s="43" t="str">
        <f t="shared" si="6"/>
        <v>(${Variables:E1_13_11_2_kcat} * E1_13_11_2 * C02923 * C00007 ) / (${Variables:E1_13_11_2_km} + (E1_13_11_2 * C02923 * C00007 ))</v>
      </c>
      <c r="L84" s="47" t="str">
        <f t="shared" si="7"/>
        <v>r83: C02923 + C00007  -&gt;  C06210 | (${Variables:E1_13_11_2_kcat} * E1_13_11_2 * C02923 * C00007 ) / (${Variables:E1_13_11_2_km} + (E1_13_11_2 * C02923 * C00007 ))</v>
      </c>
    </row>
    <row r="85" spans="1:12" ht="42.5" x14ac:dyDescent="0.35">
      <c r="A85" s="40">
        <v>84</v>
      </c>
      <c r="B85" s="41" t="s">
        <v>11639</v>
      </c>
      <c r="C85" s="42"/>
      <c r="D85" s="43" t="s">
        <v>9605</v>
      </c>
      <c r="E85" s="36" t="str">
        <f t="shared" si="4"/>
        <v>E1_13_11_2_kcat: 13.7</v>
      </c>
      <c r="F85" s="37" t="str">
        <f t="shared" si="5"/>
        <v>E1_13_11_2_km: 1</v>
      </c>
      <c r="G85" s="44" t="s">
        <v>7648</v>
      </c>
      <c r="H85" s="45" t="s">
        <v>11645</v>
      </c>
      <c r="I85" s="37" t="s">
        <v>7649</v>
      </c>
      <c r="J85" s="46" t="s">
        <v>11646</v>
      </c>
      <c r="K85" s="43" t="str">
        <f t="shared" si="6"/>
        <v>(${Variables:E1_13_11_2_kcat} * E1_13_11_2 * C06336 * C00007 * C00001 ) / (${Variables:E1_13_11_2_km} + (E1_13_11_2 * C06336 * C00007 * C00001 ))</v>
      </c>
      <c r="L85" s="47" t="str">
        <f t="shared" si="7"/>
        <v>r84: C06336 + C00007 + C00001  -&gt;  C02501 + C00094 | (${Variables:E1_13_11_2_kcat} * E1_13_11_2 * C06336 * C00007 * C00001 ) / (${Variables:E1_13_11_2_km} + (E1_13_11_2 * C06336 * C00007 * C00001 ))</v>
      </c>
    </row>
    <row r="86" spans="1:12" ht="28.5" x14ac:dyDescent="0.35">
      <c r="A86" s="40">
        <v>85</v>
      </c>
      <c r="B86" s="41" t="s">
        <v>11639</v>
      </c>
      <c r="C86" s="42"/>
      <c r="D86" s="43" t="s">
        <v>9605</v>
      </c>
      <c r="E86" s="36" t="str">
        <f t="shared" si="4"/>
        <v>E1_13_11_2_kcat: 13.7</v>
      </c>
      <c r="F86" s="37" t="str">
        <f t="shared" si="5"/>
        <v>E1_13_11_2_km: 1</v>
      </c>
      <c r="G86" s="44" t="s">
        <v>7639</v>
      </c>
      <c r="H86" s="45" t="s">
        <v>11642</v>
      </c>
      <c r="I86" s="37" t="s">
        <v>7640</v>
      </c>
      <c r="J86" s="46" t="s">
        <v>7640</v>
      </c>
      <c r="K86" s="43" t="str">
        <f t="shared" si="6"/>
        <v>(${Variables:E1_13_11_2_kcat} * E1_13_11_2 * C06730 * C00007 ) / (${Variables:E1_13_11_2_km} + (E1_13_11_2 * C06730 * C00007 ))</v>
      </c>
      <c r="L86" s="47" t="str">
        <f t="shared" si="7"/>
        <v>r85: C06730 + C00007  -&gt;  C06760 | (${Variables:E1_13_11_2_kcat} * E1_13_11_2 * C06730 * C00007 ) / (${Variables:E1_13_11_2_km} + (E1_13_11_2 * C06730 * C00007 ))</v>
      </c>
    </row>
    <row r="87" spans="1:12" ht="28.5" x14ac:dyDescent="0.35">
      <c r="A87" s="40">
        <v>86</v>
      </c>
      <c r="B87" s="41" t="s">
        <v>11639</v>
      </c>
      <c r="C87" s="42"/>
      <c r="D87" s="43" t="s">
        <v>9605</v>
      </c>
      <c r="E87" s="36" t="str">
        <f t="shared" si="4"/>
        <v>E1_13_11_2_kcat: 13.7</v>
      </c>
      <c r="F87" s="37" t="str">
        <f t="shared" si="5"/>
        <v>E1_13_11_2_km: 1</v>
      </c>
      <c r="G87" s="44" t="s">
        <v>7642</v>
      </c>
      <c r="H87" s="45" t="s">
        <v>11643</v>
      </c>
      <c r="I87" s="37" t="s">
        <v>7643</v>
      </c>
      <c r="J87" s="46" t="s">
        <v>7643</v>
      </c>
      <c r="K87" s="43" t="str">
        <f t="shared" si="6"/>
        <v>(${Variables:E1_13_11_2_kcat} * E1_13_11_2 * C07085 * C00007 ) / (${Variables:E1_13_11_2_km} + (E1_13_11_2 * C07085 * C00007 ))</v>
      </c>
      <c r="L87" s="47" t="str">
        <f t="shared" si="7"/>
        <v>r86: C07085 + C00007  -&gt;  C07087 | (${Variables:E1_13_11_2_kcat} * E1_13_11_2 * C07085 * C00007 ) / (${Variables:E1_13_11_2_km} + (E1_13_11_2 * C07085 * C00007 ))</v>
      </c>
    </row>
    <row r="88" spans="1:12" ht="42.5" x14ac:dyDescent="0.35">
      <c r="A88" s="40">
        <v>87</v>
      </c>
      <c r="B88" s="41" t="s">
        <v>12657</v>
      </c>
      <c r="C88" s="42"/>
      <c r="D88" s="43" t="s">
        <v>9857</v>
      </c>
      <c r="E88" s="36" t="str">
        <f t="shared" si="4"/>
        <v>E1_13_11_20_kcat: 13.7</v>
      </c>
      <c r="F88" s="37" t="str">
        <f t="shared" si="5"/>
        <v>E1_13_11_20_km: 1</v>
      </c>
      <c r="G88" s="44" t="s">
        <v>9190</v>
      </c>
      <c r="H88" s="45" t="s">
        <v>12658</v>
      </c>
      <c r="I88" s="37" t="s">
        <v>9191</v>
      </c>
      <c r="J88" s="46" t="s">
        <v>9191</v>
      </c>
      <c r="K88" s="43" t="str">
        <f t="shared" si="6"/>
        <v>(${Variables:E1_13_11_20_kcat} * E1_13_11_20 * C00097 * C00007 ) / (${Variables:E1_13_11_20_km} + (E1_13_11_20 * C00097 * C00007 ))</v>
      </c>
      <c r="L88" s="47" t="str">
        <f t="shared" si="7"/>
        <v>r87: C00097 + C00007  -&gt;  C00606 | (${Variables:E1_13_11_20_kcat} * E1_13_11_20 * C00097 * C00007 ) / (${Variables:E1_13_11_20_km} + (E1_13_11_20 * C00097 * C00007 ))</v>
      </c>
    </row>
    <row r="89" spans="1:12" ht="42.5" x14ac:dyDescent="0.35">
      <c r="A89" s="40">
        <v>88</v>
      </c>
      <c r="B89" s="41" t="s">
        <v>12204</v>
      </c>
      <c r="C89" s="42"/>
      <c r="D89" s="43" t="s">
        <v>9736</v>
      </c>
      <c r="E89" s="36" t="str">
        <f t="shared" si="4"/>
        <v>E1_13_11_24_kcat: 13.7</v>
      </c>
      <c r="F89" s="37" t="str">
        <f t="shared" si="5"/>
        <v>E1_13_11_24_km: 1</v>
      </c>
      <c r="G89" s="44" t="s">
        <v>8465</v>
      </c>
      <c r="H89" s="45" t="s">
        <v>12205</v>
      </c>
      <c r="I89" s="37" t="s">
        <v>8466</v>
      </c>
      <c r="J89" s="46" t="s">
        <v>12206</v>
      </c>
      <c r="K89" s="43" t="str">
        <f t="shared" si="6"/>
        <v>(${Variables:E1_13_11_24_kcat} * E1_13_11_24 * C00389 * C00007 ) / (${Variables:E1_13_11_24_km} + (E1_13_11_24 * C00389 * C00007 ))</v>
      </c>
      <c r="L89" s="47" t="str">
        <f t="shared" si="7"/>
        <v>r88: C00389 + C00007  -&gt;  C04524 + C00237 | (${Variables:E1_13_11_24_kcat} * E1_13_11_24 * C00389 * C00007 ) / (${Variables:E1_13_11_24_km} + (E1_13_11_24 * C00389 * C00007 ))</v>
      </c>
    </row>
    <row r="90" spans="1:12" ht="42.5" x14ac:dyDescent="0.35">
      <c r="A90" s="40">
        <v>89</v>
      </c>
      <c r="B90" s="41" t="s">
        <v>11337</v>
      </c>
      <c r="C90" s="42"/>
      <c r="D90" s="43" t="s">
        <v>9538</v>
      </c>
      <c r="E90" s="36" t="str">
        <f t="shared" si="4"/>
        <v>E1_13_11_53_kcat: 13.7</v>
      </c>
      <c r="F90" s="37" t="str">
        <f t="shared" si="5"/>
        <v>E1_13_11_53_km: 1</v>
      </c>
      <c r="G90" s="44" t="s">
        <v>7194</v>
      </c>
      <c r="H90" s="45" t="s">
        <v>11338</v>
      </c>
      <c r="I90" s="37" t="s">
        <v>7195</v>
      </c>
      <c r="J90" s="46" t="s">
        <v>11339</v>
      </c>
      <c r="K90" s="43" t="str">
        <f t="shared" si="6"/>
        <v>(${Variables:E1_13_11_53_kcat} * E1_13_11_53 * C15606 * C00007 ) / (${Variables:E1_13_11_53_km} + (E1_13_11_53 * C15606 * C00007 ))</v>
      </c>
      <c r="L90" s="47" t="str">
        <f t="shared" si="7"/>
        <v>r89: C15606 + C00007  -&gt;  C08276 + C00058 + C00237 | (${Variables:E1_13_11_53_kcat} * E1_13_11_53 * C15606 * C00007 ) / (${Variables:E1_13_11_53_km} + (E1_13_11_53 * C15606 * C00007 ))</v>
      </c>
    </row>
    <row r="91" spans="1:12" ht="46.5" x14ac:dyDescent="0.35">
      <c r="A91" s="40">
        <v>90</v>
      </c>
      <c r="B91" s="41" t="s">
        <v>11367</v>
      </c>
      <c r="C91" s="42"/>
      <c r="D91" s="43" t="s">
        <v>9549</v>
      </c>
      <c r="E91" s="36" t="str">
        <f t="shared" si="4"/>
        <v>E1_14_12_17_kcat: 13.7</v>
      </c>
      <c r="F91" s="37" t="str">
        <f t="shared" si="5"/>
        <v>E1_14_12_17_km: 1</v>
      </c>
      <c r="G91" s="44" t="s">
        <v>11368</v>
      </c>
      <c r="H91" s="45" t="s">
        <v>11369</v>
      </c>
      <c r="I91" s="37" t="s">
        <v>11370</v>
      </c>
      <c r="J91" s="46" t="s">
        <v>11371</v>
      </c>
      <c r="K91" s="43" t="str">
        <f t="shared" si="6"/>
        <v>(${Variables:E1_14_12_17_kcat} * E1_14_12_17 * C00533 * C00007 * C00004 * C00080 ) / (${Variables:E1_14_12_17_km} + (E1_14_12_17 * C00533 * C00007 * C00004 * C00080 ))</v>
      </c>
      <c r="L91" s="47" t="str">
        <f t="shared" si="7"/>
        <v>r90: C00533 + C00007 + C00004 + C00080  -&gt; C00244 + C00003 | (${Variables:E1_14_12_17_kcat} * E1_14_12_17 * C00533 * C00007 * C00004 * C00080 ) / (${Variables:E1_14_12_17_km} + (E1_14_12_17 * C00533 * C00007 * C00004 * C00080 ))</v>
      </c>
    </row>
    <row r="92" spans="1:12" ht="46.5" x14ac:dyDescent="0.35">
      <c r="A92" s="40">
        <v>91</v>
      </c>
      <c r="B92" s="41" t="s">
        <v>11367</v>
      </c>
      <c r="C92" s="42"/>
      <c r="D92" s="43" t="s">
        <v>9549</v>
      </c>
      <c r="E92" s="36" t="str">
        <f t="shared" si="4"/>
        <v>E1_14_12_17_kcat: 13.7</v>
      </c>
      <c r="F92" s="37" t="str">
        <f t="shared" si="5"/>
        <v>E1_14_12_17_km: 1</v>
      </c>
      <c r="G92" s="44" t="s">
        <v>11372</v>
      </c>
      <c r="H92" s="45" t="s">
        <v>11373</v>
      </c>
      <c r="I92" s="37" t="s">
        <v>11374</v>
      </c>
      <c r="J92" s="46" t="s">
        <v>11375</v>
      </c>
      <c r="K92" s="43" t="str">
        <f t="shared" si="6"/>
        <v>(${Variables:E1_14_12_17_kcat} * E1_14_12_17 * C00533 * C00007 * C00005 * C00080 ) / (${Variables:E1_14_12_17_km} + (E1_14_12_17 * C00533 * C00007 * C00005 * C00080 ))</v>
      </c>
      <c r="L92" s="47" t="str">
        <f t="shared" si="7"/>
        <v>r91: C00533 + C00007 + C00005 + C00080  -&gt; C00244 + C00006 | (${Variables:E1_14_12_17_kcat} * E1_14_12_17 * C00533 * C00007 * C00005 * C00080 ) / (${Variables:E1_14_12_17_km} + (E1_14_12_17 * C00533 * C00007 * C00005 * C00080 ))</v>
      </c>
    </row>
    <row r="93" spans="1:12" ht="56.5" x14ac:dyDescent="0.35">
      <c r="A93" s="40">
        <v>92</v>
      </c>
      <c r="B93" s="41" t="s">
        <v>10282</v>
      </c>
      <c r="C93" s="42"/>
      <c r="D93" s="43" t="s">
        <v>9306</v>
      </c>
      <c r="E93" s="36" t="str">
        <f t="shared" si="4"/>
        <v>E1_14_14_1_kcat: 13.7</v>
      </c>
      <c r="F93" s="37" t="str">
        <f t="shared" si="5"/>
        <v>E1_14_14_1_km: 1</v>
      </c>
      <c r="G93" s="44" t="s">
        <v>5639</v>
      </c>
      <c r="H93" s="45" t="s">
        <v>10319</v>
      </c>
      <c r="I93" s="37" t="s">
        <v>5640</v>
      </c>
      <c r="J93" s="46" t="s">
        <v>10320</v>
      </c>
      <c r="K93" s="43" t="str">
        <f t="shared" si="6"/>
        <v>(${Variables:E1_14_14_1_kcat} * E1_14_14_1 * C00219 * C00007 * C00005 * C00080 ) / (${Variables:E1_14_14_1_km} + (E1_14_14_1 * C00219 * C00007 * C00005 * C00080 ))</v>
      </c>
      <c r="L93" s="47" t="str">
        <f t="shared" si="7"/>
        <v>r92: C00219 + C00007 + C00005 + C00080  -&gt;  C14771 + C00006 + C00001 | (${Variables:E1_14_14_1_kcat} * E1_14_14_1 * C00219 * C00007 * C00005 * C00080 ) / (${Variables:E1_14_14_1_km} + (E1_14_14_1 * C00219 * C00007 * C00005 * C00080 ))</v>
      </c>
    </row>
    <row r="94" spans="1:12" ht="56.5" x14ac:dyDescent="0.35">
      <c r="A94" s="40">
        <v>93</v>
      </c>
      <c r="B94" s="41" t="s">
        <v>10282</v>
      </c>
      <c r="C94" s="42"/>
      <c r="D94" s="43" t="s">
        <v>9306</v>
      </c>
      <c r="E94" s="36" t="str">
        <f t="shared" si="4"/>
        <v>E1_14_14_1_kcat: 13.7</v>
      </c>
      <c r="F94" s="37" t="str">
        <f t="shared" si="5"/>
        <v>E1_14_14_1_km: 1</v>
      </c>
      <c r="G94" s="44" t="s">
        <v>5639</v>
      </c>
      <c r="H94" s="45" t="s">
        <v>10319</v>
      </c>
      <c r="I94" s="37" t="s">
        <v>5642</v>
      </c>
      <c r="J94" s="46" t="s">
        <v>10321</v>
      </c>
      <c r="K94" s="43" t="str">
        <f t="shared" si="6"/>
        <v>(${Variables:E1_14_14_1_kcat} * E1_14_14_1 * C00219 * C00007 * C00005 * C00080 ) / (${Variables:E1_14_14_1_km} + (E1_14_14_1 * C00219 * C00007 * C00005 * C00080 ))</v>
      </c>
      <c r="L94" s="47" t="str">
        <f t="shared" si="7"/>
        <v>r93: C00219 + C00007 + C00005 + C00080  -&gt;  C14770 + C00006 + C00001 | (${Variables:E1_14_14_1_kcat} * E1_14_14_1 * C00219 * C00007 * C00005 * C00080 ) / (${Variables:E1_14_14_1_km} + (E1_14_14_1 * C00219 * C00007 * C00005 * C00080 ))</v>
      </c>
    </row>
    <row r="95" spans="1:12" ht="56.5" x14ac:dyDescent="0.35">
      <c r="A95" s="40">
        <v>94</v>
      </c>
      <c r="B95" s="41" t="s">
        <v>10282</v>
      </c>
      <c r="C95" s="42"/>
      <c r="D95" s="43" t="s">
        <v>9306</v>
      </c>
      <c r="E95" s="36" t="str">
        <f t="shared" si="4"/>
        <v>E1_14_14_1_kcat: 13.7</v>
      </c>
      <c r="F95" s="37" t="str">
        <f t="shared" si="5"/>
        <v>E1_14_14_1_km: 1</v>
      </c>
      <c r="G95" s="44" t="s">
        <v>5639</v>
      </c>
      <c r="H95" s="45" t="s">
        <v>10319</v>
      </c>
      <c r="I95" s="37" t="s">
        <v>5644</v>
      </c>
      <c r="J95" s="46" t="s">
        <v>10322</v>
      </c>
      <c r="K95" s="43" t="str">
        <f t="shared" si="6"/>
        <v>(${Variables:E1_14_14_1_kcat} * E1_14_14_1 * C00219 * C00007 * C00005 * C00080 ) / (${Variables:E1_14_14_1_km} + (E1_14_14_1 * C00219 * C00007 * C00005 * C00080 ))</v>
      </c>
      <c r="L95" s="47" t="str">
        <f t="shared" si="7"/>
        <v>r94: C00219 + C00007 + C00005 + C00080  -&gt;  C14769 + C00006 + C00001 | (${Variables:E1_14_14_1_kcat} * E1_14_14_1 * C00219 * C00007 * C00005 * C00080 ) / (${Variables:E1_14_14_1_km} + (E1_14_14_1 * C00219 * C00007 * C00005 * C00080 ))</v>
      </c>
    </row>
    <row r="96" spans="1:12" ht="56.5" x14ac:dyDescent="0.35">
      <c r="A96" s="40">
        <v>95</v>
      </c>
      <c r="B96" s="41" t="s">
        <v>10282</v>
      </c>
      <c r="C96" s="42"/>
      <c r="D96" s="43" t="s">
        <v>9306</v>
      </c>
      <c r="E96" s="36" t="str">
        <f t="shared" si="4"/>
        <v>E1_14_14_1_kcat: 13.7</v>
      </c>
      <c r="F96" s="37" t="str">
        <f t="shared" si="5"/>
        <v>E1_14_14_1_km: 1</v>
      </c>
      <c r="G96" s="44" t="s">
        <v>5639</v>
      </c>
      <c r="H96" s="45" t="s">
        <v>10319</v>
      </c>
      <c r="I96" s="37" t="s">
        <v>5646</v>
      </c>
      <c r="J96" s="46" t="s">
        <v>10323</v>
      </c>
      <c r="K96" s="43" t="str">
        <f t="shared" si="6"/>
        <v>(${Variables:E1_14_14_1_kcat} * E1_14_14_1 * C00219 * C00007 * C00005 * C00080 ) / (${Variables:E1_14_14_1_km} + (E1_14_14_1 * C00219 * C00007 * C00005 * C00080 ))</v>
      </c>
      <c r="L96" s="47" t="str">
        <f t="shared" si="7"/>
        <v>r95: C00219 + C00007 + C00005 + C00080  -&gt;  C14768 + C00006 + C00001 | (${Variables:E1_14_14_1_kcat} * E1_14_14_1 * C00219 * C00007 * C00005 * C00080 ) / (${Variables:E1_14_14_1_km} + (E1_14_14_1 * C00219 * C00007 * C00005 * C00080 ))</v>
      </c>
    </row>
    <row r="97" spans="1:12" ht="56.5" x14ac:dyDescent="0.35">
      <c r="A97" s="40">
        <v>96</v>
      </c>
      <c r="B97" s="41" t="s">
        <v>10282</v>
      </c>
      <c r="C97" s="42"/>
      <c r="D97" s="43" t="s">
        <v>9306</v>
      </c>
      <c r="E97" s="36" t="str">
        <f t="shared" si="4"/>
        <v>E1_14_14_1_kcat: 13.7</v>
      </c>
      <c r="F97" s="37" t="str">
        <f t="shared" si="5"/>
        <v>E1_14_14_1_km: 1</v>
      </c>
      <c r="G97" s="44" t="s">
        <v>5639</v>
      </c>
      <c r="H97" s="45" t="s">
        <v>10319</v>
      </c>
      <c r="I97" s="37" t="s">
        <v>5648</v>
      </c>
      <c r="J97" s="46" t="s">
        <v>10324</v>
      </c>
      <c r="K97" s="43" t="str">
        <f t="shared" si="6"/>
        <v>(${Variables:E1_14_14_1_kcat} * E1_14_14_1 * C00219 * C00007 * C00005 * C00080 ) / (${Variables:E1_14_14_1_km} + (E1_14_14_1 * C00219 * C00007 * C00005 * C00080 ))</v>
      </c>
      <c r="L97" s="47" t="str">
        <f t="shared" si="7"/>
        <v>r96: C00219 + C00007 + C00005 + C00080  -&gt;  C14778 + C00006 + C00001 | (${Variables:E1_14_14_1_kcat} * E1_14_14_1 * C00219 * C00007 * C00005 * C00080 ) / (${Variables:E1_14_14_1_km} + (E1_14_14_1 * C00219 * C00007 * C00005 * C00080 ))</v>
      </c>
    </row>
    <row r="98" spans="1:12" ht="42.5" x14ac:dyDescent="0.35">
      <c r="A98" s="40">
        <v>97</v>
      </c>
      <c r="B98" s="41" t="s">
        <v>10282</v>
      </c>
      <c r="C98" s="42"/>
      <c r="D98" s="43" t="s">
        <v>9306</v>
      </c>
      <c r="E98" s="36" t="str">
        <f t="shared" si="4"/>
        <v>E1_14_14_1_kcat: 13.7</v>
      </c>
      <c r="F98" s="37" t="str">
        <f t="shared" si="5"/>
        <v>E1_14_14_1_km: 1</v>
      </c>
      <c r="G98" s="44" t="s">
        <v>5636</v>
      </c>
      <c r="H98" s="45" t="s">
        <v>10317</v>
      </c>
      <c r="I98" s="37" t="s">
        <v>5637</v>
      </c>
      <c r="J98" s="46" t="s">
        <v>10318</v>
      </c>
      <c r="K98" s="43" t="str">
        <f t="shared" si="6"/>
        <v>(${Variables:E1_14_14_1_kcat} * E1_14_14_1 * C00219 * C03024 * C00007 ) / (${Variables:E1_14_14_1_km} + (E1_14_14_1 * C00219 * C03024 * C00007 ))</v>
      </c>
      <c r="L98" s="47" t="str">
        <f t="shared" si="7"/>
        <v>r97: C00219 + C03024 + C00007  -&gt;  C14749 + C03161 + C00001 | (${Variables:E1_14_14_1_kcat} * E1_14_14_1 * C00219 * C03024 * C00007 ) / (${Variables:E1_14_14_1_km} + (E1_14_14_1 * C00219 * C03024 * C00007 ))</v>
      </c>
    </row>
    <row r="99" spans="1:12" ht="42.5" x14ac:dyDescent="0.35">
      <c r="A99" s="40">
        <v>98</v>
      </c>
      <c r="B99" s="41" t="s">
        <v>10282</v>
      </c>
      <c r="C99" s="42"/>
      <c r="D99" s="43" t="s">
        <v>9306</v>
      </c>
      <c r="E99" s="36" t="str">
        <f t="shared" si="4"/>
        <v>E1_14_14_1_kcat: 13.7</v>
      </c>
      <c r="F99" s="37" t="str">
        <f t="shared" si="5"/>
        <v>E1_14_14_1_km: 1</v>
      </c>
      <c r="G99" s="44" t="s">
        <v>5578</v>
      </c>
      <c r="H99" s="45" t="s">
        <v>10285</v>
      </c>
      <c r="I99" s="37" t="s">
        <v>5579</v>
      </c>
      <c r="J99" s="46" t="s">
        <v>10286</v>
      </c>
      <c r="K99" s="43" t="str">
        <f t="shared" si="6"/>
        <v>(${Variables:E1_14_14_1_kcat} * E1_14_14_1 * C00280 * C03024 * C00007 ) / (${Variables:E1_14_14_1_km} + (E1_14_14_1 * C00280 * C03024 * C00007 ))</v>
      </c>
      <c r="L99" s="47" t="str">
        <f t="shared" si="7"/>
        <v>r98: C00280 + C03024 + C00007  -&gt;  C05296 + C03161 + C00001 | (${Variables:E1_14_14_1_kcat} * E1_14_14_1 * C00280 * C03024 * C00007 ) / (${Variables:E1_14_14_1_km} + (E1_14_14_1 * C00280 * C03024 * C00007 ))</v>
      </c>
    </row>
    <row r="100" spans="1:12" ht="56.5" x14ac:dyDescent="0.35">
      <c r="A100" s="40">
        <v>99</v>
      </c>
      <c r="B100" s="41" t="s">
        <v>10282</v>
      </c>
      <c r="C100" s="42"/>
      <c r="D100" s="43" t="s">
        <v>9306</v>
      </c>
      <c r="E100" s="36" t="str">
        <f t="shared" si="4"/>
        <v>E1_14_14_1_kcat: 13.7</v>
      </c>
      <c r="F100" s="37" t="str">
        <f t="shared" si="5"/>
        <v>E1_14_14_1_km: 1</v>
      </c>
      <c r="G100" s="44" t="s">
        <v>5581</v>
      </c>
      <c r="H100" s="45" t="s">
        <v>10287</v>
      </c>
      <c r="I100" s="37" t="s">
        <v>5582</v>
      </c>
      <c r="J100" s="46" t="s">
        <v>10288</v>
      </c>
      <c r="K100" s="43" t="str">
        <f t="shared" si="6"/>
        <v>(${Variables:E1_14_14_1_kcat} * E1_14_14_1 * C00468 * C00080 * C00007 * C00004 ) / (${Variables:E1_14_14_1_km} + (E1_14_14_1 * C00468 * C00080 * C00007 * C00004 ))</v>
      </c>
      <c r="L100" s="47" t="str">
        <f t="shared" si="7"/>
        <v>r99: C00468 + C00080 + C00007 + C00004  -&gt;  C05298 + C00003 + C00001 | (${Variables:E1_14_14_1_kcat} * E1_14_14_1 * C00468 * C00080 * C00007 * C00004 ) / (${Variables:E1_14_14_1_km} + (E1_14_14_1 * C00468 * C00080 * C00007 * C00004 ))</v>
      </c>
    </row>
    <row r="101" spans="1:12" ht="56.5" x14ac:dyDescent="0.35">
      <c r="A101" s="40">
        <v>100</v>
      </c>
      <c r="B101" s="41" t="s">
        <v>10282</v>
      </c>
      <c r="C101" s="42"/>
      <c r="D101" s="43" t="s">
        <v>9306</v>
      </c>
      <c r="E101" s="36" t="str">
        <f t="shared" si="4"/>
        <v>E1_14_14_1_kcat: 13.7</v>
      </c>
      <c r="F101" s="37" t="str">
        <f t="shared" si="5"/>
        <v>E1_14_14_1_km: 1</v>
      </c>
      <c r="G101" s="44" t="s">
        <v>5584</v>
      </c>
      <c r="H101" s="45" t="s">
        <v>10289</v>
      </c>
      <c r="I101" s="37" t="s">
        <v>5585</v>
      </c>
      <c r="J101" s="46" t="s">
        <v>10290</v>
      </c>
      <c r="K101" s="43" t="str">
        <f t="shared" si="6"/>
        <v>(${Variables:E1_14_14_1_kcat} * E1_14_14_1 * C00468 * C00080 * C00007 * C00005 ) / (${Variables:E1_14_14_1_km} + (E1_14_14_1 * C00468 * C00080 * C00007 * C00005 ))</v>
      </c>
      <c r="L101" s="47" t="str">
        <f t="shared" si="7"/>
        <v>r100: C00468 + C00080 + C00007 + C00005  -&gt;  C05298 + C00006 + C00001 | (${Variables:E1_14_14_1_kcat} * E1_14_14_1 * C00468 * C00080 * C00007 * C00005 ) / (${Variables:E1_14_14_1_km} + (E1_14_14_1 * C00468 * C00080 * C00007 * C00005 ))</v>
      </c>
    </row>
    <row r="102" spans="1:12" ht="56.5" x14ac:dyDescent="0.35">
      <c r="A102" s="40">
        <v>101</v>
      </c>
      <c r="B102" s="41" t="s">
        <v>10282</v>
      </c>
      <c r="C102" s="42"/>
      <c r="D102" s="43" t="s">
        <v>9306</v>
      </c>
      <c r="E102" s="36" t="str">
        <f t="shared" si="4"/>
        <v>E1_14_14_1_kcat: 13.7</v>
      </c>
      <c r="F102" s="37" t="str">
        <f t="shared" si="5"/>
        <v>E1_14_14_1_km: 1</v>
      </c>
      <c r="G102" s="44" t="s">
        <v>5584</v>
      </c>
      <c r="H102" s="45" t="s">
        <v>10289</v>
      </c>
      <c r="I102" s="37" t="s">
        <v>5587</v>
      </c>
      <c r="J102" s="46" t="s">
        <v>10291</v>
      </c>
      <c r="K102" s="43" t="str">
        <f t="shared" si="6"/>
        <v>(${Variables:E1_14_14_1_kcat} * E1_14_14_1 * C00468 * C00080 * C00007 * C00005 ) / (${Variables:E1_14_14_1_km} + (E1_14_14_1 * C00468 * C00080 * C00007 * C00005 ))</v>
      </c>
      <c r="L102" s="47" t="str">
        <f t="shared" si="7"/>
        <v>r101: C00468 + C00080 + C00007 + C00005  -&gt;  C05300 + C00006 + C00001 | (${Variables:E1_14_14_1_kcat} * E1_14_14_1 * C00468 * C00080 * C00007 * C00005 ) / (${Variables:E1_14_14_1_km} + (E1_14_14_1 * C00468 * C00080 * C00007 * C00005 ))</v>
      </c>
    </row>
    <row r="103" spans="1:12" ht="42.5" x14ac:dyDescent="0.35">
      <c r="A103" s="40">
        <v>102</v>
      </c>
      <c r="B103" s="41" t="s">
        <v>10282</v>
      </c>
      <c r="C103" s="42"/>
      <c r="D103" s="43" t="s">
        <v>9306</v>
      </c>
      <c r="E103" s="36" t="str">
        <f t="shared" si="4"/>
        <v>E1_14_14_1_kcat: 13.7</v>
      </c>
      <c r="F103" s="37" t="str">
        <f t="shared" si="5"/>
        <v>E1_14_14_1_km: 1</v>
      </c>
      <c r="G103" s="44" t="s">
        <v>5589</v>
      </c>
      <c r="H103" s="45" t="s">
        <v>10292</v>
      </c>
      <c r="I103" s="37" t="s">
        <v>5590</v>
      </c>
      <c r="J103" s="46" t="s">
        <v>10293</v>
      </c>
      <c r="K103" s="43" t="str">
        <f t="shared" si="6"/>
        <v>(${Variables:E1_14_14_1_kcat} * E1_14_14_1 * C00535 * C03024 * C00007 ) / (${Variables:E1_14_14_1_km} + (E1_14_14_1 * C00535 * C03024 * C00007 ))</v>
      </c>
      <c r="L103" s="47" t="str">
        <f t="shared" si="7"/>
        <v>r102: C00535 + C03024 + C00007  -&gt;  C05291 + C03161 + C00001 | (${Variables:E1_14_14_1_kcat} * E1_14_14_1 * C00535 * C03024 * C00007 ) / (${Variables:E1_14_14_1_km} + (E1_14_14_1 * C00535 * C03024 * C00007 ))</v>
      </c>
    </row>
    <row r="104" spans="1:12" ht="56.5" x14ac:dyDescent="0.35">
      <c r="A104" s="40">
        <v>103</v>
      </c>
      <c r="B104" s="41" t="s">
        <v>10282</v>
      </c>
      <c r="C104" s="42"/>
      <c r="D104" s="43" t="s">
        <v>9306</v>
      </c>
      <c r="E104" s="36" t="str">
        <f t="shared" si="4"/>
        <v>E1_14_14_1_kcat: 13.7</v>
      </c>
      <c r="F104" s="37" t="str">
        <f t="shared" si="5"/>
        <v>E1_14_14_1_km: 1</v>
      </c>
      <c r="G104" s="44" t="s">
        <v>5715</v>
      </c>
      <c r="H104" s="45" t="s">
        <v>10355</v>
      </c>
      <c r="I104" s="37" t="s">
        <v>5716</v>
      </c>
      <c r="J104" s="46" t="s">
        <v>10356</v>
      </c>
      <c r="K104" s="43" t="str">
        <f t="shared" si="6"/>
        <v>(${Variables:E1_14_14_1_kcat} * E1_14_14_1 * C00777 * C00005 * C00080 * C00007 ) / (${Variables:E1_14_14_1_km} + (E1_14_14_1 * C00777 * C00005 * C00080 * C00007 ))</v>
      </c>
      <c r="L104" s="47" t="str">
        <f t="shared" si="7"/>
        <v>r103: C00777 + C00005 + C00080 + C00007  -&gt;  C16680 + C00006 + C00001 | (${Variables:E1_14_14_1_kcat} * E1_14_14_1 * C00777 * C00005 * C00080 * C00007 ) / (${Variables:E1_14_14_1_km} + (E1_14_14_1 * C00777 * C00005 * C00080 * C00007 ))</v>
      </c>
    </row>
    <row r="105" spans="1:12" ht="42.5" x14ac:dyDescent="0.35">
      <c r="A105" s="40">
        <v>104</v>
      </c>
      <c r="B105" s="41" t="s">
        <v>10282</v>
      </c>
      <c r="C105" s="42"/>
      <c r="D105" s="43" t="s">
        <v>9306</v>
      </c>
      <c r="E105" s="36" t="str">
        <f t="shared" si="4"/>
        <v>E1_14_14_1_kcat: 13.7</v>
      </c>
      <c r="F105" s="37" t="str">
        <f t="shared" si="5"/>
        <v>E1_14_14_1_km: 1</v>
      </c>
      <c r="G105" s="44" t="s">
        <v>5712</v>
      </c>
      <c r="H105" s="45" t="s">
        <v>10353</v>
      </c>
      <c r="I105" s="37" t="s">
        <v>5713</v>
      </c>
      <c r="J105" s="46" t="s">
        <v>10354</v>
      </c>
      <c r="K105" s="43" t="str">
        <f t="shared" si="6"/>
        <v>(${Variables:E1_14_14_1_kcat} * E1_14_14_1 * C00777 * C03024 * C00007 ) / (${Variables:E1_14_14_1_km} + (E1_14_14_1 * C00777 * C03024 * C00007 ))</v>
      </c>
      <c r="L105" s="47" t="str">
        <f t="shared" si="7"/>
        <v>r104: C00777 + C03024 + C00007  -&gt;  C16679 + C03161 + C00001 | (${Variables:E1_14_14_1_kcat} * E1_14_14_1 * C00777 * C03024 * C00007 ) / (${Variables:E1_14_14_1_km} + (E1_14_14_1 * C00777 * C03024 * C00007 ))</v>
      </c>
    </row>
    <row r="106" spans="1:12" ht="42.5" x14ac:dyDescent="0.35">
      <c r="A106" s="40">
        <v>105</v>
      </c>
      <c r="B106" s="41" t="s">
        <v>10282</v>
      </c>
      <c r="C106" s="42"/>
      <c r="D106" s="43" t="s">
        <v>9306</v>
      </c>
      <c r="E106" s="36" t="str">
        <f t="shared" si="4"/>
        <v>E1_14_14_1_kcat: 13.7</v>
      </c>
      <c r="F106" s="37" t="str">
        <f t="shared" si="5"/>
        <v>E1_14_14_1_km: 1</v>
      </c>
      <c r="G106" s="44" t="s">
        <v>5712</v>
      </c>
      <c r="H106" s="45" t="s">
        <v>10353</v>
      </c>
      <c r="I106" s="37" t="s">
        <v>5718</v>
      </c>
      <c r="J106" s="46" t="s">
        <v>10357</v>
      </c>
      <c r="K106" s="43" t="str">
        <f t="shared" si="6"/>
        <v>(${Variables:E1_14_14_1_kcat} * E1_14_14_1 * C00777 * C03024 * C00007 ) / (${Variables:E1_14_14_1_km} + (E1_14_14_1 * C00777 * C03024 * C00007 ))</v>
      </c>
      <c r="L106" s="47" t="str">
        <f t="shared" si="7"/>
        <v>r105: C00777 + C03024 + C00007  -&gt;  C16677 + C03161 + C00001 | (${Variables:E1_14_14_1_kcat} * E1_14_14_1 * C00777 * C03024 * C00007 ) / (${Variables:E1_14_14_1_km} + (E1_14_14_1 * C00777 * C03024 * C00007 ))</v>
      </c>
    </row>
    <row r="107" spans="1:12" ht="56.5" x14ac:dyDescent="0.35">
      <c r="A107" s="40">
        <v>106</v>
      </c>
      <c r="B107" s="41" t="s">
        <v>10282</v>
      </c>
      <c r="C107" s="42"/>
      <c r="D107" s="43" t="s">
        <v>9306</v>
      </c>
      <c r="E107" s="36" t="str">
        <f t="shared" si="4"/>
        <v>E1_14_14_1_kcat: 13.7</v>
      </c>
      <c r="F107" s="37" t="str">
        <f t="shared" si="5"/>
        <v>E1_14_14_1_km: 1</v>
      </c>
      <c r="G107" s="44" t="s">
        <v>5615</v>
      </c>
      <c r="H107" s="45" t="s">
        <v>10309</v>
      </c>
      <c r="I107" s="37" t="s">
        <v>5616</v>
      </c>
      <c r="J107" s="46" t="s">
        <v>10310</v>
      </c>
      <c r="K107" s="43" t="str">
        <f t="shared" si="6"/>
        <v>(${Variables:E1_14_14_1_kcat} * E1_14_14_1 * C00829 * C00005 * C00007 * C00080 ) / (${Variables:E1_14_14_1_km} + (E1_14_14_1 * C00829 * C00005 * C00007 * C00080 ))</v>
      </c>
      <c r="L107" s="47" t="str">
        <f t="shared" si="7"/>
        <v>r106: C00829 + C00005 + C00007 + C00080  -&gt;  C14786 + C00006 + C00001 | (${Variables:E1_14_14_1_kcat} * E1_14_14_1 * C00829 * C00005 * C00007 * C00080 ) / (${Variables:E1_14_14_1_km} + (E1_14_14_1 * C00829 * C00005 * C00007 * C00080 ))</v>
      </c>
    </row>
    <row r="108" spans="1:12" ht="56.5" x14ac:dyDescent="0.35">
      <c r="A108" s="40">
        <v>107</v>
      </c>
      <c r="B108" s="41" t="s">
        <v>10282</v>
      </c>
      <c r="C108" s="42"/>
      <c r="D108" s="43" t="s">
        <v>9306</v>
      </c>
      <c r="E108" s="36" t="str">
        <f t="shared" si="4"/>
        <v>E1_14_14_1_kcat: 13.7</v>
      </c>
      <c r="F108" s="37" t="str">
        <f t="shared" si="5"/>
        <v>E1_14_14_1_km: 1</v>
      </c>
      <c r="G108" s="44" t="s">
        <v>5615</v>
      </c>
      <c r="H108" s="45" t="s">
        <v>10309</v>
      </c>
      <c r="I108" s="37" t="s">
        <v>5618</v>
      </c>
      <c r="J108" s="46" t="s">
        <v>10311</v>
      </c>
      <c r="K108" s="43" t="str">
        <f t="shared" si="6"/>
        <v>(${Variables:E1_14_14_1_kcat} * E1_14_14_1 * C00829 * C00005 * C00007 * C00080 ) / (${Variables:E1_14_14_1_km} + (E1_14_14_1 * C00829 * C00005 * C00007 * C00080 ))</v>
      </c>
      <c r="L108" s="47" t="str">
        <f t="shared" si="7"/>
        <v>r107: C00829 + C00005 + C00007 + C00080  -&gt;  C14787 + C00006 + C00001 | (${Variables:E1_14_14_1_kcat} * E1_14_14_1 * C00829 * C00005 * C00007 * C00080 ) / (${Variables:E1_14_14_1_km} + (E1_14_14_1 * C00829 * C00005 * C00007 * C00080 ))</v>
      </c>
    </row>
    <row r="109" spans="1:12" ht="56.5" x14ac:dyDescent="0.35">
      <c r="A109" s="40">
        <v>108</v>
      </c>
      <c r="B109" s="41" t="s">
        <v>10282</v>
      </c>
      <c r="C109" s="42"/>
      <c r="D109" s="43" t="s">
        <v>9306</v>
      </c>
      <c r="E109" s="36" t="str">
        <f t="shared" si="4"/>
        <v>E1_14_14_1_kcat: 13.7</v>
      </c>
      <c r="F109" s="37" t="str">
        <f t="shared" si="5"/>
        <v>E1_14_14_1_km: 1</v>
      </c>
      <c r="G109" s="44" t="s">
        <v>5592</v>
      </c>
      <c r="H109" s="45" t="s">
        <v>10294</v>
      </c>
      <c r="I109" s="37" t="s">
        <v>5593</v>
      </c>
      <c r="J109" s="46" t="s">
        <v>10295</v>
      </c>
      <c r="K109" s="43" t="str">
        <f t="shared" si="6"/>
        <v>(${Variables:E1_14_14_1_kcat} * E1_14_14_1 * C00951 * C00080 * C00007 * C00004 ) / (${Variables:E1_14_14_1_km} + (E1_14_14_1 * C00951 * C00080 * C00007 * C00004 ))</v>
      </c>
      <c r="L109" s="47" t="str">
        <f t="shared" si="7"/>
        <v>r108: C00951 + C00080 + C00007 + C00004  -&gt;  C05301 + C00003 + C00001 | (${Variables:E1_14_14_1_kcat} * E1_14_14_1 * C00951 * C00080 * C00007 * C00004 ) / (${Variables:E1_14_14_1_km} + (E1_14_14_1 * C00951 * C00080 * C00007 * C00004 ))</v>
      </c>
    </row>
    <row r="110" spans="1:12" ht="56.5" x14ac:dyDescent="0.35">
      <c r="A110" s="40">
        <v>109</v>
      </c>
      <c r="B110" s="41" t="s">
        <v>10282</v>
      </c>
      <c r="C110" s="42"/>
      <c r="D110" s="43" t="s">
        <v>9306</v>
      </c>
      <c r="E110" s="36" t="str">
        <f t="shared" si="4"/>
        <v>E1_14_14_1_kcat: 13.7</v>
      </c>
      <c r="F110" s="37" t="str">
        <f t="shared" si="5"/>
        <v>E1_14_14_1_km: 1</v>
      </c>
      <c r="G110" s="44" t="s">
        <v>5595</v>
      </c>
      <c r="H110" s="45" t="s">
        <v>10296</v>
      </c>
      <c r="I110" s="37" t="s">
        <v>5596</v>
      </c>
      <c r="J110" s="46" t="s">
        <v>10297</v>
      </c>
      <c r="K110" s="43" t="str">
        <f t="shared" si="6"/>
        <v>(${Variables:E1_14_14_1_kcat} * E1_14_14_1 * C00951 * C00080 * C00007 * C00005 ) / (${Variables:E1_14_14_1_km} + (E1_14_14_1 * C00951 * C00080 * C00007 * C00005 ))</v>
      </c>
      <c r="L110" s="47" t="str">
        <f t="shared" si="7"/>
        <v>r109: C00951 + C00080 + C00007 + C00005  -&gt;  C05141 + C00006 + C00001 | (${Variables:E1_14_14_1_kcat} * E1_14_14_1 * C00951 * C00080 * C00007 * C00005 ) / (${Variables:E1_14_14_1_km} + (E1_14_14_1 * C00951 * C00080 * C00007 * C00005 ))</v>
      </c>
    </row>
    <row r="111" spans="1:12" ht="56.5" x14ac:dyDescent="0.35">
      <c r="A111" s="40">
        <v>110</v>
      </c>
      <c r="B111" s="41" t="s">
        <v>10282</v>
      </c>
      <c r="C111" s="42"/>
      <c r="D111" s="43" t="s">
        <v>9306</v>
      </c>
      <c r="E111" s="36" t="str">
        <f t="shared" si="4"/>
        <v>E1_14_14_1_kcat: 13.7</v>
      </c>
      <c r="F111" s="37" t="str">
        <f t="shared" si="5"/>
        <v>E1_14_14_1_km: 1</v>
      </c>
      <c r="G111" s="44" t="s">
        <v>5595</v>
      </c>
      <c r="H111" s="45" t="s">
        <v>10296</v>
      </c>
      <c r="I111" s="37" t="s">
        <v>5598</v>
      </c>
      <c r="J111" s="46" t="s">
        <v>10298</v>
      </c>
      <c r="K111" s="43" t="str">
        <f t="shared" si="6"/>
        <v>(${Variables:E1_14_14_1_kcat} * E1_14_14_1 * C00951 * C00080 * C00007 * C00005 ) / (${Variables:E1_14_14_1_km} + (E1_14_14_1 * C00951 * C00080 * C00007 * C00005 ))</v>
      </c>
      <c r="L111" s="47" t="str">
        <f t="shared" si="7"/>
        <v>r110: C00951 + C00080 + C00007 + C00005  -&gt;  C05301 + C00006 + C00001 | (${Variables:E1_14_14_1_kcat} * E1_14_14_1 * C00951 * C00080 * C00007 * C00005 ) / (${Variables:E1_14_14_1_km} + (E1_14_14_1 * C00951 * C00080 * C00007 * C00005 ))</v>
      </c>
    </row>
    <row r="112" spans="1:12" ht="56.5" x14ac:dyDescent="0.35">
      <c r="A112" s="40">
        <v>111</v>
      </c>
      <c r="B112" s="41" t="s">
        <v>10282</v>
      </c>
      <c r="C112" s="42"/>
      <c r="D112" s="43" t="s">
        <v>9306</v>
      </c>
      <c r="E112" s="36" t="str">
        <f t="shared" si="4"/>
        <v>E1_14_14_1_kcat: 13.7</v>
      </c>
      <c r="F112" s="37" t="str">
        <f t="shared" si="5"/>
        <v>E1_14_14_1_km: 1</v>
      </c>
      <c r="G112" s="44" t="s">
        <v>5600</v>
      </c>
      <c r="H112" s="45" t="s">
        <v>10299</v>
      </c>
      <c r="I112" s="37" t="s">
        <v>5601</v>
      </c>
      <c r="J112" s="46" t="s">
        <v>10300</v>
      </c>
      <c r="K112" s="43" t="str">
        <f t="shared" si="6"/>
        <v>(${Variables:E1_14_14_1_kcat} * E1_14_14_1 * C01227 * C00080 * C00007 * C00005 ) / (${Variables:E1_14_14_1_km} + (E1_14_14_1 * C01227 * C00080 * C00007 * C00005 ))</v>
      </c>
      <c r="L112" s="47" t="str">
        <f t="shared" si="7"/>
        <v>r111: C01227 + C00080 + C00007 + C00005  -&gt;  C05139 + C00006 + C00001 | (${Variables:E1_14_14_1_kcat} * E1_14_14_1 * C01227 * C00080 * C00007 * C00005 ) / (${Variables:E1_14_14_1_km} + (E1_14_14_1 * C01227 * C00080 * C00007 * C00005 ))</v>
      </c>
    </row>
    <row r="113" spans="1:12" ht="42.5" x14ac:dyDescent="0.35">
      <c r="A113" s="40">
        <v>112</v>
      </c>
      <c r="B113" s="41" t="s">
        <v>10282</v>
      </c>
      <c r="C113" s="42"/>
      <c r="D113" s="43" t="s">
        <v>9306</v>
      </c>
      <c r="E113" s="36" t="str">
        <f t="shared" si="4"/>
        <v>E1_14_14_1_kcat: 13.7</v>
      </c>
      <c r="F113" s="37" t="str">
        <f t="shared" si="5"/>
        <v>E1_14_14_1_km: 1</v>
      </c>
      <c r="G113" s="44" t="s">
        <v>5681</v>
      </c>
      <c r="H113" s="45" t="s">
        <v>10341</v>
      </c>
      <c r="I113" s="37" t="s">
        <v>5682</v>
      </c>
      <c r="J113" s="46" t="s">
        <v>10342</v>
      </c>
      <c r="K113" s="43" t="str">
        <f t="shared" si="6"/>
        <v>(${Variables:E1_14_14_1_kcat} * E1_14_14_1 * C01516 * C03024 * C00007 ) / (${Variables:E1_14_14_1_km} + (E1_14_14_1 * C01516 * C03024 * C00007 ))</v>
      </c>
      <c r="L113" s="47" t="str">
        <f t="shared" si="7"/>
        <v>r112: C01516 + C03024 + C00007  -&gt;  C11785 + C00067 + C03161 + C00001 | (${Variables:E1_14_14_1_kcat} * E1_14_14_1 * C01516 * C03024 * C00007 ) / (${Variables:E1_14_14_1_km} + (E1_14_14_1 * C01516 * C03024 * C00007 ))</v>
      </c>
    </row>
    <row r="114" spans="1:12" ht="56.5" x14ac:dyDescent="0.35">
      <c r="A114" s="40">
        <v>113</v>
      </c>
      <c r="B114" s="41" t="s">
        <v>10282</v>
      </c>
      <c r="C114" s="42"/>
      <c r="D114" s="43" t="s">
        <v>9306</v>
      </c>
      <c r="E114" s="36" t="str">
        <f t="shared" si="4"/>
        <v>E1_14_14_1_kcat: 13.7</v>
      </c>
      <c r="F114" s="37" t="str">
        <f t="shared" si="5"/>
        <v>E1_14_14_1_km: 1</v>
      </c>
      <c r="G114" s="44" t="s">
        <v>5609</v>
      </c>
      <c r="H114" s="45" t="s">
        <v>10305</v>
      </c>
      <c r="I114" s="37" t="s">
        <v>5610</v>
      </c>
      <c r="J114" s="46" t="s">
        <v>10306</v>
      </c>
      <c r="K114" s="43" t="str">
        <f t="shared" si="6"/>
        <v>(${Variables:E1_14_14_1_kcat} * E1_14_14_1 * C01516 * C03161 * C00067 * C00001 ) / (${Variables:E1_14_14_1_km} + (E1_14_14_1 * C01516 * C03161 * C00067 * C00001 ))</v>
      </c>
      <c r="L114" s="47" t="str">
        <f t="shared" si="7"/>
        <v>r113: C01516 + C03161 + C00067 + C00001  -&gt;  C06174 + C03024 + C00007 | (${Variables:E1_14_14_1_kcat} * E1_14_14_1 * C01516 * C03161 * C00067 * C00001 ) / (${Variables:E1_14_14_1_km} + (E1_14_14_1 * C01516 * C03161 * C00067 * C00001 ))</v>
      </c>
    </row>
    <row r="115" spans="1:12" ht="56.5" x14ac:dyDescent="0.35">
      <c r="A115" s="40">
        <v>114</v>
      </c>
      <c r="B115" s="41" t="s">
        <v>10282</v>
      </c>
      <c r="C115" s="42"/>
      <c r="D115" s="43" t="s">
        <v>9306</v>
      </c>
      <c r="E115" s="36" t="str">
        <f t="shared" si="4"/>
        <v>E1_14_14_1_kcat: 13.7</v>
      </c>
      <c r="F115" s="37" t="str">
        <f t="shared" si="5"/>
        <v>E1_14_14_1_km: 1</v>
      </c>
      <c r="G115" s="44" t="s">
        <v>5650</v>
      </c>
      <c r="H115" s="45" t="s">
        <v>10325</v>
      </c>
      <c r="I115" s="37" t="s">
        <v>5651</v>
      </c>
      <c r="J115" s="46" t="s">
        <v>10326</v>
      </c>
      <c r="K115" s="43" t="str">
        <f t="shared" si="6"/>
        <v>(${Variables:E1_14_14_1_kcat} * E1_14_14_1 * C01595 * C00007 * C00005 * C00080 ) / (${Variables:E1_14_14_1_km} + (E1_14_14_1 * C01595 * C00007 * C00005 * C00080 ))</v>
      </c>
      <c r="L115" s="47" t="str">
        <f t="shared" si="7"/>
        <v>r114: C01595 + C00007 + C00005 + C00080  -&gt;  C14825 + C00006 + C00001 | (${Variables:E1_14_14_1_kcat} * E1_14_14_1 * C01595 * C00007 * C00005 * C00080 ) / (${Variables:E1_14_14_1_km} + (E1_14_14_1 * C01595 * C00007 * C00005 * C00080 ))</v>
      </c>
    </row>
    <row r="116" spans="1:12" ht="56.5" x14ac:dyDescent="0.35">
      <c r="A116" s="40">
        <v>115</v>
      </c>
      <c r="B116" s="41" t="s">
        <v>10282</v>
      </c>
      <c r="C116" s="42"/>
      <c r="D116" s="43" t="s">
        <v>9306</v>
      </c>
      <c r="E116" s="36" t="str">
        <f t="shared" si="4"/>
        <v>E1_14_14_1_kcat: 13.7</v>
      </c>
      <c r="F116" s="37" t="str">
        <f t="shared" si="5"/>
        <v>E1_14_14_1_km: 1</v>
      </c>
      <c r="G116" s="44" t="s">
        <v>5650</v>
      </c>
      <c r="H116" s="45" t="s">
        <v>10325</v>
      </c>
      <c r="I116" s="37" t="s">
        <v>5653</v>
      </c>
      <c r="J116" s="46" t="s">
        <v>10327</v>
      </c>
      <c r="K116" s="43" t="str">
        <f t="shared" si="6"/>
        <v>(${Variables:E1_14_14_1_kcat} * E1_14_14_1 * C01595 * C00007 * C00005 * C00080 ) / (${Variables:E1_14_14_1_km} + (E1_14_14_1 * C01595 * C00007 * C00005 * C00080 ))</v>
      </c>
      <c r="L116" s="47" t="str">
        <f t="shared" si="7"/>
        <v>r115: C01595 + C00007 + C00005 + C00080  -&gt;  C14826 + C00006 + C00001 | (${Variables:E1_14_14_1_kcat} * E1_14_14_1 * C01595 * C00007 * C00005 * C00080 ) / (${Variables:E1_14_14_1_km} + (E1_14_14_1 * C01595 * C00007 * C00005 * C00080 ))</v>
      </c>
    </row>
    <row r="117" spans="1:12" ht="42.5" x14ac:dyDescent="0.35">
      <c r="A117" s="40">
        <v>116</v>
      </c>
      <c r="B117" s="41" t="s">
        <v>10282</v>
      </c>
      <c r="C117" s="42"/>
      <c r="D117" s="43" t="s">
        <v>9306</v>
      </c>
      <c r="E117" s="36" t="str">
        <f t="shared" si="4"/>
        <v>E1_14_14_1_kcat: 13.7</v>
      </c>
      <c r="F117" s="37" t="str">
        <f t="shared" si="5"/>
        <v>E1_14_14_1_km: 1</v>
      </c>
      <c r="G117" s="44" t="s">
        <v>5603</v>
      </c>
      <c r="H117" s="45" t="s">
        <v>10301</v>
      </c>
      <c r="I117" s="37" t="s">
        <v>5604</v>
      </c>
      <c r="J117" s="46" t="s">
        <v>10302</v>
      </c>
      <c r="K117" s="43" t="str">
        <f t="shared" si="6"/>
        <v>(${Variables:E1_14_14_1_kcat} * E1_14_14_1 * C01598 * C03024 * C00007 ) / (${Variables:E1_14_14_1_km} + (E1_14_14_1 * C01598 * C03024 * C00007 ))</v>
      </c>
      <c r="L117" s="47" t="str">
        <f t="shared" si="7"/>
        <v>r116: C01598 + C03024 + C00007  -&gt;  C05643 + C03161 + C00001 | (${Variables:E1_14_14_1_kcat} * E1_14_14_1 * C01598 * C03024 * C00007 ) / (${Variables:E1_14_14_1_km} + (E1_14_14_1 * C01598 * C03024 * C00007 ))</v>
      </c>
    </row>
    <row r="118" spans="1:12" ht="42.5" x14ac:dyDescent="0.35">
      <c r="A118" s="40">
        <v>117</v>
      </c>
      <c r="B118" s="41" t="s">
        <v>10282</v>
      </c>
      <c r="C118" s="42"/>
      <c r="D118" s="43" t="s">
        <v>9306</v>
      </c>
      <c r="E118" s="36" t="str">
        <f t="shared" si="4"/>
        <v>E1_14_14_1_kcat: 13.7</v>
      </c>
      <c r="F118" s="37" t="str">
        <f t="shared" si="5"/>
        <v>E1_14_14_1_km: 1</v>
      </c>
      <c r="G118" s="44" t="s">
        <v>5606</v>
      </c>
      <c r="H118" s="45" t="s">
        <v>10303</v>
      </c>
      <c r="I118" s="37" t="s">
        <v>5607</v>
      </c>
      <c r="J118" s="46" t="s">
        <v>10304</v>
      </c>
      <c r="K118" s="43" t="str">
        <f t="shared" si="6"/>
        <v>(${Variables:E1_14_14_1_kcat} * E1_14_14_1 * C03024 * C00162 * C00007 ) / (${Variables:E1_14_14_1_km} + (E1_14_14_1 * C03024 * C00162 * C00007 ))</v>
      </c>
      <c r="L118" s="47" t="str">
        <f t="shared" si="7"/>
        <v>r117: C03024 + C00162 + C00007  -&gt;  C05102 + C03161 + C00001 | (${Variables:E1_14_14_1_kcat} * E1_14_14_1 * C03024 * C00162 * C00007 ) / (${Variables:E1_14_14_1_km} + (E1_14_14_1 * C03024 * C00162 * C00007 ))</v>
      </c>
    </row>
    <row r="119" spans="1:12" ht="42.5" x14ac:dyDescent="0.35">
      <c r="A119" s="40">
        <v>118</v>
      </c>
      <c r="B119" s="41" t="s">
        <v>10282</v>
      </c>
      <c r="C119" s="42"/>
      <c r="D119" s="43" t="s">
        <v>9306</v>
      </c>
      <c r="E119" s="36" t="str">
        <f t="shared" si="4"/>
        <v>E1_14_14_1_kcat: 13.7</v>
      </c>
      <c r="F119" s="37" t="str">
        <f t="shared" si="5"/>
        <v>E1_14_14_1_km: 1</v>
      </c>
      <c r="G119" s="44" t="s">
        <v>5575</v>
      </c>
      <c r="H119" s="45" t="s">
        <v>10283</v>
      </c>
      <c r="I119" s="37" t="s">
        <v>5576</v>
      </c>
      <c r="J119" s="46" t="s">
        <v>10284</v>
      </c>
      <c r="K119" s="43" t="str">
        <f t="shared" si="6"/>
        <v>(${Variables:E1_14_14_1_kcat} * E1_14_14_1 * C03024 * C01371 * C00007 ) / (${Variables:E1_14_14_1_km} + (E1_14_14_1 * C03024 * C01371 * C00007 ))</v>
      </c>
      <c r="L119" s="47" t="str">
        <f t="shared" si="7"/>
        <v>r118: C03024 + C01371 + C00007  -&gt;  C03161 + C01335 + C00001 | (${Variables:E1_14_14_1_kcat} * E1_14_14_1 * C03024 * C01371 * C00007 ) / (${Variables:E1_14_14_1_km} + (E1_14_14_1 * C03024 * C01371 * C00007 ))</v>
      </c>
    </row>
    <row r="120" spans="1:12" ht="28.5" x14ac:dyDescent="0.35">
      <c r="A120" s="40">
        <v>119</v>
      </c>
      <c r="B120" s="41" t="s">
        <v>10282</v>
      </c>
      <c r="C120" s="42"/>
      <c r="D120" s="43" t="s">
        <v>9306</v>
      </c>
      <c r="E120" s="36" t="str">
        <f t="shared" si="4"/>
        <v>E1_14_14_1_kcat: 13.7</v>
      </c>
      <c r="F120" s="37" t="str">
        <f t="shared" si="5"/>
        <v>E1_14_14_1_km: 1</v>
      </c>
      <c r="G120" s="44" t="s">
        <v>5625</v>
      </c>
      <c r="H120" s="45" t="s">
        <v>5625</v>
      </c>
      <c r="I120" s="37" t="s">
        <v>5626</v>
      </c>
      <c r="J120" s="46" t="s">
        <v>5626</v>
      </c>
      <c r="K120" s="43" t="str">
        <f t="shared" si="6"/>
        <v>(${Variables:E1_14_14_1_kcat} * E1_14_14_1 * C05966 ) / (${Variables:E1_14_14_1_km} + (E1_14_14_1 * C05966 ))</v>
      </c>
      <c r="L120" s="47" t="str">
        <f t="shared" si="7"/>
        <v>r119: C05966  -&gt;  C14781 | (${Variables:E1_14_14_1_kcat} * E1_14_14_1 * C05966 ) / (${Variables:E1_14_14_1_km} + (E1_14_14_1 * C05966 ))</v>
      </c>
    </row>
    <row r="121" spans="1:12" ht="28.5" x14ac:dyDescent="0.35">
      <c r="A121" s="40">
        <v>120</v>
      </c>
      <c r="B121" s="41" t="s">
        <v>10282</v>
      </c>
      <c r="C121" s="42"/>
      <c r="D121" s="43" t="s">
        <v>9306</v>
      </c>
      <c r="E121" s="36" t="str">
        <f t="shared" si="4"/>
        <v>E1_14_14_1_kcat: 13.7</v>
      </c>
      <c r="F121" s="37" t="str">
        <f t="shared" si="5"/>
        <v>E1_14_14_1_km: 1</v>
      </c>
      <c r="G121" s="44" t="s">
        <v>5625</v>
      </c>
      <c r="H121" s="45" t="s">
        <v>5625</v>
      </c>
      <c r="I121" s="37" t="s">
        <v>5628</v>
      </c>
      <c r="J121" s="46" t="s">
        <v>5628</v>
      </c>
      <c r="K121" s="43" t="str">
        <f t="shared" si="6"/>
        <v>(${Variables:E1_14_14_1_kcat} * E1_14_14_1 * C05966 ) / (${Variables:E1_14_14_1_km} + (E1_14_14_1 * C05966 ))</v>
      </c>
      <c r="L121" s="47" t="str">
        <f t="shared" si="7"/>
        <v>r120: C05966  -&gt;  C14813 | (${Variables:E1_14_14_1_kcat} * E1_14_14_1 * C05966 ) / (${Variables:E1_14_14_1_km} + (E1_14_14_1 * C05966 ))</v>
      </c>
    </row>
    <row r="122" spans="1:12" ht="42.5" x14ac:dyDescent="0.35">
      <c r="A122" s="40">
        <v>121</v>
      </c>
      <c r="B122" s="41" t="s">
        <v>10282</v>
      </c>
      <c r="C122" s="42"/>
      <c r="D122" s="43" t="s">
        <v>9306</v>
      </c>
      <c r="E122" s="36" t="str">
        <f t="shared" si="4"/>
        <v>E1_14_14_1_kcat: 13.7</v>
      </c>
      <c r="F122" s="37" t="str">
        <f t="shared" si="5"/>
        <v>E1_14_14_1_km: 1</v>
      </c>
      <c r="G122" s="44" t="s">
        <v>5612</v>
      </c>
      <c r="H122" s="45" t="s">
        <v>10307</v>
      </c>
      <c r="I122" s="37" t="s">
        <v>5613</v>
      </c>
      <c r="J122" s="46" t="s">
        <v>10308</v>
      </c>
      <c r="K122" s="43" t="str">
        <f t="shared" si="6"/>
        <v>(${Variables:E1_14_14_1_kcat} * E1_14_14_1 * C06604 * C03024 * C00007 ) / (${Variables:E1_14_14_1_km} + (E1_14_14_1 * C06604 * C03024 * C00007 ))</v>
      </c>
      <c r="L122" s="47" t="str">
        <f t="shared" si="7"/>
        <v>r121: C06604 + C03024 + C00007  -&gt;  C06606 + C03161 + C00087 + C00001 | (${Variables:E1_14_14_1_kcat} * E1_14_14_1 * C06604 * C03024 * C00007 ) / (${Variables:E1_14_14_1_km} + (E1_14_14_1 * C06604 * C03024 * C00007 ))</v>
      </c>
    </row>
    <row r="123" spans="1:12" ht="56.5" x14ac:dyDescent="0.35">
      <c r="A123" s="40">
        <v>122</v>
      </c>
      <c r="B123" s="41" t="s">
        <v>10282</v>
      </c>
      <c r="C123" s="42"/>
      <c r="D123" s="43" t="s">
        <v>9306</v>
      </c>
      <c r="E123" s="36" t="str">
        <f t="shared" si="4"/>
        <v>E1_14_14_1_kcat: 13.7</v>
      </c>
      <c r="F123" s="37" t="str">
        <f t="shared" si="5"/>
        <v>E1_14_14_1_km: 1</v>
      </c>
      <c r="G123" s="44" t="s">
        <v>5668</v>
      </c>
      <c r="H123" s="45" t="s">
        <v>10336</v>
      </c>
      <c r="I123" s="37" t="s">
        <v>5669</v>
      </c>
      <c r="J123" s="46" t="s">
        <v>10337</v>
      </c>
      <c r="K123" s="43" t="str">
        <f t="shared" si="6"/>
        <v>(${Variables:E1_14_14_1_kcat} * E1_14_14_1 * C06790 * C00005 * C00007 * C00080 ) / (${Variables:E1_14_14_1_km} + (E1_14_14_1 * C06790 * C00005 * C00007 * C00080 ))</v>
      </c>
      <c r="L123" s="47" t="str">
        <f t="shared" si="7"/>
        <v>r122: C06790 + C00005 + C00007 + C00080  -&gt;  C11148 + C00006 + C00001 | (${Variables:E1_14_14_1_kcat} * E1_14_14_1 * C06790 * C00005 * C00007 * C00080 ) / (${Variables:E1_14_14_1_km} + (E1_14_14_1 * C06790 * C00005 * C00007 * C00080 ))</v>
      </c>
    </row>
    <row r="124" spans="1:12" ht="56.5" x14ac:dyDescent="0.35">
      <c r="A124" s="40">
        <v>123</v>
      </c>
      <c r="B124" s="41" t="s">
        <v>10282</v>
      </c>
      <c r="C124" s="42"/>
      <c r="D124" s="43" t="s">
        <v>9306</v>
      </c>
      <c r="E124" s="36" t="str">
        <f t="shared" si="4"/>
        <v>E1_14_14_1_kcat: 13.7</v>
      </c>
      <c r="F124" s="37" t="str">
        <f t="shared" si="5"/>
        <v>E1_14_14_1_km: 1</v>
      </c>
      <c r="G124" s="44" t="s">
        <v>5668</v>
      </c>
      <c r="H124" s="45" t="s">
        <v>10336</v>
      </c>
      <c r="I124" s="37" t="s">
        <v>5671</v>
      </c>
      <c r="J124" s="46" t="s">
        <v>10338</v>
      </c>
      <c r="K124" s="43" t="str">
        <f t="shared" si="6"/>
        <v>(${Variables:E1_14_14_1_kcat} * E1_14_14_1 * C06790 * C00005 * C00007 * C00080 ) / (${Variables:E1_14_14_1_km} + (E1_14_14_1 * C06790 * C00005 * C00007 * C00080 ))</v>
      </c>
      <c r="L124" s="47" t="str">
        <f t="shared" si="7"/>
        <v>r123: C06790 + C00005 + C00007 + C00080  -&gt;  C14866 + C00006 + C00001 | (${Variables:E1_14_14_1_kcat} * E1_14_14_1 * C06790 * C00005 * C00007 * C00080 ) / (${Variables:E1_14_14_1_km} + (E1_14_14_1 * C06790 * C00005 * C00007 * C00080 ))</v>
      </c>
    </row>
    <row r="125" spans="1:12" ht="56.5" x14ac:dyDescent="0.35">
      <c r="A125" s="40">
        <v>124</v>
      </c>
      <c r="B125" s="41" t="s">
        <v>10282</v>
      </c>
      <c r="C125" s="42"/>
      <c r="D125" s="43" t="s">
        <v>9306</v>
      </c>
      <c r="E125" s="36" t="str">
        <f t="shared" si="4"/>
        <v>E1_14_14_1_kcat: 13.7</v>
      </c>
      <c r="F125" s="37" t="str">
        <f t="shared" si="5"/>
        <v>E1_14_14_1_km: 1</v>
      </c>
      <c r="G125" s="44" t="s">
        <v>5720</v>
      </c>
      <c r="H125" s="45" t="s">
        <v>10358</v>
      </c>
      <c r="I125" s="37" t="s">
        <v>5721</v>
      </c>
      <c r="J125" s="46" t="s">
        <v>10359</v>
      </c>
      <c r="K125" s="43" t="str">
        <f t="shared" si="6"/>
        <v>(${Variables:E1_14_14_1_kcat} * E1_14_14_1 * C06800 * C00007 * C00005 * C00080 ) / (${Variables:E1_14_14_1_km} + (E1_14_14_1 * C06800 * C00007 * C00005 * C00080 ))</v>
      </c>
      <c r="L125" s="47" t="str">
        <f t="shared" si="7"/>
        <v>r124: C06800 + C00007 + C00005 + C00080  -&gt;  C19585 + C00001 + C00006 | (${Variables:E1_14_14_1_kcat} * E1_14_14_1 * C06800 * C00007 * C00005 * C00080 ) / (${Variables:E1_14_14_1_km} + (E1_14_14_1 * C06800 * C00007 * C00005 * C00080 ))</v>
      </c>
    </row>
    <row r="126" spans="1:12" ht="56.5" x14ac:dyDescent="0.35">
      <c r="A126" s="40">
        <v>125</v>
      </c>
      <c r="B126" s="41" t="s">
        <v>10282</v>
      </c>
      <c r="C126" s="42"/>
      <c r="D126" s="43" t="s">
        <v>9306</v>
      </c>
      <c r="E126" s="36" t="str">
        <f t="shared" si="4"/>
        <v>E1_14_14_1_kcat: 13.7</v>
      </c>
      <c r="F126" s="37" t="str">
        <f t="shared" si="5"/>
        <v>E1_14_14_1_km: 1</v>
      </c>
      <c r="G126" s="44" t="s">
        <v>5720</v>
      </c>
      <c r="H126" s="45" t="s">
        <v>10358</v>
      </c>
      <c r="I126" s="37" t="s">
        <v>5723</v>
      </c>
      <c r="J126" s="46" t="s">
        <v>10360</v>
      </c>
      <c r="K126" s="43" t="str">
        <f t="shared" si="6"/>
        <v>(${Variables:E1_14_14_1_kcat} * E1_14_14_1 * C06800 * C00007 * C00005 * C00080 ) / (${Variables:E1_14_14_1_km} + (E1_14_14_1 * C06800 * C00007 * C00005 * C00080 ))</v>
      </c>
      <c r="L126" s="47" t="str">
        <f t="shared" si="7"/>
        <v>r125: C06800 + C00007 + C00005 + C00080  -&gt;  C16756 + C00001 + C00006 | (${Variables:E1_14_14_1_kcat} * E1_14_14_1 * C06800 * C00007 * C00005 * C00080 ) / (${Variables:E1_14_14_1_km} + (E1_14_14_1 * C06800 * C00007 * C00005 * C00080 ))</v>
      </c>
    </row>
    <row r="127" spans="1:12" ht="56.5" x14ac:dyDescent="0.35">
      <c r="A127" s="40">
        <v>126</v>
      </c>
      <c r="B127" s="41" t="s">
        <v>10282</v>
      </c>
      <c r="C127" s="42"/>
      <c r="D127" s="43" t="s">
        <v>9306</v>
      </c>
      <c r="E127" s="36" t="str">
        <f t="shared" si="4"/>
        <v>E1_14_14_1_kcat: 13.7</v>
      </c>
      <c r="F127" s="37" t="str">
        <f t="shared" si="5"/>
        <v>E1_14_14_1_km: 1</v>
      </c>
      <c r="G127" s="44" t="s">
        <v>5720</v>
      </c>
      <c r="H127" s="45" t="s">
        <v>10358</v>
      </c>
      <c r="I127" s="37" t="s">
        <v>5728</v>
      </c>
      <c r="J127" s="46" t="s">
        <v>10363</v>
      </c>
      <c r="K127" s="43" t="str">
        <f t="shared" si="6"/>
        <v>(${Variables:E1_14_14_1_kcat} * E1_14_14_1 * C06800 * C00007 * C00005 * C00080 ) / (${Variables:E1_14_14_1_km} + (E1_14_14_1 * C06800 * C00007 * C00005 * C00080 ))</v>
      </c>
      <c r="L127" s="47" t="str">
        <f t="shared" si="7"/>
        <v>r126: C06800 + C00007 + C00005 + C00080  -&gt;  C19595 + C00001 + C00006 | (${Variables:E1_14_14_1_kcat} * E1_14_14_1 * C06800 * C00007 * C00005 * C00080 ) / (${Variables:E1_14_14_1_km} + (E1_14_14_1 * C06800 * C00007 * C00005 * C00080 ))</v>
      </c>
    </row>
    <row r="128" spans="1:12" ht="56.5" x14ac:dyDescent="0.35">
      <c r="A128" s="40">
        <v>127</v>
      </c>
      <c r="B128" s="41" t="s">
        <v>10282</v>
      </c>
      <c r="C128" s="42"/>
      <c r="D128" s="43" t="s">
        <v>9306</v>
      </c>
      <c r="E128" s="36" t="str">
        <f t="shared" si="4"/>
        <v>E1_14_14_1_kcat: 13.7</v>
      </c>
      <c r="F128" s="37" t="str">
        <f t="shared" si="5"/>
        <v>E1_14_14_1_km: 1</v>
      </c>
      <c r="G128" s="44" t="s">
        <v>5720</v>
      </c>
      <c r="H128" s="45" t="s">
        <v>10358</v>
      </c>
      <c r="I128" s="37" t="s">
        <v>5730</v>
      </c>
      <c r="J128" s="46" t="s">
        <v>10364</v>
      </c>
      <c r="K128" s="43" t="str">
        <f t="shared" si="6"/>
        <v>(${Variables:E1_14_14_1_kcat} * E1_14_14_1 * C06800 * C00007 * C00005 * C00080 ) / (${Variables:E1_14_14_1_km} + (E1_14_14_1 * C06800 * C00007 * C00005 * C00080 ))</v>
      </c>
      <c r="L128" s="47" t="str">
        <f t="shared" si="7"/>
        <v>r127: C06800 + C00007 + C00005 + C00080  -&gt;  C19586 + C00001 + C00006 | (${Variables:E1_14_14_1_kcat} * E1_14_14_1 * C06800 * C00007 * C00005 * C00080 ) / (${Variables:E1_14_14_1_km} + (E1_14_14_1 * C06800 * C00007 * C00005 * C00080 ))</v>
      </c>
    </row>
    <row r="129" spans="1:12" ht="56.5" x14ac:dyDescent="0.35">
      <c r="A129" s="40">
        <v>128</v>
      </c>
      <c r="B129" s="41" t="s">
        <v>10282</v>
      </c>
      <c r="C129" s="42"/>
      <c r="D129" s="43" t="s">
        <v>9306</v>
      </c>
      <c r="E129" s="36" t="str">
        <f t="shared" si="4"/>
        <v>E1_14_14_1_kcat: 13.7</v>
      </c>
      <c r="F129" s="37" t="str">
        <f t="shared" si="5"/>
        <v>E1_14_14_1_km: 1</v>
      </c>
      <c r="G129" s="44" t="s">
        <v>5701</v>
      </c>
      <c r="H129" s="45" t="s">
        <v>10351</v>
      </c>
      <c r="I129" s="37" t="s">
        <v>5702</v>
      </c>
      <c r="J129" s="46" t="s">
        <v>10352</v>
      </c>
      <c r="K129" s="43" t="str">
        <f t="shared" si="6"/>
        <v>(${Variables:E1_14_14_1_kcat} * E1_14_14_1 * C06868 * C00005 * C00080 * C00007 ) / (${Variables:E1_14_14_1_km} + (E1_14_14_1 * C06868 * C00005 * C00080 * C00007 ))</v>
      </c>
      <c r="L129" s="47" t="str">
        <f t="shared" si="7"/>
        <v>r128: C06868 + C00005 + C00080 + C00007  -&gt;  C07496 + C00006 + C00001 | (${Variables:E1_14_14_1_kcat} * E1_14_14_1 * C06868 * C00005 * C00080 * C00007 ) / (${Variables:E1_14_14_1_km} + (E1_14_14_1 * C06868 * C00005 * C00080 * C00007 ))</v>
      </c>
    </row>
    <row r="130" spans="1:12" ht="28.5" x14ac:dyDescent="0.35">
      <c r="A130" s="40">
        <v>129</v>
      </c>
      <c r="B130" s="41" t="s">
        <v>10282</v>
      </c>
      <c r="C130" s="42"/>
      <c r="D130" s="43" t="s">
        <v>9306</v>
      </c>
      <c r="E130" s="36" t="str">
        <f t="shared" ref="E130:E193" si="8">_xlfn.CONCAT(D130,"_kcat: ",13.7)</f>
        <v>E1_14_14_1_kcat: 13.7</v>
      </c>
      <c r="F130" s="37" t="str">
        <f t="shared" ref="F130:F193" si="9">_xlfn.CONCAT(D130,"_km: ",1)</f>
        <v>E1_14_14_1_km: 1</v>
      </c>
      <c r="G130" s="44" t="s">
        <v>5690</v>
      </c>
      <c r="H130" s="45" t="s">
        <v>5690</v>
      </c>
      <c r="I130" s="37" t="s">
        <v>5691</v>
      </c>
      <c r="J130" s="46" t="s">
        <v>10347</v>
      </c>
      <c r="K130" s="43" t="str">
        <f t="shared" ref="K130:K193" si="10">_xlfn.CONCAT("(","${Variables:",D130,"_kcat}"," * ",D130," * ",H130,") / (","${Variables:",D130,"_km}"," + (",D130," * ",H130,"))")</f>
        <v>(${Variables:E1_14_14_1_kcat} * E1_14_14_1 * C07047 ) / (${Variables:E1_14_14_1_km} + (E1_14_14_1 * C07047 ))</v>
      </c>
      <c r="L130" s="47" t="str">
        <f t="shared" ref="L130:L193" si="11">_xlfn.CONCAT("r",A130,": ",G130," -&gt; ",I130," | ",K130)</f>
        <v>r129: C07047  -&gt;  C16550 + C06754 | (${Variables:E1_14_14_1_kcat} * E1_14_14_1 * C07047 ) / (${Variables:E1_14_14_1_km} + (E1_14_14_1 * C07047 ))</v>
      </c>
    </row>
    <row r="131" spans="1:12" ht="28.5" x14ac:dyDescent="0.35">
      <c r="A131" s="40">
        <v>130</v>
      </c>
      <c r="B131" s="41" t="s">
        <v>10282</v>
      </c>
      <c r="C131" s="42"/>
      <c r="D131" s="43" t="s">
        <v>9306</v>
      </c>
      <c r="E131" s="36" t="str">
        <f t="shared" si="8"/>
        <v>E1_14_14_1_kcat: 13.7</v>
      </c>
      <c r="F131" s="37" t="str">
        <f t="shared" si="9"/>
        <v>E1_14_14_1_km: 1</v>
      </c>
      <c r="G131" s="44" t="s">
        <v>5690</v>
      </c>
      <c r="H131" s="45" t="s">
        <v>5690</v>
      </c>
      <c r="I131" s="37" t="s">
        <v>5693</v>
      </c>
      <c r="J131" s="46" t="s">
        <v>10348</v>
      </c>
      <c r="K131" s="43" t="str">
        <f t="shared" si="10"/>
        <v>(${Variables:E1_14_14_1_kcat} * E1_14_14_1 * C07047 ) / (${Variables:E1_14_14_1_km} + (E1_14_14_1 * C07047 ))</v>
      </c>
      <c r="L131" s="47" t="str">
        <f t="shared" si="11"/>
        <v>r130: C07047  -&gt;  C16555 + C06754 | (${Variables:E1_14_14_1_kcat} * E1_14_14_1 * C07047 ) / (${Variables:E1_14_14_1_km} + (E1_14_14_1 * C07047 ))</v>
      </c>
    </row>
    <row r="132" spans="1:12" ht="28.5" x14ac:dyDescent="0.35">
      <c r="A132" s="40">
        <v>131</v>
      </c>
      <c r="B132" s="41" t="s">
        <v>10282</v>
      </c>
      <c r="C132" s="42"/>
      <c r="D132" s="43" t="s">
        <v>9306</v>
      </c>
      <c r="E132" s="36" t="str">
        <f t="shared" si="8"/>
        <v>E1_14_14_1_kcat: 13.7</v>
      </c>
      <c r="F132" s="37" t="str">
        <f t="shared" si="9"/>
        <v>E1_14_14_1_km: 1</v>
      </c>
      <c r="G132" s="44" t="s">
        <v>5695</v>
      </c>
      <c r="H132" s="45" t="s">
        <v>5695</v>
      </c>
      <c r="I132" s="37" t="s">
        <v>5696</v>
      </c>
      <c r="J132" s="46" t="s">
        <v>5696</v>
      </c>
      <c r="K132" s="43" t="str">
        <f t="shared" si="10"/>
        <v>(${Variables:E1_14_14_1_kcat} * E1_14_14_1 * C07073 ) / (${Variables:E1_14_14_1_km} + (E1_14_14_1 * C07073 ))</v>
      </c>
      <c r="L132" s="47" t="str">
        <f t="shared" si="11"/>
        <v>r131: C07073  -&gt;  C16561 | (${Variables:E1_14_14_1_kcat} * E1_14_14_1 * C07073 ) / (${Variables:E1_14_14_1_km} + (E1_14_14_1 * C07073 ))</v>
      </c>
    </row>
    <row r="133" spans="1:12" ht="56.5" x14ac:dyDescent="0.35">
      <c r="A133" s="40">
        <v>132</v>
      </c>
      <c r="B133" s="41" t="s">
        <v>10282</v>
      </c>
      <c r="C133" s="42"/>
      <c r="D133" s="43" t="s">
        <v>9306</v>
      </c>
      <c r="E133" s="36" t="str">
        <f t="shared" si="8"/>
        <v>E1_14_14_1_kcat: 13.7</v>
      </c>
      <c r="F133" s="37" t="str">
        <f t="shared" si="9"/>
        <v>E1_14_14_1_km: 1</v>
      </c>
      <c r="G133" s="44" t="s">
        <v>5698</v>
      </c>
      <c r="H133" s="45" t="s">
        <v>10349</v>
      </c>
      <c r="I133" s="37" t="s">
        <v>5699</v>
      </c>
      <c r="J133" s="46" t="s">
        <v>10350</v>
      </c>
      <c r="K133" s="43" t="str">
        <f t="shared" si="10"/>
        <v>(${Variables:E1_14_14_1_kcat} * E1_14_14_1 * C07073 * C00005 * C00007 * C00080 ) / (${Variables:E1_14_14_1_km} + (E1_14_14_1 * C07073 * C00005 * C00007 * C00080 ))</v>
      </c>
      <c r="L133" s="47" t="str">
        <f t="shared" si="11"/>
        <v>r132: C07073 + C00005 + C00007 + C00080  -&gt;  C16560 + C00006 + C00001 | (${Variables:E1_14_14_1_kcat} * E1_14_14_1 * C07073 * C00005 * C00007 * C00080 ) / (${Variables:E1_14_14_1_km} + (E1_14_14_1 * C07073 * C00005 * C00007 * C00080 ))</v>
      </c>
    </row>
    <row r="134" spans="1:12" ht="56.5" x14ac:dyDescent="0.35">
      <c r="A134" s="40">
        <v>133</v>
      </c>
      <c r="B134" s="41" t="s">
        <v>10282</v>
      </c>
      <c r="C134" s="42"/>
      <c r="D134" s="43" t="s">
        <v>9306</v>
      </c>
      <c r="E134" s="36" t="str">
        <f t="shared" si="8"/>
        <v>E1_14_14_1_kcat: 13.7</v>
      </c>
      <c r="F134" s="37" t="str">
        <f t="shared" si="9"/>
        <v>E1_14_14_1_km: 1</v>
      </c>
      <c r="G134" s="44" t="s">
        <v>5684</v>
      </c>
      <c r="H134" s="45" t="s">
        <v>10343</v>
      </c>
      <c r="I134" s="37" t="s">
        <v>5685</v>
      </c>
      <c r="J134" s="46" t="s">
        <v>10344</v>
      </c>
      <c r="K134" s="43" t="str">
        <f t="shared" si="10"/>
        <v>(${Variables:E1_14_14_1_kcat} * E1_14_14_1 * C07108 * C00005 * C00007 * C00080 ) / (${Variables:E1_14_14_1_km} + (E1_14_14_1 * C07108 * C00005 * C00007 * C00080 ))</v>
      </c>
      <c r="L134" s="47" t="str">
        <f t="shared" si="11"/>
        <v>r133: C07108 + C00005 + C00007 + C00080  -&gt;  C05011 + C00006 + C00001 | (${Variables:E1_14_14_1_kcat} * E1_14_14_1 * C07108 * C00005 * C00007 * C00080 ) / (${Variables:E1_14_14_1_km} + (E1_14_14_1 * C07108 * C00005 * C00007 * C00080 ))</v>
      </c>
    </row>
    <row r="135" spans="1:12" ht="56.5" x14ac:dyDescent="0.35">
      <c r="A135" s="40">
        <v>134</v>
      </c>
      <c r="B135" s="41" t="s">
        <v>10282</v>
      </c>
      <c r="C135" s="42"/>
      <c r="D135" s="43" t="s">
        <v>9306</v>
      </c>
      <c r="E135" s="36" t="str">
        <f t="shared" si="8"/>
        <v>E1_14_14_1_kcat: 13.7</v>
      </c>
      <c r="F135" s="37" t="str">
        <f t="shared" si="9"/>
        <v>E1_14_14_1_km: 1</v>
      </c>
      <c r="G135" s="44" t="s">
        <v>5673</v>
      </c>
      <c r="H135" s="45" t="s">
        <v>10339</v>
      </c>
      <c r="I135" s="37" t="s">
        <v>5674</v>
      </c>
      <c r="J135" s="46" t="s">
        <v>10340</v>
      </c>
      <c r="K135" s="43" t="str">
        <f t="shared" si="10"/>
        <v>(${Variables:E1_14_14_1_kcat} * E1_14_14_1 * C07481 * C00005 * C00007 * C00080 ) / (${Variables:E1_14_14_1_km} + (E1_14_14_1 * C07481 * C00005 * C00007 * C00080 ))</v>
      </c>
      <c r="L135" s="47" t="str">
        <f t="shared" si="11"/>
        <v>r134: C07481 + C00005 + C00007 + C00080  -&gt;  C13747 + C00006 + C00067 + C00001 | (${Variables:E1_14_14_1_kcat} * E1_14_14_1 * C07481 * C00005 * C00007 * C00080 ) / (${Variables:E1_14_14_1_km} + (E1_14_14_1 * C07481 * C00005 * C00007 * C00080 ))</v>
      </c>
    </row>
    <row r="136" spans="1:12" ht="56.5" x14ac:dyDescent="0.35">
      <c r="A136" s="40">
        <v>135</v>
      </c>
      <c r="B136" s="41" t="s">
        <v>10282</v>
      </c>
      <c r="C136" s="42"/>
      <c r="D136" s="43" t="s">
        <v>9306</v>
      </c>
      <c r="E136" s="36" t="str">
        <f t="shared" si="8"/>
        <v>E1_14_14_1_kcat: 13.7</v>
      </c>
      <c r="F136" s="37" t="str">
        <f t="shared" si="9"/>
        <v>E1_14_14_1_km: 1</v>
      </c>
      <c r="G136" s="44" t="s">
        <v>5655</v>
      </c>
      <c r="H136" s="45" t="s">
        <v>10328</v>
      </c>
      <c r="I136" s="37" t="s">
        <v>5656</v>
      </c>
      <c r="J136" s="46" t="s">
        <v>10329</v>
      </c>
      <c r="K136" s="43" t="str">
        <f t="shared" si="10"/>
        <v>(${Variables:E1_14_14_1_kcat} * E1_14_14_1 * C07535 * C00005 * C00007 * C00080 ) / (${Variables:E1_14_14_1_km} + (E1_14_14_1 * C07535 * C00005 * C00007 * C00080 ))</v>
      </c>
      <c r="L136" s="47" t="str">
        <f t="shared" si="11"/>
        <v>r135: C07535 + C00005 + C00007 + C00080  -&gt;  C14849 + C00006 + C00001 | (${Variables:E1_14_14_1_kcat} * E1_14_14_1 * C07535 * C00005 * C00007 * C00080 ) / (${Variables:E1_14_14_1_km} + (E1_14_14_1 * C07535 * C00005 * C00007 * C00080 ))</v>
      </c>
    </row>
    <row r="137" spans="1:12" ht="56.5" x14ac:dyDescent="0.35">
      <c r="A137" s="40">
        <v>136</v>
      </c>
      <c r="B137" s="41" t="s">
        <v>10282</v>
      </c>
      <c r="C137" s="42"/>
      <c r="D137" s="43" t="s">
        <v>9306</v>
      </c>
      <c r="E137" s="36" t="str">
        <f t="shared" si="8"/>
        <v>E1_14_14_1_kcat: 13.7</v>
      </c>
      <c r="F137" s="37" t="str">
        <f t="shared" si="9"/>
        <v>E1_14_14_1_km: 1</v>
      </c>
      <c r="G137" s="44" t="s">
        <v>5655</v>
      </c>
      <c r="H137" s="45" t="s">
        <v>10328</v>
      </c>
      <c r="I137" s="37" t="s">
        <v>5658</v>
      </c>
      <c r="J137" s="46" t="s">
        <v>10330</v>
      </c>
      <c r="K137" s="43" t="str">
        <f t="shared" si="10"/>
        <v>(${Variables:E1_14_14_1_kcat} * E1_14_14_1 * C07535 * C00005 * C00007 * C00080 ) / (${Variables:E1_14_14_1_km} + (E1_14_14_1 * C07535 * C00005 * C00007 * C00080 ))</v>
      </c>
      <c r="L137" s="47" t="str">
        <f t="shared" si="11"/>
        <v>r136: C07535 + C00005 + C00007 + C00080  -&gt;  C14850 + C00006 + C00001 | (${Variables:E1_14_14_1_kcat} * E1_14_14_1 * C07535 * C00005 * C00007 * C00080 ) / (${Variables:E1_14_14_1_km} + (E1_14_14_1 * C07535 * C00005 * C00007 * C00080 ))</v>
      </c>
    </row>
    <row r="138" spans="1:12" ht="56.5" x14ac:dyDescent="0.35">
      <c r="A138" s="40">
        <v>137</v>
      </c>
      <c r="B138" s="41" t="s">
        <v>10282</v>
      </c>
      <c r="C138" s="42"/>
      <c r="D138" s="43" t="s">
        <v>9306</v>
      </c>
      <c r="E138" s="36" t="str">
        <f t="shared" si="8"/>
        <v>E1_14_14_1_kcat: 13.7</v>
      </c>
      <c r="F138" s="37" t="str">
        <f t="shared" si="9"/>
        <v>E1_14_14_1_km: 1</v>
      </c>
      <c r="G138" s="44" t="s">
        <v>5655</v>
      </c>
      <c r="H138" s="45" t="s">
        <v>10328</v>
      </c>
      <c r="I138" s="37" t="s">
        <v>5660</v>
      </c>
      <c r="J138" s="46" t="s">
        <v>10331</v>
      </c>
      <c r="K138" s="43" t="str">
        <f t="shared" si="10"/>
        <v>(${Variables:E1_14_14_1_kcat} * E1_14_14_1 * C07535 * C00005 * C00007 * C00080 ) / (${Variables:E1_14_14_1_km} + (E1_14_14_1 * C07535 * C00005 * C00007 * C00080 ))</v>
      </c>
      <c r="L138" s="47" t="str">
        <f t="shared" si="11"/>
        <v>r137: C07535 + C00005 + C00007 + C00080  -&gt;  C14851 + C00006 + C00001 | (${Variables:E1_14_14_1_kcat} * E1_14_14_1 * C07535 * C00005 * C00007 * C00080 ) / (${Variables:E1_14_14_1_km} + (E1_14_14_1 * C07535 * C00005 * C00007 * C00080 ))</v>
      </c>
    </row>
    <row r="139" spans="1:12" ht="28.5" x14ac:dyDescent="0.35">
      <c r="A139" s="40">
        <v>138</v>
      </c>
      <c r="B139" s="41" t="s">
        <v>10282</v>
      </c>
      <c r="C139" s="42"/>
      <c r="D139" s="43" t="s">
        <v>9306</v>
      </c>
      <c r="E139" s="36" t="str">
        <f t="shared" si="8"/>
        <v>E1_14_14_1_kcat: 13.7</v>
      </c>
      <c r="F139" s="37" t="str">
        <f t="shared" si="9"/>
        <v>E1_14_14_1_km: 1</v>
      </c>
      <c r="G139" s="44" t="s">
        <v>5704</v>
      </c>
      <c r="H139" s="45" t="s">
        <v>5704</v>
      </c>
      <c r="I139" s="37" t="s">
        <v>5705</v>
      </c>
      <c r="J139" s="46" t="s">
        <v>5705</v>
      </c>
      <c r="K139" s="43" t="str">
        <f t="shared" si="10"/>
        <v>(${Variables:E1_14_14_1_kcat} * E1_14_14_1 * C07572 ) / (${Variables:E1_14_14_1_km} + (E1_14_14_1 * C07572 ))</v>
      </c>
      <c r="L139" s="47" t="str">
        <f t="shared" si="11"/>
        <v>r138: C07572  -&gt;  C16608 | (${Variables:E1_14_14_1_kcat} * E1_14_14_1 * C07572 ) / (${Variables:E1_14_14_1_km} + (E1_14_14_1 * C07572 ))</v>
      </c>
    </row>
    <row r="140" spans="1:12" ht="28.5" x14ac:dyDescent="0.35">
      <c r="A140" s="40">
        <v>139</v>
      </c>
      <c r="B140" s="41" t="s">
        <v>10282</v>
      </c>
      <c r="C140" s="42"/>
      <c r="D140" s="43" t="s">
        <v>9306</v>
      </c>
      <c r="E140" s="36" t="str">
        <f t="shared" si="8"/>
        <v>E1_14_14_1_kcat: 13.7</v>
      </c>
      <c r="F140" s="37" t="str">
        <f t="shared" si="9"/>
        <v>E1_14_14_1_km: 1</v>
      </c>
      <c r="G140" s="44" t="s">
        <v>5704</v>
      </c>
      <c r="H140" s="45" t="s">
        <v>5704</v>
      </c>
      <c r="I140" s="37" t="s">
        <v>5707</v>
      </c>
      <c r="J140" s="46" t="s">
        <v>5707</v>
      </c>
      <c r="K140" s="43" t="str">
        <f t="shared" si="10"/>
        <v>(${Variables:E1_14_14_1_kcat} * E1_14_14_1 * C07572 ) / (${Variables:E1_14_14_1_km} + (E1_14_14_1 * C07572 ))</v>
      </c>
      <c r="L140" s="47" t="str">
        <f t="shared" si="11"/>
        <v>r139: C07572  -&gt;  C16607 | (${Variables:E1_14_14_1_kcat} * E1_14_14_1 * C07572 ) / (${Variables:E1_14_14_1_km} + (E1_14_14_1 * C07572 ))</v>
      </c>
    </row>
    <row r="141" spans="1:12" ht="28.5" x14ac:dyDescent="0.35">
      <c r="A141" s="40">
        <v>140</v>
      </c>
      <c r="B141" s="41" t="s">
        <v>10282</v>
      </c>
      <c r="C141" s="42"/>
      <c r="D141" s="43" t="s">
        <v>9306</v>
      </c>
      <c r="E141" s="36" t="str">
        <f t="shared" si="8"/>
        <v>E1_14_14_1_kcat: 13.7</v>
      </c>
      <c r="F141" s="37" t="str">
        <f t="shared" si="9"/>
        <v>E1_14_14_1_km: 1</v>
      </c>
      <c r="G141" s="44" t="s">
        <v>5676</v>
      </c>
      <c r="H141" s="45" t="s">
        <v>5676</v>
      </c>
      <c r="I141" s="37" t="s">
        <v>5677</v>
      </c>
      <c r="J141" s="46" t="s">
        <v>5677</v>
      </c>
      <c r="K141" s="43" t="str">
        <f t="shared" si="10"/>
        <v>(${Variables:E1_14_14_1_kcat} * E1_14_14_1 * C13747 ) / (${Variables:E1_14_14_1_km} + (E1_14_14_1 * C13747 ))</v>
      </c>
      <c r="L141" s="47" t="str">
        <f t="shared" si="11"/>
        <v>r140: C13747  -&gt;  C16358 | (${Variables:E1_14_14_1_kcat} * E1_14_14_1 * C13747 ) / (${Variables:E1_14_14_1_km} + (E1_14_14_1 * C13747 ))</v>
      </c>
    </row>
    <row r="142" spans="1:12" ht="28.5" x14ac:dyDescent="0.35">
      <c r="A142" s="40">
        <v>141</v>
      </c>
      <c r="B142" s="41" t="s">
        <v>10282</v>
      </c>
      <c r="C142" s="42"/>
      <c r="D142" s="43" t="s">
        <v>9306</v>
      </c>
      <c r="E142" s="36" t="str">
        <f t="shared" si="8"/>
        <v>E1_14_14_1_kcat: 13.7</v>
      </c>
      <c r="F142" s="37" t="str">
        <f t="shared" si="9"/>
        <v>E1_14_14_1_km: 1</v>
      </c>
      <c r="G142" s="44" t="s">
        <v>5676</v>
      </c>
      <c r="H142" s="45" t="s">
        <v>5676</v>
      </c>
      <c r="I142" s="37" t="s">
        <v>5679</v>
      </c>
      <c r="J142" s="46" t="s">
        <v>5679</v>
      </c>
      <c r="K142" s="43" t="str">
        <f t="shared" si="10"/>
        <v>(${Variables:E1_14_14_1_kcat} * E1_14_14_1 * C13747 ) / (${Variables:E1_14_14_1_km} + (E1_14_14_1 * C13747 ))</v>
      </c>
      <c r="L142" s="47" t="str">
        <f t="shared" si="11"/>
        <v>r141: C13747  -&gt;  C16356 | (${Variables:E1_14_14_1_kcat} * E1_14_14_1 * C13747 ) / (${Variables:E1_14_14_1_km} + (E1_14_14_1 * C13747 ))</v>
      </c>
    </row>
    <row r="143" spans="1:12" ht="56.5" x14ac:dyDescent="0.35">
      <c r="A143" s="40">
        <v>142</v>
      </c>
      <c r="B143" s="41" t="s">
        <v>10282</v>
      </c>
      <c r="C143" s="42"/>
      <c r="D143" s="43" t="s">
        <v>9306</v>
      </c>
      <c r="E143" s="36" t="str">
        <f t="shared" si="8"/>
        <v>E1_14_14_1_kcat: 13.7</v>
      </c>
      <c r="F143" s="37" t="str">
        <f t="shared" si="9"/>
        <v>E1_14_14_1_km: 1</v>
      </c>
      <c r="G143" s="44" t="s">
        <v>5620</v>
      </c>
      <c r="H143" s="45" t="s">
        <v>10312</v>
      </c>
      <c r="I143" s="37" t="s">
        <v>5621</v>
      </c>
      <c r="J143" s="46" t="s">
        <v>10313</v>
      </c>
      <c r="K143" s="43" t="str">
        <f t="shared" si="10"/>
        <v>(${Variables:E1_14_14_1_kcat} * E1_14_14_1 * C14040 * C00005 * C00007 * C00080 ) / (${Variables:E1_14_14_1_km} + (E1_14_14_1 * C14040 * C00005 * C00007 * C00080 ))</v>
      </c>
      <c r="L143" s="47" t="str">
        <f t="shared" si="11"/>
        <v>r142: C14040 + C00005 + C00007 + C00080  -&gt;  C14802 + C00006 + C00001 | (${Variables:E1_14_14_1_kcat} * E1_14_14_1 * C14040 * C00005 * C00007 * C00080 ) / (${Variables:E1_14_14_1_km} + (E1_14_14_1 * C14040 * C00005 * C00007 * C00080 ))</v>
      </c>
    </row>
    <row r="144" spans="1:12" ht="56.5" x14ac:dyDescent="0.35">
      <c r="A144" s="40">
        <v>143</v>
      </c>
      <c r="B144" s="41" t="s">
        <v>10282</v>
      </c>
      <c r="C144" s="42"/>
      <c r="D144" s="43" t="s">
        <v>9306</v>
      </c>
      <c r="E144" s="36" t="str">
        <f t="shared" si="8"/>
        <v>E1_14_14_1_kcat: 13.7</v>
      </c>
      <c r="F144" s="37" t="str">
        <f t="shared" si="9"/>
        <v>E1_14_14_1_km: 1</v>
      </c>
      <c r="G144" s="44" t="s">
        <v>5620</v>
      </c>
      <c r="H144" s="45" t="s">
        <v>10312</v>
      </c>
      <c r="I144" s="37" t="s">
        <v>5623</v>
      </c>
      <c r="J144" s="46" t="s">
        <v>10314</v>
      </c>
      <c r="K144" s="43" t="str">
        <f t="shared" si="10"/>
        <v>(${Variables:E1_14_14_1_kcat} * E1_14_14_1 * C14040 * C00005 * C00007 * C00080 ) / (${Variables:E1_14_14_1_km} + (E1_14_14_1 * C14040 * C00005 * C00007 * C00080 ))</v>
      </c>
      <c r="L144" s="47" t="str">
        <f t="shared" si="11"/>
        <v>r143: C14040 + C00005 + C00007 + C00080  -&gt;  C14800 + C00006 + C00001 | (${Variables:E1_14_14_1_kcat} * E1_14_14_1 * C14040 * C00005 * C00007 * C00080 ) / (${Variables:E1_14_14_1_km} + (E1_14_14_1 * C14040 * C00005 * C00007 * C00080 ))</v>
      </c>
    </row>
    <row r="145" spans="1:12" ht="56.5" x14ac:dyDescent="0.35">
      <c r="A145" s="40">
        <v>144</v>
      </c>
      <c r="B145" s="41" t="s">
        <v>10282</v>
      </c>
      <c r="C145" s="42"/>
      <c r="D145" s="43" t="s">
        <v>9306</v>
      </c>
      <c r="E145" s="36" t="str">
        <f t="shared" si="8"/>
        <v>E1_14_14_1_kcat: 13.7</v>
      </c>
      <c r="F145" s="37" t="str">
        <f t="shared" si="9"/>
        <v>E1_14_14_1_km: 1</v>
      </c>
      <c r="G145" s="44" t="s">
        <v>5665</v>
      </c>
      <c r="H145" s="45" t="s">
        <v>10334</v>
      </c>
      <c r="I145" s="37" t="s">
        <v>5666</v>
      </c>
      <c r="J145" s="46" t="s">
        <v>10335</v>
      </c>
      <c r="K145" s="43" t="str">
        <f t="shared" si="10"/>
        <v>(${Variables:E1_14_14_1_kcat} * E1_14_14_1 * C14556 * C00005 * C00007 * C00080 ) / (${Variables:E1_14_14_1_km} + (E1_14_14_1 * C14556 * C00005 * C00007 * C00080 ))</v>
      </c>
      <c r="L145" s="47" t="str">
        <f t="shared" si="11"/>
        <v>r144: C14556 + C00005 + C00007 + C00080  -&gt;  C14854 + C00006 + C00001 | (${Variables:E1_14_14_1_kcat} * E1_14_14_1 * C14556 * C00005 * C00007 * C00080 ) / (${Variables:E1_14_14_1_km} + (E1_14_14_1 * C14556 * C00005 * C00007 * C00080 ))</v>
      </c>
    </row>
    <row r="146" spans="1:12" ht="28.5" x14ac:dyDescent="0.35">
      <c r="A146" s="40">
        <v>145</v>
      </c>
      <c r="B146" s="41" t="s">
        <v>10282</v>
      </c>
      <c r="C146" s="42"/>
      <c r="D146" s="43" t="s">
        <v>9306</v>
      </c>
      <c r="E146" s="36" t="str">
        <f t="shared" si="8"/>
        <v>E1_14_14_1_kcat: 13.7</v>
      </c>
      <c r="F146" s="37" t="str">
        <f t="shared" si="9"/>
        <v>E1_14_14_1_km: 1</v>
      </c>
      <c r="G146" s="44" t="s">
        <v>5630</v>
      </c>
      <c r="H146" s="45" t="s">
        <v>10315</v>
      </c>
      <c r="I146" s="37" t="s">
        <v>5631</v>
      </c>
      <c r="J146" s="46" t="s">
        <v>5631</v>
      </c>
      <c r="K146" s="43" t="str">
        <f t="shared" si="10"/>
        <v>(${Variables:E1_14_14_1_kcat} * E1_14_14_1 * C14781 * C00001 ) / (${Variables:E1_14_14_1_km} + (E1_14_14_1 * C14781 * C00001 ))</v>
      </c>
      <c r="L146" s="47" t="str">
        <f t="shared" si="11"/>
        <v>r145: C14781 + C00001  -&gt;  C14782 | (${Variables:E1_14_14_1_kcat} * E1_14_14_1 * C14781 * C00001 ) / (${Variables:E1_14_14_1_km} + (E1_14_14_1 * C14781 * C00001 ))</v>
      </c>
    </row>
    <row r="147" spans="1:12" ht="28.5" x14ac:dyDescent="0.35">
      <c r="A147" s="40">
        <v>146</v>
      </c>
      <c r="B147" s="41" t="s">
        <v>10282</v>
      </c>
      <c r="C147" s="42"/>
      <c r="D147" s="43" t="s">
        <v>9306</v>
      </c>
      <c r="E147" s="36" t="str">
        <f t="shared" si="8"/>
        <v>E1_14_14_1_kcat: 13.7</v>
      </c>
      <c r="F147" s="37" t="str">
        <f t="shared" si="9"/>
        <v>E1_14_14_1_km: 1</v>
      </c>
      <c r="G147" s="44" t="s">
        <v>5633</v>
      </c>
      <c r="H147" s="45" t="s">
        <v>10316</v>
      </c>
      <c r="I147" s="37" t="s">
        <v>5634</v>
      </c>
      <c r="J147" s="46" t="s">
        <v>5634</v>
      </c>
      <c r="K147" s="43" t="str">
        <f t="shared" si="10"/>
        <v>(${Variables:E1_14_14_1_kcat} * E1_14_14_1 * C14813 * C00001 ) / (${Variables:E1_14_14_1_km} + (E1_14_14_1 * C14813 * C00001 ))</v>
      </c>
      <c r="L147" s="47" t="str">
        <f t="shared" si="11"/>
        <v>r146: C14813 + C00001  -&gt;  C14814 | (${Variables:E1_14_14_1_kcat} * E1_14_14_1 * C14813 * C00001 ) / (${Variables:E1_14_14_1_km} + (E1_14_14_1 * C14813 * C00001 ))</v>
      </c>
    </row>
    <row r="148" spans="1:12" ht="56.5" x14ac:dyDescent="0.35">
      <c r="A148" s="40">
        <v>147</v>
      </c>
      <c r="B148" s="41" t="s">
        <v>10282</v>
      </c>
      <c r="C148" s="42"/>
      <c r="D148" s="43" t="s">
        <v>9306</v>
      </c>
      <c r="E148" s="36" t="str">
        <f t="shared" si="8"/>
        <v>E1_14_14_1_kcat: 13.7</v>
      </c>
      <c r="F148" s="37" t="str">
        <f t="shared" si="9"/>
        <v>E1_14_14_1_km: 1</v>
      </c>
      <c r="G148" s="44" t="s">
        <v>5662</v>
      </c>
      <c r="H148" s="45" t="s">
        <v>10332</v>
      </c>
      <c r="I148" s="37" t="s">
        <v>5663</v>
      </c>
      <c r="J148" s="46" t="s">
        <v>10333</v>
      </c>
      <c r="K148" s="43" t="str">
        <f t="shared" si="10"/>
        <v>(${Variables:E1_14_14_1_kcat} * E1_14_14_1 * C14852 * C00005 * C00007 * C00080 ) / (${Variables:E1_14_14_1_km} + (E1_14_14_1 * C14852 * C00005 * C00007 * C00080 ))</v>
      </c>
      <c r="L148" s="47" t="str">
        <f t="shared" si="11"/>
        <v>r147: C14852 + C00005 + C00007 + C00080  -&gt;  C14853 + C00006 + C00001 | (${Variables:E1_14_14_1_kcat} * E1_14_14_1 * C14852 * C00005 * C00007 * C00080 ) / (${Variables:E1_14_14_1_km} + (E1_14_14_1 * C14852 * C00005 * C00007 * C00080 ))</v>
      </c>
    </row>
    <row r="149" spans="1:12" ht="56.5" x14ac:dyDescent="0.35">
      <c r="A149" s="40">
        <v>148</v>
      </c>
      <c r="B149" s="41" t="s">
        <v>10282</v>
      </c>
      <c r="C149" s="42"/>
      <c r="D149" s="43" t="s">
        <v>9306</v>
      </c>
      <c r="E149" s="36" t="str">
        <f t="shared" si="8"/>
        <v>E1_14_14_1_kcat: 13.7</v>
      </c>
      <c r="F149" s="37" t="str">
        <f t="shared" si="9"/>
        <v>E1_14_14_1_km: 1</v>
      </c>
      <c r="G149" s="44" t="s">
        <v>5738</v>
      </c>
      <c r="H149" s="45" t="s">
        <v>10369</v>
      </c>
      <c r="I149" s="37" t="s">
        <v>5739</v>
      </c>
      <c r="J149" s="46" t="s">
        <v>10370</v>
      </c>
      <c r="K149" s="43" t="str">
        <f t="shared" si="10"/>
        <v>(${Variables:E1_14_14_1_kcat} * E1_14_14_1 * C16453 * C00007 * C00005 * C00080 ) / (${Variables:E1_14_14_1_km} + (E1_14_14_1 * C16453 * C00007 * C00005 * C00080 ))</v>
      </c>
      <c r="L149" s="47" t="str">
        <f t="shared" si="11"/>
        <v>r148: C16453 + C00007 + C00005 + C00080  -&gt;  C19563 + C00001 + C00006 | (${Variables:E1_14_14_1_kcat} * E1_14_14_1 * C16453 * C00007 * C00005 * C00080 ) / (${Variables:E1_14_14_1_km} + (E1_14_14_1 * C16453 * C00007 * C00005 * C00080 ))</v>
      </c>
    </row>
    <row r="150" spans="1:12" ht="56.5" x14ac:dyDescent="0.35">
      <c r="A150" s="40">
        <v>149</v>
      </c>
      <c r="B150" s="41" t="s">
        <v>10282</v>
      </c>
      <c r="C150" s="42"/>
      <c r="D150" s="43" t="s">
        <v>9306</v>
      </c>
      <c r="E150" s="36" t="str">
        <f t="shared" si="8"/>
        <v>E1_14_14_1_kcat: 13.7</v>
      </c>
      <c r="F150" s="37" t="str">
        <f t="shared" si="9"/>
        <v>E1_14_14_1_km: 1</v>
      </c>
      <c r="G150" s="44" t="s">
        <v>5738</v>
      </c>
      <c r="H150" s="45" t="s">
        <v>10369</v>
      </c>
      <c r="I150" s="37" t="s">
        <v>5741</v>
      </c>
      <c r="J150" s="46" t="s">
        <v>10371</v>
      </c>
      <c r="K150" s="43" t="str">
        <f t="shared" si="10"/>
        <v>(${Variables:E1_14_14_1_kcat} * E1_14_14_1 * C16453 * C00007 * C00005 * C00080 ) / (${Variables:E1_14_14_1_km} + (E1_14_14_1 * C16453 * C00007 * C00005 * C00080 ))</v>
      </c>
      <c r="L150" s="47" t="str">
        <f t="shared" si="11"/>
        <v>r149: C16453 + C00007 + C00005 + C00080  -&gt;  C19566 + C00001 + C00006 | (${Variables:E1_14_14_1_kcat} * E1_14_14_1 * C16453 * C00007 * C00005 * C00080 ) / (${Variables:E1_14_14_1_km} + (E1_14_14_1 * C16453 * C00007 * C00005 * C00080 ))</v>
      </c>
    </row>
    <row r="151" spans="1:12" ht="56.5" x14ac:dyDescent="0.35">
      <c r="A151" s="40">
        <v>150</v>
      </c>
      <c r="B151" s="41" t="s">
        <v>10282</v>
      </c>
      <c r="C151" s="42"/>
      <c r="D151" s="43" t="s">
        <v>9306</v>
      </c>
      <c r="E151" s="36" t="str">
        <f t="shared" si="8"/>
        <v>E1_14_14_1_kcat: 13.7</v>
      </c>
      <c r="F151" s="37" t="str">
        <f t="shared" si="9"/>
        <v>E1_14_14_1_km: 1</v>
      </c>
      <c r="G151" s="44" t="s">
        <v>5687</v>
      </c>
      <c r="H151" s="45" t="s">
        <v>10345</v>
      </c>
      <c r="I151" s="37" t="s">
        <v>5688</v>
      </c>
      <c r="J151" s="46" t="s">
        <v>10346</v>
      </c>
      <c r="K151" s="43" t="str">
        <f t="shared" si="10"/>
        <v>(${Variables:E1_14_14_1_kcat} * E1_14_14_1 * C16546 * C00005 * C00007 * C00080 ) / (${Variables:E1_14_14_1_km} + (E1_14_14_1 * C16546 * C00005 * C00007 * C00080 ))</v>
      </c>
      <c r="L151" s="47" t="str">
        <f t="shared" si="11"/>
        <v>r150: C16546 + C00005 + C00007 + C00080  -&gt;  C16547 + C00006 + C00001 | (${Variables:E1_14_14_1_kcat} * E1_14_14_1 * C16546 * C00005 * C00007 * C00080 ) / (${Variables:E1_14_14_1_km} + (E1_14_14_1 * C16546 * C00005 * C00007 * C00080 ))</v>
      </c>
    </row>
    <row r="152" spans="1:12" ht="28.5" x14ac:dyDescent="0.35">
      <c r="A152" s="40">
        <v>151</v>
      </c>
      <c r="B152" s="41" t="s">
        <v>10282</v>
      </c>
      <c r="C152" s="42"/>
      <c r="D152" s="43" t="s">
        <v>9306</v>
      </c>
      <c r="E152" s="36" t="str">
        <f t="shared" si="8"/>
        <v>E1_14_14_1_kcat: 13.7</v>
      </c>
      <c r="F152" s="37" t="str">
        <f t="shared" si="9"/>
        <v>E1_14_14_1_km: 1</v>
      </c>
      <c r="G152" s="44" t="s">
        <v>5709</v>
      </c>
      <c r="H152" s="45" t="s">
        <v>5709</v>
      </c>
      <c r="I152" s="37" t="s">
        <v>5710</v>
      </c>
      <c r="J152" s="46" t="s">
        <v>5710</v>
      </c>
      <c r="K152" s="43" t="str">
        <f t="shared" si="10"/>
        <v>(${Variables:E1_14_14_1_kcat} * E1_14_14_1 * C16608 ) / (${Variables:E1_14_14_1_km} + (E1_14_14_1 * C16608 ))</v>
      </c>
      <c r="L152" s="47" t="str">
        <f t="shared" si="11"/>
        <v>r151: C16608  -&gt;  C16609 | (${Variables:E1_14_14_1_kcat} * E1_14_14_1 * C16608 ) / (${Variables:E1_14_14_1_km} + (E1_14_14_1 * C16608 ))</v>
      </c>
    </row>
    <row r="153" spans="1:12" ht="56.5" x14ac:dyDescent="0.35">
      <c r="A153" s="40">
        <v>152</v>
      </c>
      <c r="B153" s="41" t="s">
        <v>10282</v>
      </c>
      <c r="C153" s="42"/>
      <c r="D153" s="43" t="s">
        <v>9306</v>
      </c>
      <c r="E153" s="36" t="str">
        <f t="shared" si="8"/>
        <v>E1_14_14_1_kcat: 13.7</v>
      </c>
      <c r="F153" s="37" t="str">
        <f t="shared" si="9"/>
        <v>E1_14_14_1_km: 1</v>
      </c>
      <c r="G153" s="44" t="s">
        <v>5725</v>
      </c>
      <c r="H153" s="45" t="s">
        <v>10361</v>
      </c>
      <c r="I153" s="37" t="s">
        <v>5726</v>
      </c>
      <c r="J153" s="46" t="s">
        <v>10362</v>
      </c>
      <c r="K153" s="43" t="str">
        <f t="shared" si="10"/>
        <v>(${Variables:E1_14_14_1_kcat} * E1_14_14_1 * C16756 * C00007 * C00005 * C00080 ) / (${Variables:E1_14_14_1_km} + (E1_14_14_1 * C16756 * C00007 * C00005 * C00080 ))</v>
      </c>
      <c r="L153" s="47" t="str">
        <f t="shared" si="11"/>
        <v>r152: C16756 + C00007 + C00005 + C00080  -&gt;  C19594 + C00001 + C00006 | (${Variables:E1_14_14_1_kcat} * E1_14_14_1 * C16756 * C00007 * C00005 * C00080 ) / (${Variables:E1_14_14_1_km} + (E1_14_14_1 * C16756 * C00007 * C00005 * C00080 ))</v>
      </c>
    </row>
    <row r="154" spans="1:12" ht="56.5" x14ac:dyDescent="0.35">
      <c r="A154" s="40">
        <v>153</v>
      </c>
      <c r="B154" s="41" t="s">
        <v>10282</v>
      </c>
      <c r="C154" s="42"/>
      <c r="D154" s="43" t="s">
        <v>9306</v>
      </c>
      <c r="E154" s="36" t="str">
        <f t="shared" si="8"/>
        <v>E1_14_14_1_kcat: 13.7</v>
      </c>
      <c r="F154" s="37" t="str">
        <f t="shared" si="9"/>
        <v>E1_14_14_1_km: 1</v>
      </c>
      <c r="G154" s="44" t="s">
        <v>5732</v>
      </c>
      <c r="H154" s="45" t="s">
        <v>10365</v>
      </c>
      <c r="I154" s="37" t="s">
        <v>5733</v>
      </c>
      <c r="J154" s="46" t="s">
        <v>10366</v>
      </c>
      <c r="K154" s="43" t="str">
        <f t="shared" si="10"/>
        <v>(${Variables:E1_14_14_1_kcat} * E1_14_14_1 * C19488 * C00007 * C00005 * C00080 ) / (${Variables:E1_14_14_1_km} + (E1_14_14_1 * C19488 * C00007 * C00005 * C00080 ))</v>
      </c>
      <c r="L154" s="47" t="str">
        <f t="shared" si="11"/>
        <v>r153: C19488 + C00007 + C00005 + C00080  -&gt;  C19489 + C00001 + C00006 | (${Variables:E1_14_14_1_kcat} * E1_14_14_1 * C19488 * C00007 * C00005 * C00080 ) / (${Variables:E1_14_14_1_km} + (E1_14_14_1 * C19488 * C00007 * C00005 * C00080 ))</v>
      </c>
    </row>
    <row r="155" spans="1:12" ht="56.5" x14ac:dyDescent="0.35">
      <c r="A155" s="40">
        <v>154</v>
      </c>
      <c r="B155" s="41" t="s">
        <v>10282</v>
      </c>
      <c r="C155" s="42"/>
      <c r="D155" s="43" t="s">
        <v>9306</v>
      </c>
      <c r="E155" s="36" t="str">
        <f t="shared" si="8"/>
        <v>E1_14_14_1_kcat: 13.7</v>
      </c>
      <c r="F155" s="37" t="str">
        <f t="shared" si="9"/>
        <v>E1_14_14_1_km: 1</v>
      </c>
      <c r="G155" s="44" t="s">
        <v>5732</v>
      </c>
      <c r="H155" s="45" t="s">
        <v>10365</v>
      </c>
      <c r="I155" s="37" t="s">
        <v>5748</v>
      </c>
      <c r="J155" s="46" t="s">
        <v>10375</v>
      </c>
      <c r="K155" s="43" t="str">
        <f t="shared" si="10"/>
        <v>(${Variables:E1_14_14_1_kcat} * E1_14_14_1 * C19488 * C00007 * C00005 * C00080 ) / (${Variables:E1_14_14_1_km} + (E1_14_14_1 * C19488 * C00007 * C00005 * C00080 ))</v>
      </c>
      <c r="L155" s="47" t="str">
        <f t="shared" si="11"/>
        <v>r154: C19488 + C00007 + C00005 + C00080  -&gt;  C19604 + C00001 + C00006 | (${Variables:E1_14_14_1_kcat} * E1_14_14_1 * C19488 * C00007 * C00005 * C00080 ) / (${Variables:E1_14_14_1_km} + (E1_14_14_1 * C19488 * C00007 * C00005 * C00080 ))</v>
      </c>
    </row>
    <row r="156" spans="1:12" ht="56.5" x14ac:dyDescent="0.35">
      <c r="A156" s="40">
        <v>155</v>
      </c>
      <c r="B156" s="41" t="s">
        <v>10282</v>
      </c>
      <c r="C156" s="42"/>
      <c r="D156" s="43" t="s">
        <v>9306</v>
      </c>
      <c r="E156" s="36" t="str">
        <f t="shared" si="8"/>
        <v>E1_14_14_1_kcat: 13.7</v>
      </c>
      <c r="F156" s="37" t="str">
        <f t="shared" si="9"/>
        <v>E1_14_14_1_km: 1</v>
      </c>
      <c r="G156" s="44" t="s">
        <v>5735</v>
      </c>
      <c r="H156" s="45" t="s">
        <v>10367</v>
      </c>
      <c r="I156" s="37" t="s">
        <v>5736</v>
      </c>
      <c r="J156" s="46" t="s">
        <v>10368</v>
      </c>
      <c r="K156" s="43" t="str">
        <f t="shared" si="10"/>
        <v>(${Variables:E1_14_14_1_kcat} * E1_14_14_1 * C19490 * C00007 * C00005 * C00080 ) / (${Variables:E1_14_14_1_km} + (E1_14_14_1 * C19490 * C00007 * C00005 * C00080 ))</v>
      </c>
      <c r="L156" s="47" t="str">
        <f t="shared" si="11"/>
        <v>r155: C19490 + C00007 + C00005 + C00080  -&gt;  C19559 + C00001 + C00006 | (${Variables:E1_14_14_1_kcat} * E1_14_14_1 * C19490 * C00007 * C00005 * C00080 ) / (${Variables:E1_14_14_1_km} + (E1_14_14_1 * C19490 * C00007 * C00005 * C00080 ))</v>
      </c>
    </row>
    <row r="157" spans="1:12" ht="56.5" x14ac:dyDescent="0.35">
      <c r="A157" s="40">
        <v>156</v>
      </c>
      <c r="B157" s="41" t="s">
        <v>10282</v>
      </c>
      <c r="C157" s="42"/>
      <c r="D157" s="43" t="s">
        <v>9306</v>
      </c>
      <c r="E157" s="36" t="str">
        <f t="shared" si="8"/>
        <v>E1_14_14_1_kcat: 13.7</v>
      </c>
      <c r="F157" s="37" t="str">
        <f t="shared" si="9"/>
        <v>E1_14_14_1_km: 1</v>
      </c>
      <c r="G157" s="44" t="s">
        <v>5743</v>
      </c>
      <c r="H157" s="45" t="s">
        <v>10372</v>
      </c>
      <c r="I157" s="37" t="s">
        <v>5744</v>
      </c>
      <c r="J157" s="46" t="s">
        <v>10373</v>
      </c>
      <c r="K157" s="43" t="str">
        <f t="shared" si="10"/>
        <v>(${Variables:E1_14_14_1_kcat} * E1_14_14_1 * C19574 * C00007 * C00005 * C00080 ) / (${Variables:E1_14_14_1_km} + (E1_14_14_1 * C19574 * C00007 * C00005 * C00080 ))</v>
      </c>
      <c r="L157" s="47" t="str">
        <f t="shared" si="11"/>
        <v>r156: C19574 + C00007 + C00005 + C00080  -&gt;  C19577 + C00001 + C00006 | (${Variables:E1_14_14_1_kcat} * E1_14_14_1 * C19574 * C00007 * C00005 * C00080 ) / (${Variables:E1_14_14_1_km} + (E1_14_14_1 * C19574 * C00007 * C00005 * C00080 ))</v>
      </c>
    </row>
    <row r="158" spans="1:12" ht="56.5" x14ac:dyDescent="0.35">
      <c r="A158" s="40">
        <v>157</v>
      </c>
      <c r="B158" s="41" t="s">
        <v>10282</v>
      </c>
      <c r="C158" s="42"/>
      <c r="D158" s="43" t="s">
        <v>9306</v>
      </c>
      <c r="E158" s="36" t="str">
        <f t="shared" si="8"/>
        <v>E1_14_14_1_kcat: 13.7</v>
      </c>
      <c r="F158" s="37" t="str">
        <f t="shared" si="9"/>
        <v>E1_14_14_1_km: 1</v>
      </c>
      <c r="G158" s="44" t="s">
        <v>5743</v>
      </c>
      <c r="H158" s="45" t="s">
        <v>10372</v>
      </c>
      <c r="I158" s="37" t="s">
        <v>5746</v>
      </c>
      <c r="J158" s="46" t="s">
        <v>10374</v>
      </c>
      <c r="K158" s="43" t="str">
        <f t="shared" si="10"/>
        <v>(${Variables:E1_14_14_1_kcat} * E1_14_14_1 * C19574 * C00007 * C00005 * C00080 ) / (${Variables:E1_14_14_1_km} + (E1_14_14_1 * C19574 * C00007 * C00005 * C00080 ))</v>
      </c>
      <c r="L158" s="47" t="str">
        <f t="shared" si="11"/>
        <v>r157: C19574 + C00007 + C00005 + C00080  -&gt;  C19580 + C00001 + C00006 | (${Variables:E1_14_14_1_kcat} * E1_14_14_1 * C19574 * C00007 * C00005 * C00080 ) / (${Variables:E1_14_14_1_km} + (E1_14_14_1 * C19574 * C00007 * C00005 * C00080 ))</v>
      </c>
    </row>
    <row r="159" spans="1:12" ht="42.5" x14ac:dyDescent="0.35">
      <c r="A159" s="40">
        <v>158</v>
      </c>
      <c r="B159" s="41" t="s">
        <v>11702</v>
      </c>
      <c r="C159" s="42"/>
      <c r="D159" s="43" t="s">
        <v>9615</v>
      </c>
      <c r="E159" s="36" t="str">
        <f t="shared" si="8"/>
        <v>E1_14_14_47_kcat: 13.7</v>
      </c>
      <c r="F159" s="37" t="str">
        <f t="shared" si="9"/>
        <v>E1_14_14_47_km: 1</v>
      </c>
      <c r="G159" s="44" t="s">
        <v>11703</v>
      </c>
      <c r="H159" s="45" t="s">
        <v>11704</v>
      </c>
      <c r="I159" s="37" t="s">
        <v>11705</v>
      </c>
      <c r="J159" s="46" t="s">
        <v>11706</v>
      </c>
      <c r="K159" s="43" t="str">
        <f t="shared" si="10"/>
        <v>(${Variables:E1_14_14_47_kcat} * E1_14_14_47 * C00062 * C02745 * C00007 ) / (${Variables:E1_14_14_47_km} + (E1_14_14_47 * C00062 * C02745 * C00007 ))</v>
      </c>
      <c r="L159" s="47" t="str">
        <f t="shared" si="11"/>
        <v>r158: C00062 + C02745 + C00007  -&gt; C00327 + C00533 + C02869 + C00001 | (${Variables:E1_14_14_47_kcat} * E1_14_14_47 * C00062 * C02745 * C00007 ) / (${Variables:E1_14_14_47_km} + (E1_14_14_47 * C00062 * C02745 * C00007 ))</v>
      </c>
    </row>
    <row r="160" spans="1:12" ht="42.5" x14ac:dyDescent="0.35">
      <c r="A160" s="40">
        <v>159</v>
      </c>
      <c r="B160" s="41" t="s">
        <v>11702</v>
      </c>
      <c r="C160" s="42"/>
      <c r="D160" s="43" t="s">
        <v>9615</v>
      </c>
      <c r="E160" s="36" t="str">
        <f t="shared" si="8"/>
        <v>E1_14_14_47_kcat: 13.7</v>
      </c>
      <c r="F160" s="37" t="str">
        <f t="shared" si="9"/>
        <v>E1_14_14_47_km: 1</v>
      </c>
      <c r="G160" s="44" t="s">
        <v>11703</v>
      </c>
      <c r="H160" s="45" t="s">
        <v>11704</v>
      </c>
      <c r="I160" s="37" t="s">
        <v>11707</v>
      </c>
      <c r="J160" s="46" t="s">
        <v>11708</v>
      </c>
      <c r="K160" s="43" t="str">
        <f t="shared" si="10"/>
        <v>(${Variables:E1_14_14_47_kcat} * E1_14_14_47 * C00062 * C02745 * C00007 ) / (${Variables:E1_14_14_47_km} + (E1_14_14_47 * C00062 * C02745 * C00007 ))</v>
      </c>
      <c r="L160" s="47" t="str">
        <f t="shared" si="11"/>
        <v>r159: C00062 + C02745 + C00007  -&gt; C05933 + C02869 + C00001 | (${Variables:E1_14_14_47_kcat} * E1_14_14_47 * C00062 * C02745 * C00007 ) / (${Variables:E1_14_14_47_km} + (E1_14_14_47 * C00062 * C02745 * C00007 ))</v>
      </c>
    </row>
    <row r="161" spans="1:12" ht="42.5" x14ac:dyDescent="0.35">
      <c r="A161" s="40">
        <v>160</v>
      </c>
      <c r="B161" s="41" t="s">
        <v>11702</v>
      </c>
      <c r="C161" s="42"/>
      <c r="D161" s="43" t="s">
        <v>9615</v>
      </c>
      <c r="E161" s="36" t="str">
        <f t="shared" si="8"/>
        <v>E1_14_14_47_kcat: 13.7</v>
      </c>
      <c r="F161" s="37" t="str">
        <f t="shared" si="9"/>
        <v>E1_14_14_47_km: 1</v>
      </c>
      <c r="G161" s="44" t="s">
        <v>11709</v>
      </c>
      <c r="H161" s="45" t="s">
        <v>11710</v>
      </c>
      <c r="I161" s="37" t="s">
        <v>11711</v>
      </c>
      <c r="J161" s="46" t="s">
        <v>11712</v>
      </c>
      <c r="K161" s="43" t="str">
        <f t="shared" si="10"/>
        <v>(${Variables:E1_14_14_47_kcat} * E1_14_14_47 * C05933 * C02745 * C00007 ) / (${Variables:E1_14_14_47_km} + (E1_14_14_47 * C05933 * C02745 * C00007 ))</v>
      </c>
      <c r="L161" s="47" t="str">
        <f t="shared" si="11"/>
        <v>r160: C05933 + C02745 + C00007  -&gt; C00327 + C00533 + C02869 + C00001 | (${Variables:E1_14_14_47_kcat} * E1_14_14_47 * C05933 * C02745 * C00007 ) / (${Variables:E1_14_14_47_km} + (E1_14_14_47 * C05933 * C02745 * C00007 ))</v>
      </c>
    </row>
    <row r="162" spans="1:12" ht="42.5" x14ac:dyDescent="0.35">
      <c r="A162" s="40">
        <v>161</v>
      </c>
      <c r="B162" s="41" t="s">
        <v>11611</v>
      </c>
      <c r="C162" s="42"/>
      <c r="D162" s="43" t="s">
        <v>9600</v>
      </c>
      <c r="E162" s="36" t="str">
        <f t="shared" si="8"/>
        <v>E1_14_14_5_kcat: 13.7</v>
      </c>
      <c r="F162" s="37" t="str">
        <f t="shared" si="9"/>
        <v>E1_14_14_5_km: 1</v>
      </c>
      <c r="G162" s="44" t="s">
        <v>7595</v>
      </c>
      <c r="H162" s="45" t="s">
        <v>11614</v>
      </c>
      <c r="I162" s="37" t="s">
        <v>7596</v>
      </c>
      <c r="J162" s="46" t="s">
        <v>11615</v>
      </c>
      <c r="K162" s="43" t="str">
        <f t="shared" si="10"/>
        <v>(${Variables:E1_14_14_5_kcat} * E1_14_14_5 * C11145 * C01847 * C00007 ) / (${Variables:E1_14_14_5_km} + (E1_14_14_5 * C11145 * C01847 * C00007 ))</v>
      </c>
      <c r="L162" s="47" t="str">
        <f t="shared" si="11"/>
        <v>r161: C11145 + C01847 + C00007  -&gt;  C00061 + C00094 + C00001 + C00067 | (${Variables:E1_14_14_5_kcat} * E1_14_14_5 * C11145 * C01847 * C00007 ) / (${Variables:E1_14_14_5_km} + (E1_14_14_5 * C11145 * C01847 * C00007 ))</v>
      </c>
    </row>
    <row r="163" spans="1:12" ht="42.5" x14ac:dyDescent="0.35">
      <c r="A163" s="40">
        <v>162</v>
      </c>
      <c r="B163" s="41" t="s">
        <v>11611</v>
      </c>
      <c r="C163" s="42"/>
      <c r="D163" s="43" t="s">
        <v>9600</v>
      </c>
      <c r="E163" s="36" t="str">
        <f t="shared" si="8"/>
        <v>E1_14_14_5_kcat: 13.7</v>
      </c>
      <c r="F163" s="37" t="str">
        <f t="shared" si="9"/>
        <v>E1_14_14_5_km: 1</v>
      </c>
      <c r="G163" s="44" t="s">
        <v>7592</v>
      </c>
      <c r="H163" s="45" t="s">
        <v>11612</v>
      </c>
      <c r="I163" s="37" t="s">
        <v>7593</v>
      </c>
      <c r="J163" s="46" t="s">
        <v>11613</v>
      </c>
      <c r="K163" s="43" t="str">
        <f t="shared" si="10"/>
        <v>(${Variables:E1_14_14_5_kcat} * E1_14_14_5 * C15521 * C01847 * C00007 ) / (${Variables:E1_14_14_5_km} + (E1_14_14_5 * C15521 * C01847 * C00007 ))</v>
      </c>
      <c r="L163" s="47" t="str">
        <f t="shared" si="11"/>
        <v>r162: C15521 + C01847 + C00007  -&gt;  C00071 + C00061 + C00094 + C00001 | (${Variables:E1_14_14_5_kcat} * E1_14_14_5 * C15521 * C01847 * C00007 ) / (${Variables:E1_14_14_5_km} + (E1_14_14_5 * C15521 * C01847 * C00007 ))</v>
      </c>
    </row>
    <row r="164" spans="1:12" ht="56.5" x14ac:dyDescent="0.35">
      <c r="A164" s="40">
        <v>163</v>
      </c>
      <c r="B164" s="41" t="s">
        <v>10962</v>
      </c>
      <c r="C164" s="42"/>
      <c r="D164" s="43" t="s">
        <v>9436</v>
      </c>
      <c r="E164" s="36" t="str">
        <f t="shared" si="8"/>
        <v>E1_14_14_9_kcat: 13.7</v>
      </c>
      <c r="F164" s="37" t="str">
        <f t="shared" si="9"/>
        <v>E1_14_14_9_km: 1</v>
      </c>
      <c r="G164" s="44" t="s">
        <v>6639</v>
      </c>
      <c r="H164" s="45" t="s">
        <v>10963</v>
      </c>
      <c r="I164" s="37" t="s">
        <v>6640</v>
      </c>
      <c r="J164" s="46" t="s">
        <v>10964</v>
      </c>
      <c r="K164" s="43" t="str">
        <f t="shared" si="10"/>
        <v>(${Variables:E1_14_14_9_kcat} * E1_14_14_9 * C00642 * C00007 * C00004 * C00080 ) / (${Variables:E1_14_14_9_km} + (E1_14_14_9 * C00642 * C00007 * C00004 * C00080 ))</v>
      </c>
      <c r="L164" s="47" t="str">
        <f t="shared" si="11"/>
        <v>r163: C00642 + C00007 + C00004 + C00080  -&gt;  C01161 + C00003 + C00001 | (${Variables:E1_14_14_9_kcat} * E1_14_14_9 * C00642 * C00007 * C00004 * C00080 ) / (${Variables:E1_14_14_9_km} + (E1_14_14_9 * C00642 * C00007 * C00004 * C00080 ))</v>
      </c>
    </row>
    <row r="165" spans="1:12" ht="56.5" x14ac:dyDescent="0.35">
      <c r="A165" s="40">
        <v>164</v>
      </c>
      <c r="B165" s="41" t="s">
        <v>10962</v>
      </c>
      <c r="C165" s="42"/>
      <c r="D165" s="43" t="s">
        <v>9436</v>
      </c>
      <c r="E165" s="36" t="str">
        <f t="shared" si="8"/>
        <v>E1_14_14_9_kcat: 13.7</v>
      </c>
      <c r="F165" s="37" t="str">
        <f t="shared" si="9"/>
        <v>E1_14_14_9_km: 1</v>
      </c>
      <c r="G165" s="44" t="s">
        <v>6642</v>
      </c>
      <c r="H165" s="45" t="s">
        <v>10965</v>
      </c>
      <c r="I165" s="37" t="s">
        <v>6640</v>
      </c>
      <c r="J165" s="46" t="s">
        <v>10964</v>
      </c>
      <c r="K165" s="43" t="str">
        <f t="shared" si="10"/>
        <v>(${Variables:E1_14_14_9_kcat} * E1_14_14_9 * C05593 * C00007 * C00004 * C00080 ) / (${Variables:E1_14_14_9_km} + (E1_14_14_9 * C05593 * C00007 * C00004 * C00080 ))</v>
      </c>
      <c r="L165" s="47" t="str">
        <f t="shared" si="11"/>
        <v>r164: C05593 + C00007 + C00004 + C00080  -&gt;  C01161 + C00003 + C00001 | (${Variables:E1_14_14_9_kcat} * E1_14_14_9 * C05593 * C00007 * C00004 * C00080 ) / (${Variables:E1_14_14_9_km} + (E1_14_14_9 * C05593 * C00007 * C00004 * C00080 ))</v>
      </c>
    </row>
    <row r="166" spans="1:12" ht="42.5" x14ac:dyDescent="0.35">
      <c r="A166" s="40">
        <v>165</v>
      </c>
      <c r="B166" s="41" t="s">
        <v>12442</v>
      </c>
      <c r="C166" s="42"/>
      <c r="D166" s="43" t="s">
        <v>9804</v>
      </c>
      <c r="E166" s="36" t="str">
        <f t="shared" si="8"/>
        <v>E1_14_15_13_kcat: 13.7</v>
      </c>
      <c r="F166" s="37" t="str">
        <f t="shared" si="9"/>
        <v>E1_14_15_13_km: 1</v>
      </c>
      <c r="G166" s="44" t="s">
        <v>12443</v>
      </c>
      <c r="H166" s="45" t="s">
        <v>12444</v>
      </c>
      <c r="I166" s="37" t="s">
        <v>12445</v>
      </c>
      <c r="J166" s="46" t="s">
        <v>12446</v>
      </c>
      <c r="K166" s="43" t="str">
        <f t="shared" si="10"/>
        <v>(${Variables:E1_14_15_13_kcat} * E1_14_15_13 * C20514 * C00138 * C00007 ) / (${Variables:E1_14_15_13_km} + (E1_14_15_13 * C20514 * C00138 * C00007 ))</v>
      </c>
      <c r="L166" s="47" t="str">
        <f t="shared" si="11"/>
        <v>r165: C20514 + C00138 + C00007  -&gt;  C20515 + C00139 + C00001 | (${Variables:E1_14_15_13_kcat} * E1_14_15_13 * C20514 * C00138 * C00007 ) / (${Variables:E1_14_15_13_km} + (E1_14_15_13 * C20514 * C00138 * C00007 ))</v>
      </c>
    </row>
    <row r="167" spans="1:12" ht="28.5" x14ac:dyDescent="0.35">
      <c r="A167" s="40">
        <v>166</v>
      </c>
      <c r="B167" s="41" t="s">
        <v>10449</v>
      </c>
      <c r="C167" s="42"/>
      <c r="D167" s="43" t="s">
        <v>9327</v>
      </c>
      <c r="E167" s="36" t="str">
        <f t="shared" si="8"/>
        <v>E1_15_1_1_kcat: 13.7</v>
      </c>
      <c r="F167" s="37" t="str">
        <f t="shared" si="9"/>
        <v>E1_15_1_1_km: 1</v>
      </c>
      <c r="G167" s="44" t="s">
        <v>10450</v>
      </c>
      <c r="H167" s="45" t="s">
        <v>10451</v>
      </c>
      <c r="I167" s="37" t="s">
        <v>5846</v>
      </c>
      <c r="J167" s="46" t="s">
        <v>10452</v>
      </c>
      <c r="K167" s="43" t="str">
        <f t="shared" si="10"/>
        <v>(${Variables:E1_15_1_1_kcat} * E1_15_1_1 * C00704 * C00080 ) / (${Variables:E1_15_1_1_km} + (E1_15_1_1 * C00704 * C00080 ))</v>
      </c>
      <c r="L167" s="47" t="str">
        <f t="shared" si="11"/>
        <v>r166: C00704 + C00080  -&gt;  C00027 + C00007 | (${Variables:E1_15_1_1_kcat} * E1_15_1_1 * C00704 * C00080 ) / (${Variables:E1_15_1_1_km} + (E1_15_1_1 * C00704 * C00080 ))</v>
      </c>
    </row>
    <row r="168" spans="1:12" ht="42.5" x14ac:dyDescent="0.35">
      <c r="A168" s="40">
        <v>167</v>
      </c>
      <c r="B168" s="41" t="s">
        <v>12558</v>
      </c>
      <c r="C168" s="42"/>
      <c r="D168" s="43" t="s">
        <v>9833</v>
      </c>
      <c r="E168" s="36" t="str">
        <f t="shared" si="8"/>
        <v>E1_17_1_4_kcat: 13.7</v>
      </c>
      <c r="F168" s="37" t="str">
        <f t="shared" si="9"/>
        <v>E1_17_1_4_km: 1</v>
      </c>
      <c r="G168" s="44" t="s">
        <v>9050</v>
      </c>
      <c r="H168" s="45" t="s">
        <v>12563</v>
      </c>
      <c r="I168" s="37" t="s">
        <v>9051</v>
      </c>
      <c r="J168" s="46" t="s">
        <v>12564</v>
      </c>
      <c r="K168" s="43" t="str">
        <f t="shared" si="10"/>
        <v>(${Variables:E1_17_1_4_kcat} * E1_17_1_4 * C00147 * C00003 * C00001 ) / (${Variables:E1_17_1_4_km} + (E1_17_1_4 * C00147 * C00003 * C00001 ))</v>
      </c>
      <c r="L168" s="47" t="str">
        <f t="shared" si="11"/>
        <v>r167: C00147 + C00003 + C00001  -&gt;  C22499 + C00004 + C00080 | (${Variables:E1_17_1_4_kcat} * E1_17_1_4 * C00147 * C00003 * C00001 ) / (${Variables:E1_17_1_4_km} + (E1_17_1_4 * C00147 * C00003 * C00001 ))</v>
      </c>
    </row>
    <row r="169" spans="1:12" ht="42.5" x14ac:dyDescent="0.35">
      <c r="A169" s="40">
        <v>168</v>
      </c>
      <c r="B169" s="41" t="s">
        <v>12558</v>
      </c>
      <c r="C169" s="42"/>
      <c r="D169" s="43" t="s">
        <v>9833</v>
      </c>
      <c r="E169" s="36" t="str">
        <f t="shared" si="8"/>
        <v>E1_17_1_4_kcat: 13.7</v>
      </c>
      <c r="F169" s="37" t="str">
        <f t="shared" si="9"/>
        <v>E1_17_1_4_km: 1</v>
      </c>
      <c r="G169" s="44" t="s">
        <v>9047</v>
      </c>
      <c r="H169" s="45" t="s">
        <v>12561</v>
      </c>
      <c r="I169" s="37" t="s">
        <v>9048</v>
      </c>
      <c r="J169" s="46" t="s">
        <v>12562</v>
      </c>
      <c r="K169" s="43" t="str">
        <f t="shared" si="10"/>
        <v>(${Variables:E1_17_1_4_kcat} * E1_17_1_4 * C00262 * C00003 * C00001 ) / (${Variables:E1_17_1_4_km} + (E1_17_1_4 * C00262 * C00003 * C00001 ))</v>
      </c>
      <c r="L169" s="47" t="str">
        <f t="shared" si="11"/>
        <v>r168: C00262 + C00003 + C00001  -&gt;  C00385 + C00004 + C00080 | (${Variables:E1_17_1_4_kcat} * E1_17_1_4 * C00262 * C00003 * C00001 ) / (${Variables:E1_17_1_4_km} + (E1_17_1_4 * C00262 * C00003 * C00001 ))</v>
      </c>
    </row>
    <row r="170" spans="1:12" ht="42.5" x14ac:dyDescent="0.35">
      <c r="A170" s="40">
        <v>169</v>
      </c>
      <c r="B170" s="41" t="s">
        <v>12558</v>
      </c>
      <c r="C170" s="42"/>
      <c r="D170" s="43" t="s">
        <v>9833</v>
      </c>
      <c r="E170" s="36" t="str">
        <f t="shared" si="8"/>
        <v>E1_17_1_4_kcat: 13.7</v>
      </c>
      <c r="F170" s="37" t="str">
        <f t="shared" si="9"/>
        <v>E1_17_1_4_km: 1</v>
      </c>
      <c r="G170" s="44" t="s">
        <v>9044</v>
      </c>
      <c r="H170" s="45" t="s">
        <v>12559</v>
      </c>
      <c r="I170" s="37" t="s">
        <v>9045</v>
      </c>
      <c r="J170" s="46" t="s">
        <v>12560</v>
      </c>
      <c r="K170" s="43" t="str">
        <f t="shared" si="10"/>
        <v>(${Variables:E1_17_1_4_kcat} * E1_17_1_4 * C00385 * C00003 * C00001 ) / (${Variables:E1_17_1_4_km} + (E1_17_1_4 * C00385 * C00003 * C00001 ))</v>
      </c>
      <c r="L170" s="47" t="str">
        <f t="shared" si="11"/>
        <v>r169: C00385 + C00003 + C00001  -&gt;  C00366 + C00004 + C00080 | (${Variables:E1_17_1_4_kcat} * E1_17_1_4 * C00385 * C00003 * C00001 ) / (${Variables:E1_17_1_4_km} + (E1_17_1_4 * C00385 * C00003 * C00001 ))</v>
      </c>
    </row>
    <row r="171" spans="1:12" ht="42.5" x14ac:dyDescent="0.35">
      <c r="A171" s="40">
        <v>170</v>
      </c>
      <c r="B171" s="41" t="s">
        <v>12558</v>
      </c>
      <c r="C171" s="42"/>
      <c r="D171" s="43" t="s">
        <v>9833</v>
      </c>
      <c r="E171" s="36" t="str">
        <f t="shared" si="8"/>
        <v>E1_17_1_4_kcat: 13.7</v>
      </c>
      <c r="F171" s="37" t="str">
        <f t="shared" si="9"/>
        <v>E1_17_1_4_km: 1</v>
      </c>
      <c r="G171" s="44" t="s">
        <v>9053</v>
      </c>
      <c r="H171" s="45" t="s">
        <v>12565</v>
      </c>
      <c r="I171" s="37" t="s">
        <v>9054</v>
      </c>
      <c r="J171" s="46" t="s">
        <v>12566</v>
      </c>
      <c r="K171" s="43" t="str">
        <f t="shared" si="10"/>
        <v>(${Variables:E1_17_1_4_kcat} * E1_17_1_4 * C22499 * C00003 * C00001 ) / (${Variables:E1_17_1_4_km} + (E1_17_1_4 * C22499 * C00003 * C00001 ))</v>
      </c>
      <c r="L171" s="47" t="str">
        <f t="shared" si="11"/>
        <v>r170: C22499 + C00003 + C00001  -&gt;  C22500 + C00004 + C00080 | (${Variables:E1_17_1_4_kcat} * E1_17_1_4 * C22499 * C00003 * C00001 ) / (${Variables:E1_17_1_4_km} + (E1_17_1_4 * C22499 * C00003 * C00001 ))</v>
      </c>
    </row>
    <row r="172" spans="1:12" ht="42.5" x14ac:dyDescent="0.35">
      <c r="A172" s="40">
        <v>171</v>
      </c>
      <c r="B172" s="41" t="s">
        <v>10733</v>
      </c>
      <c r="C172" s="42"/>
      <c r="D172" s="43" t="s">
        <v>9396</v>
      </c>
      <c r="E172" s="36" t="str">
        <f t="shared" si="8"/>
        <v>E1_17_1_8_kcat: 13.7</v>
      </c>
      <c r="F172" s="37" t="str">
        <f t="shared" si="9"/>
        <v>E1_17_1_8_km: 1</v>
      </c>
      <c r="G172" s="44" t="s">
        <v>6291</v>
      </c>
      <c r="H172" s="45" t="s">
        <v>10734</v>
      </c>
      <c r="I172" s="37" t="s">
        <v>6292</v>
      </c>
      <c r="J172" s="46" t="s">
        <v>10735</v>
      </c>
      <c r="K172" s="43" t="str">
        <f t="shared" si="10"/>
        <v>(${Variables:E1_17_1_8_kcat} * E1_17_1_8 * C03972 * C00003 * C00001 ) / (${Variables:E1_17_1_8_km} + (E1_17_1_8 * C03972 * C00003 * C00001 ))</v>
      </c>
      <c r="L172" s="47" t="str">
        <f t="shared" si="11"/>
        <v>r171: C03972 + C00003 + C00001  -&gt;  C20258 + C00004 + C00080 | (${Variables:E1_17_1_8_kcat} * E1_17_1_8 * C03972 * C00003 * C00001 ) / (${Variables:E1_17_1_8_km} + (E1_17_1_8 * C03972 * C00003 * C00001 ))</v>
      </c>
    </row>
    <row r="173" spans="1:12" ht="42.5" x14ac:dyDescent="0.35">
      <c r="A173" s="40">
        <v>172</v>
      </c>
      <c r="B173" s="41" t="s">
        <v>10733</v>
      </c>
      <c r="C173" s="42"/>
      <c r="D173" s="43" t="s">
        <v>9396</v>
      </c>
      <c r="E173" s="36" t="str">
        <f t="shared" si="8"/>
        <v>E1_17_1_8_kcat: 13.7</v>
      </c>
      <c r="F173" s="37" t="str">
        <f t="shared" si="9"/>
        <v>E1_17_1_8_km: 1</v>
      </c>
      <c r="G173" s="44" t="s">
        <v>6294</v>
      </c>
      <c r="H173" s="45" t="s">
        <v>10736</v>
      </c>
      <c r="I173" s="37" t="s">
        <v>6295</v>
      </c>
      <c r="J173" s="46" t="s">
        <v>10737</v>
      </c>
      <c r="K173" s="43" t="str">
        <f t="shared" si="10"/>
        <v>(${Variables:E1_17_1_8_kcat} * E1_17_1_8 * C03972 * C00006 * C00001 ) / (${Variables:E1_17_1_8_km} + (E1_17_1_8 * C03972 * C00006 * C00001 ))</v>
      </c>
      <c r="L173" s="47" t="str">
        <f t="shared" si="11"/>
        <v>r172: C03972 + C00006 + C00001  -&gt;  C20258 + C00005 + C00080 | (${Variables:E1_17_1_8_kcat} * E1_17_1_8 * C03972 * C00006 * C00001 ) / (${Variables:E1_17_1_8_km} + (E1_17_1_8 * C03972 * C00006 * C00001 ))</v>
      </c>
    </row>
    <row r="174" spans="1:12" ht="28.5" x14ac:dyDescent="0.35">
      <c r="A174" s="40">
        <v>173</v>
      </c>
      <c r="B174" s="41" t="s">
        <v>10279</v>
      </c>
      <c r="C174" s="42"/>
      <c r="D174" s="43" t="s">
        <v>9305</v>
      </c>
      <c r="E174" s="36" t="str">
        <f t="shared" si="8"/>
        <v>E1_17_1_9_kcat: 13.7</v>
      </c>
      <c r="F174" s="37" t="str">
        <f t="shared" si="9"/>
        <v>E1_17_1_9_km: 1</v>
      </c>
      <c r="G174" s="44" t="s">
        <v>5571</v>
      </c>
      <c r="H174" s="45" t="s">
        <v>10280</v>
      </c>
      <c r="I174" s="37" t="s">
        <v>5572</v>
      </c>
      <c r="J174" s="46" t="s">
        <v>10281</v>
      </c>
      <c r="K174" s="43" t="str">
        <f t="shared" si="10"/>
        <v>(${Variables:E1_17_1_9_kcat} * E1_17_1_9 * C00058 * C00003 ) / (${Variables:E1_17_1_9_km} + (E1_17_1_9 * C00058 * C00003 ))</v>
      </c>
      <c r="L174" s="47" t="str">
        <f t="shared" si="11"/>
        <v>r173: C00058 + C00003  -&gt;  C00080 + C00011 + C00004 | (${Variables:E1_17_1_9_kcat} * E1_17_1_9 * C00058 * C00003 ) / (${Variables:E1_17_1_9_km} + (E1_17_1_9 * C00058 * C00003 ))</v>
      </c>
    </row>
    <row r="175" spans="1:12" ht="42.5" x14ac:dyDescent="0.35">
      <c r="A175" s="40">
        <v>174</v>
      </c>
      <c r="B175" s="41" t="s">
        <v>10845</v>
      </c>
      <c r="C175" s="42"/>
      <c r="D175" s="43" t="s">
        <v>9422</v>
      </c>
      <c r="E175" s="36" t="str">
        <f t="shared" si="8"/>
        <v>E1_17_4_1_kcat: 13.7</v>
      </c>
      <c r="F175" s="37" t="str">
        <f t="shared" si="9"/>
        <v>E1_17_4_1_km: 1</v>
      </c>
      <c r="G175" s="44" t="s">
        <v>6467</v>
      </c>
      <c r="H175" s="45" t="s">
        <v>10848</v>
      </c>
      <c r="I175" s="37" t="s">
        <v>6468</v>
      </c>
      <c r="J175" s="46" t="s">
        <v>10849</v>
      </c>
      <c r="K175" s="43" t="str">
        <f t="shared" si="10"/>
        <v>(${Variables:E1_17_4_1_kcat} * E1_17_4_1 * C00206 * C00343 * C00001 ) / (${Variables:E1_17_4_1_km} + (E1_17_4_1 * C00206 * C00343 * C00001 ))</v>
      </c>
      <c r="L175" s="47" t="str">
        <f t="shared" si="11"/>
        <v>r174: C00206 + C00343 + C00001  -&gt;  C00342 + C00008 | (${Variables:E1_17_4_1_kcat} * E1_17_4_1 * C00206 * C00343 * C00001 ) / (${Variables:E1_17_4_1_km} + (E1_17_4_1 * C00206 * C00343 * C00001 ))</v>
      </c>
    </row>
    <row r="176" spans="1:12" ht="42.5" x14ac:dyDescent="0.35">
      <c r="A176" s="40">
        <v>175</v>
      </c>
      <c r="B176" s="41" t="s">
        <v>10845</v>
      </c>
      <c r="C176" s="42"/>
      <c r="D176" s="43" t="s">
        <v>9422</v>
      </c>
      <c r="E176" s="36" t="str">
        <f t="shared" si="8"/>
        <v>E1_17_4_1_kcat: 13.7</v>
      </c>
      <c r="F176" s="37" t="str">
        <f t="shared" si="9"/>
        <v>E1_17_4_1_km: 1</v>
      </c>
      <c r="G176" s="44" t="s">
        <v>6473</v>
      </c>
      <c r="H176" s="45" t="s">
        <v>10852</v>
      </c>
      <c r="I176" s="37" t="s">
        <v>6474</v>
      </c>
      <c r="J176" s="46" t="s">
        <v>10853</v>
      </c>
      <c r="K176" s="43" t="str">
        <f t="shared" si="10"/>
        <v>(${Variables:E1_17_4_1_kcat} * E1_17_4_1 * C00361 * C00343 * C00001 ) / (${Variables:E1_17_4_1_km} + (E1_17_4_1 * C00361 * C00343 * C00001 ))</v>
      </c>
      <c r="L176" s="47" t="str">
        <f t="shared" si="11"/>
        <v>r175: C00361 + C00343 + C00001  -&gt;  C00035 + C00342 | (${Variables:E1_17_4_1_kcat} * E1_17_4_1 * C00361 * C00343 * C00001 ) / (${Variables:E1_17_4_1_km} + (E1_17_4_1 * C00361 * C00343 * C00001 ))</v>
      </c>
    </row>
    <row r="177" spans="1:12" ht="42.5" x14ac:dyDescent="0.35">
      <c r="A177" s="40">
        <v>176</v>
      </c>
      <c r="B177" s="41" t="s">
        <v>10845</v>
      </c>
      <c r="C177" s="42"/>
      <c r="D177" s="43" t="s">
        <v>9422</v>
      </c>
      <c r="E177" s="36" t="str">
        <f t="shared" si="8"/>
        <v>E1_17_4_1_kcat: 13.7</v>
      </c>
      <c r="F177" s="37" t="str">
        <f t="shared" si="9"/>
        <v>E1_17_4_1_km: 1</v>
      </c>
      <c r="G177" s="44" t="s">
        <v>6476</v>
      </c>
      <c r="H177" s="45" t="s">
        <v>10854</v>
      </c>
      <c r="I177" s="37" t="s">
        <v>6477</v>
      </c>
      <c r="J177" s="46" t="s">
        <v>10855</v>
      </c>
      <c r="K177" s="43" t="str">
        <f t="shared" si="10"/>
        <v>(${Variables:E1_17_4_1_kcat} * E1_17_4_1 * C00705 * C00343 * C00001 ) / (${Variables:E1_17_4_1_km} + (E1_17_4_1 * C00705 * C00343 * C00001 ))</v>
      </c>
      <c r="L177" s="47" t="str">
        <f t="shared" si="11"/>
        <v>r176: C00705 + C00343 + C00001  -&gt;  C00342 + C00112 | (${Variables:E1_17_4_1_kcat} * E1_17_4_1 * C00705 * C00343 * C00001 ) / (${Variables:E1_17_4_1_km} + (E1_17_4_1 * C00705 * C00343 * C00001 ))</v>
      </c>
    </row>
    <row r="178" spans="1:12" ht="42.5" x14ac:dyDescent="0.35">
      <c r="A178" s="40">
        <v>177</v>
      </c>
      <c r="B178" s="41" t="s">
        <v>10845</v>
      </c>
      <c r="C178" s="42"/>
      <c r="D178" s="43" t="s">
        <v>9422</v>
      </c>
      <c r="E178" s="36" t="str">
        <f t="shared" si="8"/>
        <v>E1_17_4_1_kcat: 13.7</v>
      </c>
      <c r="F178" s="37" t="str">
        <f t="shared" si="9"/>
        <v>E1_17_4_1_km: 1</v>
      </c>
      <c r="G178" s="44" t="s">
        <v>6470</v>
      </c>
      <c r="H178" s="45" t="s">
        <v>10850</v>
      </c>
      <c r="I178" s="37" t="s">
        <v>6471</v>
      </c>
      <c r="J178" s="46" t="s">
        <v>10851</v>
      </c>
      <c r="K178" s="43" t="str">
        <f t="shared" si="10"/>
        <v>(${Variables:E1_17_4_1_kcat} * E1_17_4_1 * C01346 * C00343 * C00001 ) / (${Variables:E1_17_4_1_km} + (E1_17_4_1 * C01346 * C00343 * C00001 ))</v>
      </c>
      <c r="L178" s="47" t="str">
        <f t="shared" si="11"/>
        <v>r177: C01346 + C00343 + C00001  -&gt;  C00342 + C00015 | (${Variables:E1_17_4_1_kcat} * E1_17_4_1 * C01346 * C00343 * C00001 ) / (${Variables:E1_17_4_1_km} + (E1_17_4_1 * C01346 * C00343 * C00001 ))</v>
      </c>
    </row>
    <row r="179" spans="1:12" ht="42.5" x14ac:dyDescent="0.35">
      <c r="A179" s="40">
        <v>178</v>
      </c>
      <c r="B179" s="41" t="s">
        <v>10845</v>
      </c>
      <c r="C179" s="42"/>
      <c r="D179" s="43" t="s">
        <v>9422</v>
      </c>
      <c r="E179" s="36" t="str">
        <f t="shared" si="8"/>
        <v>E1_17_4_1_kcat: 13.7</v>
      </c>
      <c r="F179" s="37" t="str">
        <f t="shared" si="9"/>
        <v>E1_17_4_1_km: 1</v>
      </c>
      <c r="G179" s="44" t="s">
        <v>6464</v>
      </c>
      <c r="H179" s="45" t="s">
        <v>10846</v>
      </c>
      <c r="I179" s="37" t="s">
        <v>6465</v>
      </c>
      <c r="J179" s="46" t="s">
        <v>10847</v>
      </c>
      <c r="K179" s="43" t="str">
        <f t="shared" si="10"/>
        <v>(${Variables:E1_17_4_1_kcat} * E1_17_4_1 * C04232 * C00343 * C00001 ) / (${Variables:E1_17_4_1_km} + (E1_17_4_1 * C04232 * C00343 * C00001 ))</v>
      </c>
      <c r="L179" s="47" t="str">
        <f t="shared" si="11"/>
        <v>r178: C04232 + C00343 + C00001  -&gt;  C03723 + C00342 | (${Variables:E1_17_4_1_kcat} * E1_17_4_1 * C04232 * C00343 * C00001 ) / (${Variables:E1_17_4_1_km} + (E1_17_4_1 * C04232 * C00343 * C00001 ))</v>
      </c>
    </row>
    <row r="180" spans="1:12" ht="42.5" x14ac:dyDescent="0.35">
      <c r="A180" s="40">
        <v>179</v>
      </c>
      <c r="B180" s="41" t="s">
        <v>10845</v>
      </c>
      <c r="C180" s="42"/>
      <c r="D180" s="43" t="s">
        <v>9422</v>
      </c>
      <c r="E180" s="36" t="str">
        <f t="shared" si="8"/>
        <v>E1_17_4_1_kcat: 13.7</v>
      </c>
      <c r="F180" s="37" t="str">
        <f t="shared" si="9"/>
        <v>E1_17_4_1_km: 1</v>
      </c>
      <c r="G180" s="44" t="s">
        <v>6482</v>
      </c>
      <c r="H180" s="45" t="s">
        <v>10858</v>
      </c>
      <c r="I180" s="37" t="s">
        <v>6483</v>
      </c>
      <c r="J180" s="46" t="s">
        <v>10859</v>
      </c>
      <c r="K180" s="43" t="str">
        <f t="shared" si="10"/>
        <v>(${Variables:E1_17_4_1_kcat} * E1_17_4_1 * C04232 * C03170 * C00001 ) / (${Variables:E1_17_4_1_km} + (E1_17_4_1 * C04232 * C03170 * C00001 ))</v>
      </c>
      <c r="L180" s="47" t="str">
        <f t="shared" si="11"/>
        <v>r179: C04232 + C03170 + C00001  -&gt;  C03723 + C02090 | (${Variables:E1_17_4_1_kcat} * E1_17_4_1 * C04232 * C03170 * C00001 ) / (${Variables:E1_17_4_1_km} + (E1_17_4_1 * C04232 * C03170 * C00001 ))</v>
      </c>
    </row>
    <row r="181" spans="1:12" ht="42.5" x14ac:dyDescent="0.35">
      <c r="A181" s="40">
        <v>180</v>
      </c>
      <c r="B181" s="41" t="s">
        <v>10845</v>
      </c>
      <c r="C181" s="42"/>
      <c r="D181" s="43" t="s">
        <v>9422</v>
      </c>
      <c r="E181" s="36" t="str">
        <f t="shared" si="8"/>
        <v>E1_17_4_1_kcat: 13.7</v>
      </c>
      <c r="F181" s="37" t="str">
        <f t="shared" si="9"/>
        <v>E1_17_4_1_km: 1</v>
      </c>
      <c r="G181" s="44" t="s">
        <v>6479</v>
      </c>
      <c r="H181" s="45" t="s">
        <v>10856</v>
      </c>
      <c r="I181" s="37" t="s">
        <v>6480</v>
      </c>
      <c r="J181" s="46" t="s">
        <v>10857</v>
      </c>
      <c r="K181" s="43" t="str">
        <f t="shared" si="10"/>
        <v>(${Variables:E1_17_4_1_kcat} * E1_17_4_1 * C04232 * C16664 * C00001 ) / (${Variables:E1_17_4_1_km} + (E1_17_4_1 * C04232 * C16664 * C00001 ))</v>
      </c>
      <c r="L181" s="47" t="str">
        <f t="shared" si="11"/>
        <v>r180: C04232 + C16664 + C00001  -&gt;  C03723 + C16663 | (${Variables:E1_17_4_1_kcat} * E1_17_4_1 * C04232 * C16664 * C00001 ) / (${Variables:E1_17_4_1_km} + (E1_17_4_1 * C04232 * C16664 * C00001 ))</v>
      </c>
    </row>
    <row r="182" spans="1:12" ht="42.5" x14ac:dyDescent="0.35">
      <c r="A182" s="40">
        <v>181</v>
      </c>
      <c r="B182" s="41" t="s">
        <v>10845</v>
      </c>
      <c r="C182" s="42"/>
      <c r="D182" s="43" t="s">
        <v>9422</v>
      </c>
      <c r="E182" s="36" t="str">
        <f t="shared" si="8"/>
        <v>E1_17_4_1_kcat: 13.7</v>
      </c>
      <c r="F182" s="37" t="str">
        <f t="shared" si="9"/>
        <v>E1_17_4_1_km: 1</v>
      </c>
      <c r="G182" s="44" t="s">
        <v>6485</v>
      </c>
      <c r="H182" s="45" t="s">
        <v>10860</v>
      </c>
      <c r="I182" s="37" t="s">
        <v>6486</v>
      </c>
      <c r="J182" s="46" t="s">
        <v>10861</v>
      </c>
      <c r="K182" s="43" t="str">
        <f t="shared" si="10"/>
        <v>(${Variables:E1_17_4_1_kcat} * E1_17_4_1 * C21750 * C00343 * C00001 ) / (${Variables:E1_17_4_1_km} + (E1_17_4_1 * C21750 * C00343 * C00001 ))</v>
      </c>
      <c r="L182" s="47" t="str">
        <f t="shared" si="11"/>
        <v>r181: C21750 + C00343 + C00001  -&gt;  C21748 + C00342 | (${Variables:E1_17_4_1_kcat} * E1_17_4_1 * C21750 * C00343 * C00001 ) / (${Variables:E1_17_4_1_km} + (E1_17_4_1 * C21750 * C00343 * C00001 ))</v>
      </c>
    </row>
    <row r="183" spans="1:12" ht="28.5" x14ac:dyDescent="0.35">
      <c r="A183" s="40">
        <v>182</v>
      </c>
      <c r="B183" s="41" t="s">
        <v>10444</v>
      </c>
      <c r="C183" s="42"/>
      <c r="D183" s="43" t="s">
        <v>9326</v>
      </c>
      <c r="E183" s="36" t="str">
        <f t="shared" si="8"/>
        <v>E1_17_7_1_kcat: 13.7</v>
      </c>
      <c r="F183" s="37" t="str">
        <f t="shared" si="9"/>
        <v>E1_17_7_1_km: 1</v>
      </c>
      <c r="G183" s="44" t="s">
        <v>10445</v>
      </c>
      <c r="H183" s="45" t="s">
        <v>10446</v>
      </c>
      <c r="I183" s="37" t="s">
        <v>10447</v>
      </c>
      <c r="J183" s="46" t="s">
        <v>10448</v>
      </c>
      <c r="K183" s="43" t="str">
        <f t="shared" si="10"/>
        <v>(${Variables:E1_17_7_1_kcat} * E1_17_7_1 * C11453 * C00138 ) / (${Variables:E1_17_7_1_km} + (E1_17_7_1 * C11453 * C00138 ))</v>
      </c>
      <c r="L183" s="47" t="str">
        <f t="shared" si="11"/>
        <v>r182: C11453 + C00138  -&gt;  C11811 + C00001 + C00139 | (${Variables:E1_17_7_1_kcat} * E1_17_7_1 * C11453 * C00138 ) / (${Variables:E1_17_7_1_km} + (E1_17_7_1 * C11453 * C00138 ))</v>
      </c>
    </row>
    <row r="184" spans="1:12" ht="42.5" x14ac:dyDescent="0.35">
      <c r="A184" s="40">
        <v>183</v>
      </c>
      <c r="B184" s="41" t="s">
        <v>10435</v>
      </c>
      <c r="C184" s="42"/>
      <c r="D184" s="43" t="s">
        <v>9324</v>
      </c>
      <c r="E184" s="36" t="str">
        <f t="shared" si="8"/>
        <v>E1_17_7_4_kcat: 13.7</v>
      </c>
      <c r="F184" s="37" t="str">
        <f t="shared" si="9"/>
        <v>E1_17_7_4_km: 1</v>
      </c>
      <c r="G184" s="44" t="s">
        <v>10440</v>
      </c>
      <c r="H184" s="45" t="s">
        <v>10441</v>
      </c>
      <c r="I184" s="37" t="s">
        <v>10442</v>
      </c>
      <c r="J184" s="46" t="s">
        <v>10443</v>
      </c>
      <c r="K184" s="43" t="str">
        <f t="shared" si="10"/>
        <v>(${Variables:E1_17_7_4_kcat} * E1_17_7_4 * C00235 * C00139 * C00001 ) / (${Variables:E1_17_7_4_km} + (E1_17_7_4 * C00235 * C00139 * C00001 ))</v>
      </c>
      <c r="L184" s="47" t="str">
        <f t="shared" si="11"/>
        <v>r183: C00235 +  C00139 + C00001  -&gt;  C11811 + C00138 + C00080 | (${Variables:E1_17_7_4_kcat} * E1_17_7_4 * C00235 * C00139 * C00001 ) / (${Variables:E1_17_7_4_km} + (E1_17_7_4 * C00235 * C00139 * C00001 ))</v>
      </c>
    </row>
    <row r="185" spans="1:12" ht="42.5" x14ac:dyDescent="0.35">
      <c r="A185" s="40">
        <v>184</v>
      </c>
      <c r="B185" s="41" t="s">
        <v>10435</v>
      </c>
      <c r="C185" s="42"/>
      <c r="D185" s="43" t="s">
        <v>9324</v>
      </c>
      <c r="E185" s="36" t="str">
        <f t="shared" si="8"/>
        <v>E1_17_7_4_kcat: 13.7</v>
      </c>
      <c r="F185" s="37" t="str">
        <f t="shared" si="9"/>
        <v>E1_17_7_4_km: 1</v>
      </c>
      <c r="G185" s="44" t="s">
        <v>10436</v>
      </c>
      <c r="H185" s="45" t="s">
        <v>10437</v>
      </c>
      <c r="I185" s="37" t="s">
        <v>10438</v>
      </c>
      <c r="J185" s="46" t="s">
        <v>10439</v>
      </c>
      <c r="K185" s="43" t="str">
        <f t="shared" si="10"/>
        <v>(${Variables:E1_17_7_4_kcat} * E1_17_7_4 * C11811 * C00138 * C00080 ) / (${Variables:E1_17_7_4_km} + (E1_17_7_4 * C11811 * C00138 * C00080 ))</v>
      </c>
      <c r="L185" s="47" t="str">
        <f t="shared" si="11"/>
        <v>r184: C11811 + C00138 + C00080  -&gt;  C00129 + C00139 + C00001 | (${Variables:E1_17_7_4_kcat} * E1_17_7_4 * C11811 * C00138 * C00080 ) / (${Variables:E1_17_7_4_km} + (E1_17_7_4 * C11811 * C00138 * C00080 ))</v>
      </c>
    </row>
    <row r="186" spans="1:12" ht="42.5" x14ac:dyDescent="0.35">
      <c r="A186" s="40">
        <v>185</v>
      </c>
      <c r="B186" s="41" t="s">
        <v>11608</v>
      </c>
      <c r="C186" s="42"/>
      <c r="D186" s="43" t="s">
        <v>9599</v>
      </c>
      <c r="E186" s="36" t="str">
        <f t="shared" si="8"/>
        <v>E1_17_99_6_kcat: 13.7</v>
      </c>
      <c r="F186" s="37" t="str">
        <f t="shared" si="9"/>
        <v>E1_17_99_6_km: 1</v>
      </c>
      <c r="G186" s="44" t="s">
        <v>7588</v>
      </c>
      <c r="H186" s="45" t="s">
        <v>11609</v>
      </c>
      <c r="I186" s="37" t="s">
        <v>7589</v>
      </c>
      <c r="J186" s="46" t="s">
        <v>11610</v>
      </c>
      <c r="K186" s="43" t="str">
        <f t="shared" si="10"/>
        <v>(${Variables:E1_17_99_6_kcat} * E1_17_99_6 * C01978 * C00028 * C00001 ) / (${Variables:E1_17_99_6_km} + (E1_17_99_6 * C01978 * C00028 * C00001 ))</v>
      </c>
      <c r="L186" s="47" t="str">
        <f t="shared" si="11"/>
        <v>r185: C01978 + C00028 + C00001  -&gt;  C19647 + C00030 | (${Variables:E1_17_99_6_kcat} * E1_17_99_6 * C01978 * C00028 * C00001 ) / (${Variables:E1_17_99_6_km} + (E1_17_99_6 * C01978 * C00028 * C00001 ))</v>
      </c>
    </row>
    <row r="187" spans="1:12" ht="42.5" x14ac:dyDescent="0.35">
      <c r="A187" s="40">
        <v>186</v>
      </c>
      <c r="B187" s="41" t="s">
        <v>11931</v>
      </c>
      <c r="C187" s="42"/>
      <c r="D187" s="43" t="s">
        <v>9666</v>
      </c>
      <c r="E187" s="36" t="str">
        <f t="shared" si="8"/>
        <v>E1_18_1_2_kcat: 13.7</v>
      </c>
      <c r="F187" s="37" t="str">
        <f t="shared" si="9"/>
        <v>E1_18_1_2_km: 1</v>
      </c>
      <c r="G187" s="44" t="s">
        <v>11932</v>
      </c>
      <c r="H187" s="45" t="s">
        <v>11933</v>
      </c>
      <c r="I187" s="37" t="s">
        <v>11934</v>
      </c>
      <c r="J187" s="46" t="s">
        <v>11935</v>
      </c>
      <c r="K187" s="43" t="str">
        <f t="shared" si="10"/>
        <v>(${Variables:E1_18_1_2_kcat} * E1_18_1_2 * C00138 * C00006 * C00080 ) / (${Variables:E1_18_1_2_km} + (E1_18_1_2 * C00138 * C00006 * C00080 ))</v>
      </c>
      <c r="L187" s="47" t="str">
        <f t="shared" si="11"/>
        <v>r186: C00138 + C00006 + C00080  -&gt;   C00139 + C00005 | (${Variables:E1_18_1_2_kcat} * E1_18_1_2 * C00138 * C00006 * C00080 ) / (${Variables:E1_18_1_2_km} + (E1_18_1_2 * C00138 * C00006 * C00080 ))</v>
      </c>
    </row>
    <row r="188" spans="1:12" ht="42.5" x14ac:dyDescent="0.35">
      <c r="A188" s="40">
        <v>187</v>
      </c>
      <c r="B188" s="41" t="s">
        <v>11931</v>
      </c>
      <c r="C188" s="42"/>
      <c r="D188" s="43" t="s">
        <v>9666</v>
      </c>
      <c r="E188" s="36" t="str">
        <f t="shared" si="8"/>
        <v>E1_18_1_2_kcat: 13.7</v>
      </c>
      <c r="F188" s="37" t="str">
        <f t="shared" si="9"/>
        <v>E1_18_1_2_km: 1</v>
      </c>
      <c r="G188" s="44" t="s">
        <v>11936</v>
      </c>
      <c r="H188" s="45" t="s">
        <v>11937</v>
      </c>
      <c r="I188" s="37" t="s">
        <v>11938</v>
      </c>
      <c r="J188" s="46" t="s">
        <v>11939</v>
      </c>
      <c r="K188" s="43" t="str">
        <f t="shared" si="10"/>
        <v>(${Variables:E1_18_1_2_kcat} * E1_18_1_2 * C00662 * C00006 * C00080 ) / (${Variables:E1_18_1_2_km} + (E1_18_1_2 * C00662 * C00006 * C00080 ))</v>
      </c>
      <c r="L188" s="47" t="str">
        <f t="shared" si="11"/>
        <v>r187: C00662 + C00006 + C00080  -&gt;   C00667 + C00005 | (${Variables:E1_18_1_2_kcat} * E1_18_1_2 * C00662 * C00006 * C00080 ) / (${Variables:E1_18_1_2_km} + (E1_18_1_2 * C00662 * C00006 * C00080 ))</v>
      </c>
    </row>
    <row r="189" spans="1:12" ht="42.5" x14ac:dyDescent="0.35">
      <c r="A189" s="40">
        <v>188</v>
      </c>
      <c r="B189" s="41" t="s">
        <v>11052</v>
      </c>
      <c r="C189" s="42"/>
      <c r="D189" s="43" t="s">
        <v>9460</v>
      </c>
      <c r="E189" s="36" t="str">
        <f t="shared" si="8"/>
        <v>E1_2_1_11_kcat: 13.7</v>
      </c>
      <c r="F189" s="37" t="str">
        <f t="shared" si="9"/>
        <v>E1_2_1_11_km: 1</v>
      </c>
      <c r="G189" s="44" t="s">
        <v>6789</v>
      </c>
      <c r="H189" s="45" t="s">
        <v>11053</v>
      </c>
      <c r="I189" s="37" t="s">
        <v>6790</v>
      </c>
      <c r="J189" s="46" t="s">
        <v>11054</v>
      </c>
      <c r="K189" s="43" t="str">
        <f t="shared" si="10"/>
        <v>(${Variables:E1_2_1_11_kcat} * E1_2_1_11 * C00441 * C00009 * C00006 ) / (${Variables:E1_2_1_11_km} + (E1_2_1_11 * C00441 * C00009 * C00006 ))</v>
      </c>
      <c r="L189" s="47" t="str">
        <f t="shared" si="11"/>
        <v>r188: C00441 + C00009 + C00006  -&gt;  C03082 + C00005 + C00080 | (${Variables:E1_2_1_11_kcat} * E1_2_1_11 * C00441 * C00009 * C00006 ) / (${Variables:E1_2_1_11_km} + (E1_2_1_11 * C00441 * C00009 * C00006 ))</v>
      </c>
    </row>
    <row r="190" spans="1:12" ht="42.5" x14ac:dyDescent="0.35">
      <c r="A190" s="40">
        <v>189</v>
      </c>
      <c r="B190" s="41" t="s">
        <v>11989</v>
      </c>
      <c r="C190" s="42"/>
      <c r="D190" s="43" t="s">
        <v>9677</v>
      </c>
      <c r="E190" s="36" t="str">
        <f t="shared" si="8"/>
        <v>E1_2_1_26_kcat: 13.7</v>
      </c>
      <c r="F190" s="37" t="str">
        <f t="shared" si="9"/>
        <v>E1_2_1_26_km: 1</v>
      </c>
      <c r="G190" s="44" t="s">
        <v>6604</v>
      </c>
      <c r="H190" s="45" t="s">
        <v>10940</v>
      </c>
      <c r="I190" s="37" t="s">
        <v>6605</v>
      </c>
      <c r="J190" s="46" t="s">
        <v>10941</v>
      </c>
      <c r="K190" s="43" t="str">
        <f t="shared" si="10"/>
        <v>(${Variables:E1_2_1_26_kcat} * E1_2_1_26 * C00433 * C00006 * C00001 ) / (${Variables:E1_2_1_26_km} + (E1_2_1_26 * C00433 * C00006 * C00001 ))</v>
      </c>
      <c r="L190" s="47" t="str">
        <f t="shared" si="11"/>
        <v>r189: C00433 + C00006 + C00001  -&gt;  C00026 + C00005 + C00080 | (${Variables:E1_2_1_26_kcat} * E1_2_1_26 * C00433 * C00006 * C00001 ) / (${Variables:E1_2_1_26_km} + (E1_2_1_26 * C00433 * C00006 * C00001 ))</v>
      </c>
    </row>
    <row r="191" spans="1:12" ht="42.5" x14ac:dyDescent="0.35">
      <c r="A191" s="40">
        <v>190</v>
      </c>
      <c r="B191" s="41" t="s">
        <v>12207</v>
      </c>
      <c r="C191" s="42"/>
      <c r="D191" s="43" t="s">
        <v>9737</v>
      </c>
      <c r="E191" s="36" t="str">
        <f t="shared" si="8"/>
        <v>E1_2_1_27_kcat: 13.7</v>
      </c>
      <c r="F191" s="37" t="str">
        <f t="shared" si="9"/>
        <v>E1_2_1_27_km: 1</v>
      </c>
      <c r="G191" s="44" t="s">
        <v>8474</v>
      </c>
      <c r="H191" s="45" t="s">
        <v>12211</v>
      </c>
      <c r="I191" s="37" t="s">
        <v>8475</v>
      </c>
      <c r="J191" s="46" t="s">
        <v>12212</v>
      </c>
      <c r="K191" s="43" t="str">
        <f t="shared" si="10"/>
        <v>(${Variables:E1_2_1_27_kcat} * E1_2_1_27 * C00222 * C00010 * C00003 ) / (${Variables:E1_2_1_27_km} + (E1_2_1_27 * C00222 * C00010 * C00003 ))</v>
      </c>
      <c r="L191" s="47" t="str">
        <f t="shared" si="11"/>
        <v>r190: C00222 + C00010 + C00003  -&gt;  C00024 + C00011 + C00004 + C00080 | (${Variables:E1_2_1_27_kcat} * E1_2_1_27 * C00222 * C00010 * C00003 ) / (${Variables:E1_2_1_27_km} + (E1_2_1_27 * C00222 * C00010 * C00003 ))</v>
      </c>
    </row>
    <row r="192" spans="1:12" ht="42.5" x14ac:dyDescent="0.35">
      <c r="A192" s="40">
        <v>191</v>
      </c>
      <c r="B192" s="41" t="s">
        <v>12207</v>
      </c>
      <c r="C192" s="42"/>
      <c r="D192" s="43" t="s">
        <v>9737</v>
      </c>
      <c r="E192" s="36" t="str">
        <f t="shared" si="8"/>
        <v>E1_2_1_27_kcat: 13.7</v>
      </c>
      <c r="F192" s="37" t="str">
        <f t="shared" si="9"/>
        <v>E1_2_1_27_km: 1</v>
      </c>
      <c r="G192" s="44" t="s">
        <v>8469</v>
      </c>
      <c r="H192" s="45" t="s">
        <v>12208</v>
      </c>
      <c r="I192" s="37" t="s">
        <v>8470</v>
      </c>
      <c r="J192" s="46" t="s">
        <v>12209</v>
      </c>
      <c r="K192" s="43" t="str">
        <f t="shared" si="10"/>
        <v>(${Variables:E1_2_1_27_kcat} * E1_2_1_27 * C00349 * C00010 * C00003 ) / (${Variables:E1_2_1_27_km} + (E1_2_1_27 * C00349 * C00010 * C00003 ))</v>
      </c>
      <c r="L192" s="47" t="str">
        <f t="shared" si="11"/>
        <v>r191: C00349 + C00010 + C00003  -&gt;  C00100 + C00011 + C00004 + C00080 | (${Variables:E1_2_1_27_kcat} * E1_2_1_27 * C00349 * C00010 * C00003 ) / (${Variables:E1_2_1_27_km} + (E1_2_1_27 * C00349 * C00010 * C00003 ))</v>
      </c>
    </row>
    <row r="193" spans="1:12" ht="42.5" x14ac:dyDescent="0.35">
      <c r="A193" s="40">
        <v>192</v>
      </c>
      <c r="B193" s="41" t="s">
        <v>12207</v>
      </c>
      <c r="C193" s="42"/>
      <c r="D193" s="43" t="s">
        <v>9737</v>
      </c>
      <c r="E193" s="36" t="str">
        <f t="shared" si="8"/>
        <v>E1_2_1_27_kcat: 13.7</v>
      </c>
      <c r="F193" s="37" t="str">
        <f t="shared" si="9"/>
        <v>E1_2_1_27_km: 1</v>
      </c>
      <c r="G193" s="44" t="s">
        <v>8472</v>
      </c>
      <c r="H193" s="45" t="s">
        <v>12210</v>
      </c>
      <c r="I193" s="37" t="s">
        <v>8470</v>
      </c>
      <c r="J193" s="46" t="s">
        <v>12209</v>
      </c>
      <c r="K193" s="43" t="str">
        <f t="shared" si="10"/>
        <v>(${Variables:E1_2_1_27_kcat} * E1_2_1_27 * C06002 * C00010 * C00003 ) / (${Variables:E1_2_1_27_km} + (E1_2_1_27 * C06002 * C00010 * C00003 ))</v>
      </c>
      <c r="L193" s="47" t="str">
        <f t="shared" si="11"/>
        <v>r192: C06002 + C00010 + C00003  -&gt;  C00100 + C00011 + C00004 + C00080 | (${Variables:E1_2_1_27_kcat} * E1_2_1_27 * C06002 * C00010 * C00003 ) / (${Variables:E1_2_1_27_km} + (E1_2_1_27 * C06002 * C00010 * C00003 ))</v>
      </c>
    </row>
    <row r="194" spans="1:12" ht="42.5" x14ac:dyDescent="0.35">
      <c r="A194" s="40">
        <v>193</v>
      </c>
      <c r="B194" s="41" t="s">
        <v>11720</v>
      </c>
      <c r="C194" s="42"/>
      <c r="D194" s="43" t="s">
        <v>9617</v>
      </c>
      <c r="E194" s="36" t="str">
        <f t="shared" ref="E194:E257" si="12">_xlfn.CONCAT(D194,"_kcat: ",13.7)</f>
        <v>E1_2_1_28_kcat: 13.7</v>
      </c>
      <c r="F194" s="37" t="str">
        <f t="shared" ref="F194:F257" si="13">_xlfn.CONCAT(D194,"_km: ",1)</f>
        <v>E1_2_1_28_km: 1</v>
      </c>
      <c r="G194" s="44" t="s">
        <v>7756</v>
      </c>
      <c r="H194" s="45" t="s">
        <v>11721</v>
      </c>
      <c r="I194" s="37" t="s">
        <v>7757</v>
      </c>
      <c r="J194" s="46" t="s">
        <v>11722</v>
      </c>
      <c r="K194" s="43" t="str">
        <f t="shared" ref="K194:K257" si="14">_xlfn.CONCAT("(","${Variables:",D194,"_kcat}"," * ",D194," * ",H194,") / (","${Variables:",D194,"_km}"," + (",D194," * ",H194,"))")</f>
        <v>(${Variables:E1_2_1_28_kcat} * E1_2_1_28 * C00261 * C00003 * C00001 ) / (${Variables:E1_2_1_28_km} + (E1_2_1_28 * C00261 * C00003 * C00001 ))</v>
      </c>
      <c r="L194" s="47" t="str">
        <f t="shared" ref="L194:L257" si="15">_xlfn.CONCAT("r",A194,": ",G194," -&gt; ",I194," | ",K194)</f>
        <v>r193: C00261 + C00003 + C00001  -&gt;  C00180 + C00004 + C00080 | (${Variables:E1_2_1_28_kcat} * E1_2_1_28 * C00261 * C00003 * C00001 ) / (${Variables:E1_2_1_28_km} + (E1_2_1_28 * C00261 * C00003 * C00001 ))</v>
      </c>
    </row>
    <row r="195" spans="1:12" ht="42.5" x14ac:dyDescent="0.35">
      <c r="A195" s="40">
        <v>194</v>
      </c>
      <c r="B195" s="41" t="s">
        <v>11720</v>
      </c>
      <c r="C195" s="42"/>
      <c r="D195" s="43" t="s">
        <v>9617</v>
      </c>
      <c r="E195" s="36" t="str">
        <f t="shared" si="12"/>
        <v>E1_2_1_28_kcat: 13.7</v>
      </c>
      <c r="F195" s="37" t="str">
        <f t="shared" si="13"/>
        <v>E1_2_1_28_km: 1</v>
      </c>
      <c r="G195" s="44" t="s">
        <v>7759</v>
      </c>
      <c r="H195" s="45" t="s">
        <v>11723</v>
      </c>
      <c r="I195" s="37" t="s">
        <v>7760</v>
      </c>
      <c r="J195" s="46" t="s">
        <v>11724</v>
      </c>
      <c r="K195" s="43" t="str">
        <f t="shared" si="14"/>
        <v>(${Variables:E1_2_1_28_kcat} * E1_2_1_28 * C00633 * C00003 * C00001 ) / (${Variables:E1_2_1_28_km} + (E1_2_1_28 * C00633 * C00003 * C00001 ))</v>
      </c>
      <c r="L195" s="47" t="str">
        <f t="shared" si="15"/>
        <v>r194: C00633 + C00003 + C00001  -&gt;  C00156 + C00004 + C00080 | (${Variables:E1_2_1_28_kcat} * E1_2_1_28 * C00633 * C00003 * C00001 ) / (${Variables:E1_2_1_28_km} + (E1_2_1_28 * C00633 * C00003 * C00001 ))</v>
      </c>
    </row>
    <row r="196" spans="1:12" ht="42.5" x14ac:dyDescent="0.35">
      <c r="A196" s="40">
        <v>195</v>
      </c>
      <c r="B196" s="41" t="s">
        <v>11720</v>
      </c>
      <c r="C196" s="42"/>
      <c r="D196" s="43" t="s">
        <v>9617</v>
      </c>
      <c r="E196" s="36" t="str">
        <f t="shared" si="12"/>
        <v>E1_2_1_28_kcat: 13.7</v>
      </c>
      <c r="F196" s="37" t="str">
        <f t="shared" si="13"/>
        <v>E1_2_1_28_km: 1</v>
      </c>
      <c r="G196" s="44" t="s">
        <v>7771</v>
      </c>
      <c r="H196" s="45" t="s">
        <v>11731</v>
      </c>
      <c r="I196" s="37" t="s">
        <v>7772</v>
      </c>
      <c r="J196" s="46" t="s">
        <v>11732</v>
      </c>
      <c r="K196" s="43" t="str">
        <f t="shared" si="14"/>
        <v>(${Variables:E1_2_1_28_kcat} * E1_2_1_28 * C03067 * C00003 * C00001 ) / (${Variables:E1_2_1_28_km} + (E1_2_1_28 * C03067 * C00003 * C00001 ))</v>
      </c>
      <c r="L196" s="47" t="str">
        <f t="shared" si="15"/>
        <v>r195: C03067 + C00003 + C00001  -&gt;  C00587 + C00004 + C00080 | (${Variables:E1_2_1_28_kcat} * E1_2_1_28 * C03067 * C00003 * C00001 ) / (${Variables:E1_2_1_28_km} + (E1_2_1_28 * C03067 * C00003 * C00001 ))</v>
      </c>
    </row>
    <row r="197" spans="1:12" ht="42.5" x14ac:dyDescent="0.35">
      <c r="A197" s="40">
        <v>196</v>
      </c>
      <c r="B197" s="41" t="s">
        <v>11720</v>
      </c>
      <c r="C197" s="42"/>
      <c r="D197" s="43" t="s">
        <v>9617</v>
      </c>
      <c r="E197" s="36" t="str">
        <f t="shared" si="12"/>
        <v>E1_2_1_28_kcat: 13.7</v>
      </c>
      <c r="F197" s="37" t="str">
        <f t="shared" si="13"/>
        <v>E1_2_1_28_km: 1</v>
      </c>
      <c r="G197" s="44" t="s">
        <v>7762</v>
      </c>
      <c r="H197" s="45" t="s">
        <v>11725</v>
      </c>
      <c r="I197" s="37" t="s">
        <v>7763</v>
      </c>
      <c r="J197" s="46" t="s">
        <v>11726</v>
      </c>
      <c r="K197" s="43" t="str">
        <f t="shared" si="14"/>
        <v>(${Variables:E1_2_1_28_kcat} * E1_2_1_28 * C06758 * C00006 * C00001 ) / (${Variables:E1_2_1_28_km} + (E1_2_1_28 * C06758 * C00006 * C00001 ))</v>
      </c>
      <c r="L197" s="47" t="str">
        <f t="shared" si="15"/>
        <v>r196: C06758 + C00006 + C00001  -&gt;  C01454 + C00005 + C00080 | (${Variables:E1_2_1_28_kcat} * E1_2_1_28 * C06758 * C00006 * C00001 ) / (${Variables:E1_2_1_28_km} + (E1_2_1_28 * C06758 * C00006 * C00001 ))</v>
      </c>
    </row>
    <row r="198" spans="1:12" ht="42.5" x14ac:dyDescent="0.35">
      <c r="A198" s="40">
        <v>197</v>
      </c>
      <c r="B198" s="41" t="s">
        <v>11720</v>
      </c>
      <c r="C198" s="42"/>
      <c r="D198" s="43" t="s">
        <v>9617</v>
      </c>
      <c r="E198" s="36" t="str">
        <f t="shared" si="12"/>
        <v>E1_2_1_28_kcat: 13.7</v>
      </c>
      <c r="F198" s="37" t="str">
        <f t="shared" si="13"/>
        <v>E1_2_1_28_km: 1</v>
      </c>
      <c r="G198" s="44" t="s">
        <v>7768</v>
      </c>
      <c r="H198" s="45" t="s">
        <v>11729</v>
      </c>
      <c r="I198" s="37" t="s">
        <v>7769</v>
      </c>
      <c r="J198" s="46" t="s">
        <v>11730</v>
      </c>
      <c r="K198" s="43" t="str">
        <f t="shared" si="14"/>
        <v>(${Variables:E1_2_1_28_kcat} * E1_2_1_28 * C07209 * C00006 * C00001 ) / (${Variables:E1_2_1_28_km} + (E1_2_1_28 * C07209 * C00006 * C00001 ))</v>
      </c>
      <c r="L198" s="47" t="str">
        <f t="shared" si="15"/>
        <v>r197: C07209 + C00006 + C00001  -&gt;  C07211 + C00005 + C00080 | (${Variables:E1_2_1_28_kcat} * E1_2_1_28 * C07209 * C00006 * C00001 ) / (${Variables:E1_2_1_28_km} + (E1_2_1_28 * C07209 * C00006 * C00001 ))</v>
      </c>
    </row>
    <row r="199" spans="1:12" ht="42.5" x14ac:dyDescent="0.35">
      <c r="A199" s="40">
        <v>198</v>
      </c>
      <c r="B199" s="41" t="s">
        <v>11720</v>
      </c>
      <c r="C199" s="42"/>
      <c r="D199" s="43" t="s">
        <v>9617</v>
      </c>
      <c r="E199" s="36" t="str">
        <f t="shared" si="12"/>
        <v>E1_2_1_28_kcat: 13.7</v>
      </c>
      <c r="F199" s="37" t="str">
        <f t="shared" si="13"/>
        <v>E1_2_1_28_km: 1</v>
      </c>
      <c r="G199" s="44" t="s">
        <v>7765</v>
      </c>
      <c r="H199" s="45" t="s">
        <v>11727</v>
      </c>
      <c r="I199" s="37" t="s">
        <v>7766</v>
      </c>
      <c r="J199" s="46" t="s">
        <v>11728</v>
      </c>
      <c r="K199" s="43" t="str">
        <f t="shared" si="14"/>
        <v>(${Variables:E1_2_1_28_kcat} * E1_2_1_28 * C07214 * C00006 * C00001 ) / (${Variables:E1_2_1_28_km} + (E1_2_1_28 * C07214 * C00006 * C00001 ))</v>
      </c>
      <c r="L199" s="47" t="str">
        <f t="shared" si="15"/>
        <v>r198: C07214 + C00006 + C00001  -&gt;  C07215 + C00005 + C00080 | (${Variables:E1_2_1_28_kcat} * E1_2_1_28 * C07214 * C00006 * C00001 ) / (${Variables:E1_2_1_28_km} + (E1_2_1_28 * C07214 * C00006 * C00001 ))</v>
      </c>
    </row>
    <row r="200" spans="1:12" ht="42.5" x14ac:dyDescent="0.35">
      <c r="A200" s="40">
        <v>199</v>
      </c>
      <c r="B200" s="41" t="s">
        <v>10906</v>
      </c>
      <c r="C200" s="42"/>
      <c r="D200" s="43" t="s">
        <v>9431</v>
      </c>
      <c r="E200" s="36" t="str">
        <f t="shared" si="12"/>
        <v>E1_2_1_3_kcat: 13.7</v>
      </c>
      <c r="F200" s="37" t="str">
        <f t="shared" si="13"/>
        <v>E1_2_1_3_km: 1</v>
      </c>
      <c r="G200" s="44" t="s">
        <v>6554</v>
      </c>
      <c r="H200" s="45" t="s">
        <v>10907</v>
      </c>
      <c r="I200" s="37" t="s">
        <v>6555</v>
      </c>
      <c r="J200" s="46" t="s">
        <v>10908</v>
      </c>
      <c r="K200" s="43" t="str">
        <f t="shared" si="14"/>
        <v>(${Variables:E1_2_1_3_kcat} * E1_2_1_3 * C00071 * C00003 * C00001 ) / (${Variables:E1_2_1_3_km} + (E1_2_1_3 * C00071 * C00003 * C00001 ))</v>
      </c>
      <c r="L200" s="47" t="str">
        <f t="shared" si="15"/>
        <v>r199: C00071 + C00003 + C00001  -&gt;  C00060 + C00004 + C00080 | (${Variables:E1_2_1_3_kcat} * E1_2_1_3 * C00071 * C00003 * C00001 ) / (${Variables:E1_2_1_3_km} + (E1_2_1_3 * C00071 * C00003 * C00001 ))</v>
      </c>
    </row>
    <row r="201" spans="1:12" ht="42.5" x14ac:dyDescent="0.35">
      <c r="A201" s="40">
        <v>200</v>
      </c>
      <c r="B201" s="41" t="s">
        <v>10906</v>
      </c>
      <c r="C201" s="42"/>
      <c r="D201" s="43" t="s">
        <v>9431</v>
      </c>
      <c r="E201" s="36" t="str">
        <f t="shared" si="12"/>
        <v>E1_2_1_3_kcat: 13.7</v>
      </c>
      <c r="F201" s="37" t="str">
        <f t="shared" si="13"/>
        <v>E1_2_1_3_km: 1</v>
      </c>
      <c r="G201" s="44" t="s">
        <v>6554</v>
      </c>
      <c r="H201" s="45" t="s">
        <v>10907</v>
      </c>
      <c r="I201" s="37" t="s">
        <v>6557</v>
      </c>
      <c r="J201" s="46" t="s">
        <v>10909</v>
      </c>
      <c r="K201" s="43" t="str">
        <f t="shared" si="14"/>
        <v>(${Variables:E1_2_1_3_kcat} * E1_2_1_3 * C00071 * C00003 * C00001 ) / (${Variables:E1_2_1_3_km} + (E1_2_1_3 * C00071 * C00003 * C00001 ))</v>
      </c>
      <c r="L201" s="47" t="str">
        <f t="shared" si="15"/>
        <v>r200: C00071 + C00003 + C00001  -&gt;  C00162 + C00004 + C00080 | (${Variables:E1_2_1_3_kcat} * E1_2_1_3 * C00071 * C00003 * C00001 ) / (${Variables:E1_2_1_3_km} + (E1_2_1_3 * C00071 * C00003 * C00001 ))</v>
      </c>
    </row>
    <row r="202" spans="1:12" ht="42.5" x14ac:dyDescent="0.35">
      <c r="A202" s="40">
        <v>201</v>
      </c>
      <c r="B202" s="41" t="s">
        <v>10906</v>
      </c>
      <c r="C202" s="42"/>
      <c r="D202" s="43" t="s">
        <v>9431</v>
      </c>
      <c r="E202" s="36" t="str">
        <f t="shared" si="12"/>
        <v>E1_2_1_3_kcat: 13.7</v>
      </c>
      <c r="F202" s="37" t="str">
        <f t="shared" si="13"/>
        <v>E1_2_1_3_km: 1</v>
      </c>
      <c r="G202" s="44" t="s">
        <v>6559</v>
      </c>
      <c r="H202" s="45" t="s">
        <v>10910</v>
      </c>
      <c r="I202" s="37" t="s">
        <v>6560</v>
      </c>
      <c r="J202" s="46" t="s">
        <v>10911</v>
      </c>
      <c r="K202" s="43" t="str">
        <f t="shared" si="14"/>
        <v>(${Variables:E1_2_1_3_kcat} * E1_2_1_3 * C00084 * C00003 * C00001 ) / (${Variables:E1_2_1_3_km} + (E1_2_1_3 * C00084 * C00003 * C00001 ))</v>
      </c>
      <c r="L202" s="47" t="str">
        <f t="shared" si="15"/>
        <v>r201: C00084 + C00003 + C00001  -&gt;  C00033 + C00004 + C00080 | (${Variables:E1_2_1_3_kcat} * E1_2_1_3 * C00084 * C00003 * C00001 ) / (${Variables:E1_2_1_3_km} + (E1_2_1_3 * C00084 * C00003 * C00001 ))</v>
      </c>
    </row>
    <row r="203" spans="1:12" ht="42.5" x14ac:dyDescent="0.35">
      <c r="A203" s="40">
        <v>202</v>
      </c>
      <c r="B203" s="41" t="s">
        <v>10906</v>
      </c>
      <c r="C203" s="42"/>
      <c r="D203" s="43" t="s">
        <v>9431</v>
      </c>
      <c r="E203" s="36" t="str">
        <f t="shared" si="12"/>
        <v>E1_2_1_3_kcat: 13.7</v>
      </c>
      <c r="F203" s="37" t="str">
        <f t="shared" si="13"/>
        <v>E1_2_1_3_km: 1</v>
      </c>
      <c r="G203" s="44" t="s">
        <v>6604</v>
      </c>
      <c r="H203" s="45" t="s">
        <v>10940</v>
      </c>
      <c r="I203" s="37" t="s">
        <v>6605</v>
      </c>
      <c r="J203" s="46" t="s">
        <v>10941</v>
      </c>
      <c r="K203" s="43" t="str">
        <f t="shared" si="14"/>
        <v>(${Variables:E1_2_1_3_kcat} * E1_2_1_3 * C00433 * C00006 * C00001 ) / (${Variables:E1_2_1_3_km} + (E1_2_1_3 * C00433 * C00006 * C00001 ))</v>
      </c>
      <c r="L203" s="47" t="str">
        <f t="shared" si="15"/>
        <v>r202: C00433 + C00006 + C00001  -&gt;  C00026 + C00005 + C00080 | (${Variables:E1_2_1_3_kcat} * E1_2_1_3 * C00433 * C00006 * C00001 ) / (${Variables:E1_2_1_3_km} + (E1_2_1_3 * C00433 * C00006 * C00001 ))</v>
      </c>
    </row>
    <row r="204" spans="1:12" ht="42.5" x14ac:dyDescent="0.35">
      <c r="A204" s="40">
        <v>203</v>
      </c>
      <c r="B204" s="41" t="s">
        <v>10906</v>
      </c>
      <c r="C204" s="42"/>
      <c r="D204" s="43" t="s">
        <v>9431</v>
      </c>
      <c r="E204" s="36" t="str">
        <f t="shared" si="12"/>
        <v>E1_2_1_3_kcat: 13.7</v>
      </c>
      <c r="F204" s="37" t="str">
        <f t="shared" si="13"/>
        <v>E1_2_1_3_km: 1</v>
      </c>
      <c r="G204" s="44" t="s">
        <v>6568</v>
      </c>
      <c r="H204" s="45" t="s">
        <v>10916</v>
      </c>
      <c r="I204" s="37" t="s">
        <v>6569</v>
      </c>
      <c r="J204" s="46" t="s">
        <v>10917</v>
      </c>
      <c r="K204" s="43" t="str">
        <f t="shared" si="14"/>
        <v>(${Variables:E1_2_1_3_kcat} * E1_2_1_3 * C00555 * C00003 * C00001 ) / (${Variables:E1_2_1_3_km} + (E1_2_1_3 * C00555 * C00003 * C00001 ))</v>
      </c>
      <c r="L204" s="47" t="str">
        <f t="shared" si="15"/>
        <v>r203: C00555 + C00003 + C00001  -&gt;  C00334 + C00004 + C00080 | (${Variables:E1_2_1_3_kcat} * E1_2_1_3 * C00555 * C00003 * C00001 ) / (${Variables:E1_2_1_3_km} + (E1_2_1_3 * C00555 * C00003 * C00001 ))</v>
      </c>
    </row>
    <row r="205" spans="1:12" ht="42.5" x14ac:dyDescent="0.35">
      <c r="A205" s="40">
        <v>204</v>
      </c>
      <c r="B205" s="41" t="s">
        <v>10906</v>
      </c>
      <c r="C205" s="42"/>
      <c r="D205" s="43" t="s">
        <v>9431</v>
      </c>
      <c r="E205" s="36" t="str">
        <f t="shared" si="12"/>
        <v>E1_2_1_3_kcat: 13.7</v>
      </c>
      <c r="F205" s="37" t="str">
        <f t="shared" si="13"/>
        <v>E1_2_1_3_km: 1</v>
      </c>
      <c r="G205" s="44" t="s">
        <v>6607</v>
      </c>
      <c r="H205" s="45" t="s">
        <v>10942</v>
      </c>
      <c r="I205" s="37" t="s">
        <v>6608</v>
      </c>
      <c r="J205" s="46" t="s">
        <v>10943</v>
      </c>
      <c r="K205" s="43" t="str">
        <f t="shared" si="14"/>
        <v>(${Variables:E1_2_1_3_kcat} * E1_2_1_3 * C00555 * C00006 * C00001 ) / (${Variables:E1_2_1_3_km} + (E1_2_1_3 * C00555 * C00006 * C00001 ))</v>
      </c>
      <c r="L205" s="47" t="str">
        <f t="shared" si="15"/>
        <v>r204: C00555 + C00006 + C00001  -&gt;  C00334 + C00005 + C00080 | (${Variables:E1_2_1_3_kcat} * E1_2_1_3 * C00555 * C00006 * C00001 ) / (${Variables:E1_2_1_3_km} + (E1_2_1_3 * C00555 * C00006 * C00001 ))</v>
      </c>
    </row>
    <row r="206" spans="1:12" ht="42.5" x14ac:dyDescent="0.35">
      <c r="A206" s="40">
        <v>205</v>
      </c>
      <c r="B206" s="41" t="s">
        <v>10906</v>
      </c>
      <c r="C206" s="42"/>
      <c r="D206" s="43" t="s">
        <v>9431</v>
      </c>
      <c r="E206" s="36" t="str">
        <f t="shared" si="12"/>
        <v>E1_2_1_3_kcat: 13.7</v>
      </c>
      <c r="F206" s="37" t="str">
        <f t="shared" si="13"/>
        <v>E1_2_1_3_km: 1</v>
      </c>
      <c r="G206" s="44" t="s">
        <v>6565</v>
      </c>
      <c r="H206" s="45" t="s">
        <v>10914</v>
      </c>
      <c r="I206" s="37" t="s">
        <v>6566</v>
      </c>
      <c r="J206" s="46" t="s">
        <v>10915</v>
      </c>
      <c r="K206" s="43" t="str">
        <f t="shared" si="14"/>
        <v>(${Variables:E1_2_1_3_kcat} * E1_2_1_3 * C00577 * C00003 * C00001 ) / (${Variables:E1_2_1_3_km} + (E1_2_1_3 * C00577 * C00003 * C00001 ))</v>
      </c>
      <c r="L206" s="47" t="str">
        <f t="shared" si="15"/>
        <v>r205: C00577 + C00003 + C00001  -&gt;  C00258 + C00004 + C00080 | (${Variables:E1_2_1_3_kcat} * E1_2_1_3 * C00577 * C00003 * C00001 ) / (${Variables:E1_2_1_3_km} + (E1_2_1_3 * C00577 * C00003 * C00001 ))</v>
      </c>
    </row>
    <row r="207" spans="1:12" ht="42.5" x14ac:dyDescent="0.35">
      <c r="A207" s="40">
        <v>206</v>
      </c>
      <c r="B207" s="41" t="s">
        <v>10906</v>
      </c>
      <c r="C207" s="42"/>
      <c r="D207" s="43" t="s">
        <v>9431</v>
      </c>
      <c r="E207" s="36" t="str">
        <f t="shared" si="12"/>
        <v>E1_2_1_3_kcat: 13.7</v>
      </c>
      <c r="F207" s="37" t="str">
        <f t="shared" si="13"/>
        <v>E1_2_1_3_km: 1</v>
      </c>
      <c r="G207" s="44" t="s">
        <v>6571</v>
      </c>
      <c r="H207" s="45" t="s">
        <v>10918</v>
      </c>
      <c r="I207" s="37" t="s">
        <v>6572</v>
      </c>
      <c r="J207" s="46" t="s">
        <v>10919</v>
      </c>
      <c r="K207" s="43" t="str">
        <f t="shared" si="14"/>
        <v>(${Variables:E1_2_1_3_kcat} * E1_2_1_3 * C00637 * C00003 * C00001 ) / (${Variables:E1_2_1_3_km} + (E1_2_1_3 * C00637 * C00003 * C00001 ))</v>
      </c>
      <c r="L207" s="47" t="str">
        <f t="shared" si="15"/>
        <v>r206: C00637 + C00003 + C00001  -&gt;  C00954 + C00004 + C00080 | (${Variables:E1_2_1_3_kcat} * E1_2_1_3 * C00637 * C00003 * C00001 ) / (${Variables:E1_2_1_3_km} + (E1_2_1_3 * C00637 * C00003 * C00001 ))</v>
      </c>
    </row>
    <row r="208" spans="1:12" ht="42.5" x14ac:dyDescent="0.35">
      <c r="A208" s="40">
        <v>207</v>
      </c>
      <c r="B208" s="41" t="s">
        <v>10906</v>
      </c>
      <c r="C208" s="42"/>
      <c r="D208" s="43" t="s">
        <v>9431</v>
      </c>
      <c r="E208" s="36" t="str">
        <f t="shared" si="12"/>
        <v>E1_2_1_3_kcat: 13.7</v>
      </c>
      <c r="F208" s="37" t="str">
        <f t="shared" si="13"/>
        <v>E1_2_1_3_km: 1</v>
      </c>
      <c r="G208" s="44" t="s">
        <v>6577</v>
      </c>
      <c r="H208" s="45" t="s">
        <v>10922</v>
      </c>
      <c r="I208" s="37" t="s">
        <v>6578</v>
      </c>
      <c r="J208" s="46" t="s">
        <v>10923</v>
      </c>
      <c r="K208" s="43" t="str">
        <f t="shared" si="14"/>
        <v>(${Variables:E1_2_1_3_kcat} * E1_2_1_3 * C01149 * C00003 * C00001 ) / (${Variables:E1_2_1_3_km} + (E1_2_1_3 * C01149 * C00003 * C00001 ))</v>
      </c>
      <c r="L208" s="47" t="str">
        <f t="shared" si="15"/>
        <v>r207: C01149 + C00003 + C00001  -&gt;  C01181 + C00004 + C00080 | (${Variables:E1_2_1_3_kcat} * E1_2_1_3 * C01149 * C00003 * C00001 ) / (${Variables:E1_2_1_3_km} + (E1_2_1_3 * C01149 * C00003 * C00001 ))</v>
      </c>
    </row>
    <row r="209" spans="1:12" ht="42.5" x14ac:dyDescent="0.35">
      <c r="A209" s="40">
        <v>208</v>
      </c>
      <c r="B209" s="41" t="s">
        <v>10906</v>
      </c>
      <c r="C209" s="42"/>
      <c r="D209" s="43" t="s">
        <v>9431</v>
      </c>
      <c r="E209" s="36" t="str">
        <f t="shared" si="12"/>
        <v>E1_2_1_3_kcat: 13.7</v>
      </c>
      <c r="F209" s="37" t="str">
        <f t="shared" si="13"/>
        <v>E1_2_1_3_km: 1</v>
      </c>
      <c r="G209" s="44" t="s">
        <v>6598</v>
      </c>
      <c r="H209" s="45" t="s">
        <v>10936</v>
      </c>
      <c r="I209" s="37" t="s">
        <v>6599</v>
      </c>
      <c r="J209" s="46" t="s">
        <v>10937</v>
      </c>
      <c r="K209" s="43" t="str">
        <f t="shared" si="14"/>
        <v>(${Variables:E1_2_1_3_kcat} * E1_2_1_3 * C02576 * C00001 * C00003 ) / (${Variables:E1_2_1_3_km} + (E1_2_1_3 * C02576 * C00001 * C00003 ))</v>
      </c>
      <c r="L209" s="47" t="str">
        <f t="shared" si="15"/>
        <v>r208: C02576 + C00001 + C00003  -&gt;  C11924 + C00004 + C00080 | (${Variables:E1_2_1_3_kcat} * E1_2_1_3 * C02576 * C00001 * C00003 ) / (${Variables:E1_2_1_3_km} + (E1_2_1_3 * C02576 * C00001 * C00003 ))</v>
      </c>
    </row>
    <row r="210" spans="1:12" ht="42.5" x14ac:dyDescent="0.35">
      <c r="A210" s="40">
        <v>209</v>
      </c>
      <c r="B210" s="41" t="s">
        <v>10906</v>
      </c>
      <c r="C210" s="42"/>
      <c r="D210" s="43" t="s">
        <v>9431</v>
      </c>
      <c r="E210" s="36" t="str">
        <f t="shared" si="12"/>
        <v>E1_2_1_3_kcat: 13.7</v>
      </c>
      <c r="F210" s="37" t="str">
        <f t="shared" si="13"/>
        <v>E1_2_1_3_km: 1</v>
      </c>
      <c r="G210" s="44" t="s">
        <v>10944</v>
      </c>
      <c r="H210" s="45" t="s">
        <v>10945</v>
      </c>
      <c r="I210" s="37" t="s">
        <v>6611</v>
      </c>
      <c r="J210" s="46" t="s">
        <v>10946</v>
      </c>
      <c r="K210" s="43" t="str">
        <f t="shared" si="14"/>
        <v>(${Variables:E1_2_1_3_kcat} * E1_2_1_3 * C02670 * C00003 * C00001 ) / (${Variables:E1_2_1_3_km} + (E1_2_1_3 * C02670 * C00003 * C00001 ))</v>
      </c>
      <c r="L210" s="47" t="str">
        <f t="shared" si="15"/>
        <v>r209: C02670 + C00003 + C00001  -&gt;  C00818 + C00004 + C00080 | (${Variables:E1_2_1_3_kcat} * E1_2_1_3 * C02670 * C00003 * C00001 ) / (${Variables:E1_2_1_3_km} + (E1_2_1_3 * C02670 * C00003 * C00001 ))</v>
      </c>
    </row>
    <row r="211" spans="1:12" ht="42.5" x14ac:dyDescent="0.35">
      <c r="A211" s="40">
        <v>210</v>
      </c>
      <c r="B211" s="41" t="s">
        <v>10906</v>
      </c>
      <c r="C211" s="42"/>
      <c r="D211" s="43" t="s">
        <v>9431</v>
      </c>
      <c r="E211" s="36" t="str">
        <f t="shared" si="12"/>
        <v>E1_2_1_3_kcat: 13.7</v>
      </c>
      <c r="F211" s="37" t="str">
        <f t="shared" si="13"/>
        <v>E1_2_1_3_km: 1</v>
      </c>
      <c r="G211" s="44" t="s">
        <v>6601</v>
      </c>
      <c r="H211" s="45" t="s">
        <v>10938</v>
      </c>
      <c r="I211" s="37" t="s">
        <v>6602</v>
      </c>
      <c r="J211" s="46" t="s">
        <v>10939</v>
      </c>
      <c r="K211" s="43" t="str">
        <f t="shared" si="14"/>
        <v>(${Variables:E1_2_1_3_kcat} * E1_2_1_3 * C03461 * C00003 * C00001 ) / (${Variables:E1_2_1_3_km} + (E1_2_1_3 * C03461 * C00003 * C00001 ))</v>
      </c>
      <c r="L211" s="47" t="str">
        <f t="shared" si="15"/>
        <v>r210: C03461 + C00003 + C00001  -&gt;  C16502 + C00004 + C00080 | (${Variables:E1_2_1_3_kcat} * E1_2_1_3 * C03461 * C00003 * C00001 ) / (${Variables:E1_2_1_3_km} + (E1_2_1_3 * C03461 * C00003 * C00001 ))</v>
      </c>
    </row>
    <row r="212" spans="1:12" ht="42.5" x14ac:dyDescent="0.35">
      <c r="A212" s="40">
        <v>211</v>
      </c>
      <c r="B212" s="41" t="s">
        <v>10906</v>
      </c>
      <c r="C212" s="42"/>
      <c r="D212" s="43" t="s">
        <v>9431</v>
      </c>
      <c r="E212" s="36" t="str">
        <f t="shared" si="12"/>
        <v>E1_2_1_3_kcat: 13.7</v>
      </c>
      <c r="F212" s="37" t="str">
        <f t="shared" si="13"/>
        <v>E1_2_1_3_km: 1</v>
      </c>
      <c r="G212" s="44" t="s">
        <v>6583</v>
      </c>
      <c r="H212" s="45" t="s">
        <v>10926</v>
      </c>
      <c r="I212" s="37" t="s">
        <v>6584</v>
      </c>
      <c r="J212" s="46" t="s">
        <v>10927</v>
      </c>
      <c r="K212" s="43" t="str">
        <f t="shared" si="14"/>
        <v>(${Variables:E1_2_1_3_kcat} * E1_2_1_3 * C05130 * C00003 * C00001 ) / (${Variables:E1_2_1_3_km} + (E1_2_1_3 * C05130 * C00003 * C00001 ))</v>
      </c>
      <c r="L212" s="47" t="str">
        <f t="shared" si="15"/>
        <v>r211: C05130 + C00003 + C00001  -&gt;  C02835 + C00004 + C00080 | (${Variables:E1_2_1_3_kcat} * E1_2_1_3 * C05130 * C00003 * C00001 ) / (${Variables:E1_2_1_3_km} + (E1_2_1_3 * C05130 * C00003 * C00001 ))</v>
      </c>
    </row>
    <row r="213" spans="1:12" ht="42.5" x14ac:dyDescent="0.35">
      <c r="A213" s="40">
        <v>212</v>
      </c>
      <c r="B213" s="41" t="s">
        <v>10906</v>
      </c>
      <c r="C213" s="42"/>
      <c r="D213" s="43" t="s">
        <v>9431</v>
      </c>
      <c r="E213" s="36" t="str">
        <f t="shared" si="12"/>
        <v>E1_2_1_3_kcat: 13.7</v>
      </c>
      <c r="F213" s="37" t="str">
        <f t="shared" si="13"/>
        <v>E1_2_1_3_km: 1</v>
      </c>
      <c r="G213" s="44" t="s">
        <v>6586</v>
      </c>
      <c r="H213" s="45" t="s">
        <v>10928</v>
      </c>
      <c r="I213" s="37" t="s">
        <v>6587</v>
      </c>
      <c r="J213" s="46" t="s">
        <v>10929</v>
      </c>
      <c r="K213" s="43" t="str">
        <f t="shared" si="14"/>
        <v>(${Variables:E1_2_1_3_kcat} * E1_2_1_3 * C05445 * C00003 * C00001 ) / (${Variables:E1_2_1_3_km} + (E1_2_1_3 * C05445 * C00003 * C00001 ))</v>
      </c>
      <c r="L213" s="47" t="str">
        <f t="shared" si="15"/>
        <v>r212: C05445 + C00003 + C00001  -&gt;  C04554 + C00004 + C00080 | (${Variables:E1_2_1_3_kcat} * E1_2_1_3 * C05445 * C00003 * C00001 ) / (${Variables:E1_2_1_3_km} + (E1_2_1_3 * C05445 * C00003 * C00001 ))</v>
      </c>
    </row>
    <row r="214" spans="1:12" ht="42.5" x14ac:dyDescent="0.35">
      <c r="A214" s="40">
        <v>213</v>
      </c>
      <c r="B214" s="41" t="s">
        <v>10906</v>
      </c>
      <c r="C214" s="42"/>
      <c r="D214" s="43" t="s">
        <v>9431</v>
      </c>
      <c r="E214" s="36" t="str">
        <f t="shared" si="12"/>
        <v>E1_2_1_3_kcat: 13.7</v>
      </c>
      <c r="F214" s="37" t="str">
        <f t="shared" si="13"/>
        <v>E1_2_1_3_km: 1</v>
      </c>
      <c r="G214" s="44" t="s">
        <v>6589</v>
      </c>
      <c r="H214" s="45" t="s">
        <v>10930</v>
      </c>
      <c r="I214" s="37" t="s">
        <v>6590</v>
      </c>
      <c r="J214" s="46" t="s">
        <v>10931</v>
      </c>
      <c r="K214" s="43" t="str">
        <f t="shared" si="14"/>
        <v>(${Variables:E1_2_1_3_kcat} * E1_2_1_3 * C05634 * C00003 * C00001 ) / (${Variables:E1_2_1_3_km} + (E1_2_1_3 * C05634 * C00003 * C00001 ))</v>
      </c>
      <c r="L214" s="47" t="str">
        <f t="shared" si="15"/>
        <v>r213: C05634 + C00003 + C00001  -&gt;  C05635 + C00080 + C00004 | (${Variables:E1_2_1_3_kcat} * E1_2_1_3 * C05634 * C00003 * C00001 ) / (${Variables:E1_2_1_3_km} + (E1_2_1_3 * C05634 * C00003 * C00001 ))</v>
      </c>
    </row>
    <row r="215" spans="1:12" ht="42.5" x14ac:dyDescent="0.35">
      <c r="A215" s="40">
        <v>214</v>
      </c>
      <c r="B215" s="41" t="s">
        <v>10906</v>
      </c>
      <c r="C215" s="42"/>
      <c r="D215" s="43" t="s">
        <v>9431</v>
      </c>
      <c r="E215" s="36" t="str">
        <f t="shared" si="12"/>
        <v>E1_2_1_3_kcat: 13.7</v>
      </c>
      <c r="F215" s="37" t="str">
        <f t="shared" si="13"/>
        <v>E1_2_1_3_km: 1</v>
      </c>
      <c r="G215" s="44" t="s">
        <v>6562</v>
      </c>
      <c r="H215" s="45" t="s">
        <v>10912</v>
      </c>
      <c r="I215" s="37" t="s">
        <v>6563</v>
      </c>
      <c r="J215" s="46" t="s">
        <v>10913</v>
      </c>
      <c r="K215" s="43" t="str">
        <f t="shared" si="14"/>
        <v>(${Variables:E1_2_1_3_kcat} * E1_2_1_3 * C05665 * C00003 * C00001 ) / (${Variables:E1_2_1_3_km} + (E1_2_1_3 * C05665 * C00003 * C00001 ))</v>
      </c>
      <c r="L215" s="47" t="str">
        <f t="shared" si="15"/>
        <v>r214: C05665 + C00003 + C00001  -&gt;  C00099 + C00004 + C00080 | (${Variables:E1_2_1_3_kcat} * E1_2_1_3 * C05665 * C00003 * C00001 ) / (${Variables:E1_2_1_3_km} + (E1_2_1_3 * C05665 * C00003 * C00001 ))</v>
      </c>
    </row>
    <row r="216" spans="1:12" ht="42.5" x14ac:dyDescent="0.35">
      <c r="A216" s="40">
        <v>215</v>
      </c>
      <c r="B216" s="41" t="s">
        <v>10906</v>
      </c>
      <c r="C216" s="42"/>
      <c r="D216" s="43" t="s">
        <v>9431</v>
      </c>
      <c r="E216" s="36" t="str">
        <f t="shared" si="12"/>
        <v>E1_2_1_3_kcat: 13.7</v>
      </c>
      <c r="F216" s="37" t="str">
        <f t="shared" si="13"/>
        <v>E1_2_1_3_km: 1</v>
      </c>
      <c r="G216" s="44" t="s">
        <v>6592</v>
      </c>
      <c r="H216" s="45" t="s">
        <v>10932</v>
      </c>
      <c r="I216" s="37" t="s">
        <v>6593</v>
      </c>
      <c r="J216" s="46" t="s">
        <v>10933</v>
      </c>
      <c r="K216" s="43" t="str">
        <f t="shared" si="14"/>
        <v>(${Variables:E1_2_1_3_kcat} * E1_2_1_3 * C05936 * C00003 * C00001 ) / (${Variables:E1_2_1_3_km} + (E1_2_1_3 * C05936 * C00003 * C00001 ))</v>
      </c>
      <c r="L216" s="47" t="str">
        <f t="shared" si="15"/>
        <v>r215: C05936 + C00003 + C00001  -&gt;  C02946 + C00004 + C00080 | (${Variables:E1_2_1_3_kcat} * E1_2_1_3 * C05936 * C00003 * C00001 ) / (${Variables:E1_2_1_3_km} + (E1_2_1_3 * C05936 * C00003 * C00001 ))</v>
      </c>
    </row>
    <row r="217" spans="1:12" ht="42.5" x14ac:dyDescent="0.35">
      <c r="A217" s="40">
        <v>216</v>
      </c>
      <c r="B217" s="41" t="s">
        <v>10906</v>
      </c>
      <c r="C217" s="42"/>
      <c r="D217" s="43" t="s">
        <v>9431</v>
      </c>
      <c r="E217" s="36" t="str">
        <f t="shared" si="12"/>
        <v>E1_2_1_3_kcat: 13.7</v>
      </c>
      <c r="F217" s="37" t="str">
        <f t="shared" si="13"/>
        <v>E1_2_1_3_km: 1</v>
      </c>
      <c r="G217" s="44" t="s">
        <v>6574</v>
      </c>
      <c r="H217" s="45" t="s">
        <v>10920</v>
      </c>
      <c r="I217" s="37" t="s">
        <v>6575</v>
      </c>
      <c r="J217" s="46" t="s">
        <v>10921</v>
      </c>
      <c r="K217" s="43" t="str">
        <f t="shared" si="14"/>
        <v>(${Variables:E1_2_1_3_kcat} * E1_2_1_3 * C05985 * C00003 * C00001 ) / (${Variables:E1_2_1_3_km} + (E1_2_1_3 * C05985 * C00003 * C00001 ))</v>
      </c>
      <c r="L217" s="47" t="str">
        <f t="shared" si="15"/>
        <v>r216: C05985 + C00003 + C00001  -&gt;  C00804 + C00004 + C00080 | (${Variables:E1_2_1_3_kcat} * E1_2_1_3 * C05985 * C00003 * C00001 ) / (${Variables:E1_2_1_3_km} + (E1_2_1_3 * C05985 * C00003 * C00001 ))</v>
      </c>
    </row>
    <row r="218" spans="1:12" ht="42.5" x14ac:dyDescent="0.35">
      <c r="A218" s="40">
        <v>217</v>
      </c>
      <c r="B218" s="41" t="s">
        <v>10906</v>
      </c>
      <c r="C218" s="42"/>
      <c r="D218" s="43" t="s">
        <v>9431</v>
      </c>
      <c r="E218" s="36" t="str">
        <f t="shared" si="12"/>
        <v>E1_2_1_3_kcat: 13.7</v>
      </c>
      <c r="F218" s="37" t="str">
        <f t="shared" si="13"/>
        <v>E1_2_1_3_km: 1</v>
      </c>
      <c r="G218" s="44" t="s">
        <v>6580</v>
      </c>
      <c r="H218" s="45" t="s">
        <v>10924</v>
      </c>
      <c r="I218" s="37" t="s">
        <v>6581</v>
      </c>
      <c r="J218" s="46" t="s">
        <v>10925</v>
      </c>
      <c r="K218" s="43" t="str">
        <f t="shared" si="14"/>
        <v>(${Variables:E1_2_1_3_kcat} * E1_2_1_3 * C06002 * C00003 * C00001 ) / (${Variables:E1_2_1_3_km} + (E1_2_1_3 * C06002 * C00003 * C00001 ))</v>
      </c>
      <c r="L218" s="47" t="str">
        <f t="shared" si="15"/>
        <v>r217: C06002 + C00003 + C00001  -&gt;  C02170 + C00004 + C00080 | (${Variables:E1_2_1_3_kcat} * E1_2_1_3 * C06002 * C00003 * C00001 ) / (${Variables:E1_2_1_3_km} + (E1_2_1_3 * C06002 * C00003 * C00001 ))</v>
      </c>
    </row>
    <row r="219" spans="1:12" ht="28.5" x14ac:dyDescent="0.35">
      <c r="A219" s="40">
        <v>218</v>
      </c>
      <c r="B219" s="41" t="s">
        <v>10906</v>
      </c>
      <c r="C219" s="42"/>
      <c r="D219" s="43" t="s">
        <v>9431</v>
      </c>
      <c r="E219" s="36" t="str">
        <f t="shared" si="12"/>
        <v>E1_2_1_3_kcat: 13.7</v>
      </c>
      <c r="F219" s="37" t="str">
        <f t="shared" si="13"/>
        <v>E1_2_1_3_km: 1</v>
      </c>
      <c r="G219" s="44" t="s">
        <v>6613</v>
      </c>
      <c r="H219" s="45" t="s">
        <v>10947</v>
      </c>
      <c r="I219" s="37" t="s">
        <v>10948</v>
      </c>
      <c r="J219" s="46" t="s">
        <v>10949</v>
      </c>
      <c r="K219" s="43" t="str">
        <f t="shared" si="14"/>
        <v>(${Variables:E1_2_1_3_kcat} * E1_2_1_3 * C06613 * C00001 ) / (${Variables:E1_2_1_3_km} + (E1_2_1_3 * C06613 * C00001 ))</v>
      </c>
      <c r="L219" s="47" t="str">
        <f t="shared" si="15"/>
        <v>r218: C06613 + C00001  -&gt;  C06614 + C00080 | (${Variables:E1_2_1_3_kcat} * E1_2_1_3 * C06613 * C00001 ) / (${Variables:E1_2_1_3_km} + (E1_2_1_3 * C06613 * C00001 ))</v>
      </c>
    </row>
    <row r="220" spans="1:12" ht="42.5" x14ac:dyDescent="0.35">
      <c r="A220" s="40">
        <v>219</v>
      </c>
      <c r="B220" s="41" t="s">
        <v>10906</v>
      </c>
      <c r="C220" s="42"/>
      <c r="D220" s="43" t="s">
        <v>9431</v>
      </c>
      <c r="E220" s="36" t="str">
        <f t="shared" si="12"/>
        <v>E1_2_1_3_kcat: 13.7</v>
      </c>
      <c r="F220" s="37" t="str">
        <f t="shared" si="13"/>
        <v>E1_2_1_3_km: 1</v>
      </c>
      <c r="G220" s="44" t="s">
        <v>6595</v>
      </c>
      <c r="H220" s="45" t="s">
        <v>10934</v>
      </c>
      <c r="I220" s="37" t="s">
        <v>6596</v>
      </c>
      <c r="J220" s="46" t="s">
        <v>10935</v>
      </c>
      <c r="K220" s="43" t="str">
        <f t="shared" si="14"/>
        <v>(${Variables:E1_2_1_3_kcat} * E1_2_1_3 * C06754 * C00003 * C00001 ) / (${Variables:E1_2_1_3_km} + (E1_2_1_3 * C06754 * C00003 * C00001 ))</v>
      </c>
      <c r="L220" s="47" t="str">
        <f t="shared" si="15"/>
        <v>r219: C06754 + C00003 + C00001  -&gt;  C06755 + C00004 + C00080 | (${Variables:E1_2_1_3_kcat} * E1_2_1_3 * C06754 * C00003 * C00001 ) / (${Variables:E1_2_1_3_km} + (E1_2_1_3 * C06754 * C00003 * C00001 ))</v>
      </c>
    </row>
    <row r="221" spans="1:12" ht="28.5" x14ac:dyDescent="0.35">
      <c r="A221" s="40">
        <v>220</v>
      </c>
      <c r="B221" s="41" t="s">
        <v>10906</v>
      </c>
      <c r="C221" s="42"/>
      <c r="D221" s="43" t="s">
        <v>9431</v>
      </c>
      <c r="E221" s="36" t="str">
        <f t="shared" si="12"/>
        <v>E1_2_1_3_kcat: 13.7</v>
      </c>
      <c r="F221" s="37" t="str">
        <f t="shared" si="13"/>
        <v>E1_2_1_3_km: 1</v>
      </c>
      <c r="G221" s="44" t="s">
        <v>6616</v>
      </c>
      <c r="H221" s="45" t="s">
        <v>10950</v>
      </c>
      <c r="I221" s="37" t="s">
        <v>10951</v>
      </c>
      <c r="J221" s="46" t="s">
        <v>10952</v>
      </c>
      <c r="K221" s="43" t="str">
        <f t="shared" si="14"/>
        <v>(${Variables:E1_2_1_3_kcat} * E1_2_1_3 * C16348 * C00001 ) / (${Variables:E1_2_1_3_km} + (E1_2_1_3 * C16348 * C00001 ))</v>
      </c>
      <c r="L221" s="47" t="str">
        <f t="shared" si="15"/>
        <v>r220: C16348 + C00001  -&gt;  C06615 + C00080 | (${Variables:E1_2_1_3_kcat} * E1_2_1_3 * C16348 * C00001 ) / (${Variables:E1_2_1_3_km} + (E1_2_1_3 * C16348 * C00001 ))</v>
      </c>
    </row>
    <row r="222" spans="1:12" ht="42.5" x14ac:dyDescent="0.35">
      <c r="A222" s="40">
        <v>221</v>
      </c>
      <c r="B222" s="41" t="s">
        <v>11496</v>
      </c>
      <c r="C222" s="42"/>
      <c r="D222" s="43" t="s">
        <v>9575</v>
      </c>
      <c r="E222" s="36" t="str">
        <f t="shared" si="12"/>
        <v>E1_2_1_38_kcat: 13.7</v>
      </c>
      <c r="F222" s="37" t="str">
        <f t="shared" si="13"/>
        <v>E1_2_1_38_km: 1</v>
      </c>
      <c r="G222" s="44" t="s">
        <v>7427</v>
      </c>
      <c r="H222" s="45" t="s">
        <v>11497</v>
      </c>
      <c r="I222" s="37" t="s">
        <v>7428</v>
      </c>
      <c r="J222" s="46" t="s">
        <v>11498</v>
      </c>
      <c r="K222" s="43" t="str">
        <f t="shared" si="14"/>
        <v>(${Variables:E1_2_1_38_kcat} * E1_2_1_38 * C01250 * C00009 * C00006 ) / (${Variables:E1_2_1_38_km} + (E1_2_1_38 * C01250 * C00009 * C00006 ))</v>
      </c>
      <c r="L222" s="47" t="str">
        <f t="shared" si="15"/>
        <v>r221: C01250 + C00009 + C00006  -&gt;  C04133 + C00005 + C00080 | (${Variables:E1_2_1_38_kcat} * E1_2_1_38 * C01250 * C00009 * C00006 ) / (${Variables:E1_2_1_38_km} + (E1_2_1_38 * C01250 * C00009 * C00006 ))</v>
      </c>
    </row>
    <row r="223" spans="1:12" ht="42.5" x14ac:dyDescent="0.35">
      <c r="A223" s="40">
        <v>222</v>
      </c>
      <c r="B223" s="41" t="s">
        <v>11361</v>
      </c>
      <c r="C223" s="42"/>
      <c r="D223" s="43" t="s">
        <v>9547</v>
      </c>
      <c r="E223" s="36" t="str">
        <f t="shared" si="12"/>
        <v>E1_2_1_41_kcat: 13.7</v>
      </c>
      <c r="F223" s="37" t="str">
        <f t="shared" si="13"/>
        <v>E1_2_1_41_km: 1</v>
      </c>
      <c r="G223" s="44" t="s">
        <v>7233</v>
      </c>
      <c r="H223" s="45" t="s">
        <v>11362</v>
      </c>
      <c r="I223" s="37" t="s">
        <v>7234</v>
      </c>
      <c r="J223" s="46" t="s">
        <v>11363</v>
      </c>
      <c r="K223" s="43" t="str">
        <f t="shared" si="14"/>
        <v>(${Variables:E1_2_1_41_kcat} * E1_2_1_41 * C01165 * C00009 * C00006 ) / (${Variables:E1_2_1_41_km} + (E1_2_1_41 * C01165 * C00009 * C00006 ))</v>
      </c>
      <c r="L223" s="47" t="str">
        <f t="shared" si="15"/>
        <v>r222: C01165 + C00009 + C00006  -&gt;  C03287 + C00005 + C00080 | (${Variables:E1_2_1_41_kcat} * E1_2_1_41 * C01165 * C00009 * C00006 ) / (${Variables:E1_2_1_41_km} + (E1_2_1_41 * C01165 * C00009 * C00006 ))</v>
      </c>
    </row>
    <row r="224" spans="1:12" ht="42.5" x14ac:dyDescent="0.35">
      <c r="A224" s="40">
        <v>223</v>
      </c>
      <c r="B224" s="41" t="s">
        <v>12192</v>
      </c>
      <c r="C224" s="42"/>
      <c r="D224" s="43" t="s">
        <v>9731</v>
      </c>
      <c r="E224" s="36" t="str">
        <f t="shared" si="12"/>
        <v>E1_2_1_46_kcat: 13.7</v>
      </c>
      <c r="F224" s="37" t="str">
        <f t="shared" si="13"/>
        <v>E1_2_1_46_km: 1</v>
      </c>
      <c r="G224" s="44" t="s">
        <v>8448</v>
      </c>
      <c r="H224" s="45" t="s">
        <v>12193</v>
      </c>
      <c r="I224" s="37" t="s">
        <v>8449</v>
      </c>
      <c r="J224" s="46" t="s">
        <v>12194</v>
      </c>
      <c r="K224" s="43" t="str">
        <f t="shared" si="14"/>
        <v>(${Variables:E1_2_1_46_kcat} * E1_2_1_46 * C00067 * C00003 * C00001 ) / (${Variables:E1_2_1_46_km} + (E1_2_1_46 * C00067 * C00003 * C00001 ))</v>
      </c>
      <c r="L224" s="47" t="str">
        <f t="shared" si="15"/>
        <v>r223: C00067 + C00003 + C00001  -&gt;  C00058 + C00004 + C00080 | (${Variables:E1_2_1_46_kcat} * E1_2_1_46 * C00067 * C00003 * C00001 ) / (${Variables:E1_2_1_46_km} + (E1_2_1_46 * C00067 * C00003 * C00001 ))</v>
      </c>
    </row>
    <row r="225" spans="1:12" ht="42.5" x14ac:dyDescent="0.35">
      <c r="A225" s="40">
        <v>224</v>
      </c>
      <c r="B225" s="41" t="s">
        <v>10197</v>
      </c>
      <c r="C225" s="42"/>
      <c r="D225" s="43" t="s">
        <v>9278</v>
      </c>
      <c r="E225" s="36" t="str">
        <f t="shared" si="12"/>
        <v>E1_2_1_70_kcat: 13.7</v>
      </c>
      <c r="F225" s="37" t="str">
        <f t="shared" si="13"/>
        <v>E1_2_1_70_km: 1</v>
      </c>
      <c r="G225" s="44" t="s">
        <v>5443</v>
      </c>
      <c r="H225" s="45" t="s">
        <v>10198</v>
      </c>
      <c r="I225" s="37" t="s">
        <v>5444</v>
      </c>
      <c r="J225" s="46" t="s">
        <v>10199</v>
      </c>
      <c r="K225" s="43" t="str">
        <f t="shared" si="14"/>
        <v>(${Variables:E1_2_1_70_kcat} * E1_2_1_70 * C02987 * C00005 * C00080 ) / (${Variables:E1_2_1_70_km} + (E1_2_1_70 * C02987 * C00005 * C00080 ))</v>
      </c>
      <c r="L225" s="47" t="str">
        <f t="shared" si="15"/>
        <v>r224: C02987 + C00005 + C00080  -&gt;  C03741 + C01641 + C00006 | (${Variables:E1_2_1_70_kcat} * E1_2_1_70 * C02987 * C00005 * C00080 ) / (${Variables:E1_2_1_70_km} + (E1_2_1_70 * C02987 * C00005 * C00080 ))</v>
      </c>
    </row>
    <row r="226" spans="1:12" ht="42.5" x14ac:dyDescent="0.35">
      <c r="A226" s="40">
        <v>225</v>
      </c>
      <c r="B226" s="41" t="s">
        <v>11920</v>
      </c>
      <c r="C226" s="42"/>
      <c r="D226" s="43" t="s">
        <v>9662</v>
      </c>
      <c r="E226" s="36" t="str">
        <f t="shared" si="12"/>
        <v>E1_2_1_79_kcat: 13.7</v>
      </c>
      <c r="F226" s="37" t="str">
        <f t="shared" si="13"/>
        <v>E1_2_1_79_km: 1</v>
      </c>
      <c r="G226" s="44" t="s">
        <v>8051</v>
      </c>
      <c r="H226" s="45" t="s">
        <v>11921</v>
      </c>
      <c r="I226" s="37" t="s">
        <v>8052</v>
      </c>
      <c r="J226" s="46" t="s">
        <v>11922</v>
      </c>
      <c r="K226" s="43" t="str">
        <f t="shared" si="14"/>
        <v>(${Variables:E1_2_1_79_kcat} * E1_2_1_79 * C00232 * C00006 * C00001 ) / (${Variables:E1_2_1_79_km} + (E1_2_1_79 * C00232 * C00006 * C00001 ))</v>
      </c>
      <c r="L226" s="47" t="str">
        <f t="shared" si="15"/>
        <v>r225: C00232 + C00006 + C00001  -&gt;  C00042 + C00005 + C00080 | (${Variables:E1_2_1_79_kcat} * E1_2_1_79 * C00232 * C00006 * C00001 ) / (${Variables:E1_2_1_79_km} + (E1_2_1_79 * C00232 * C00006 * C00001 ))</v>
      </c>
    </row>
    <row r="227" spans="1:12" ht="42.5" x14ac:dyDescent="0.35">
      <c r="A227" s="40">
        <v>226</v>
      </c>
      <c r="B227" s="41" t="s">
        <v>12659</v>
      </c>
      <c r="C227" s="42"/>
      <c r="D227" s="43" t="s">
        <v>9858</v>
      </c>
      <c r="E227" s="36" t="str">
        <f t="shared" si="12"/>
        <v>E1_2_1_8_kcat: 13.7</v>
      </c>
      <c r="F227" s="37" t="str">
        <f t="shared" si="13"/>
        <v>E1_2_1_8_km: 1</v>
      </c>
      <c r="G227" s="44" t="s">
        <v>9194</v>
      </c>
      <c r="H227" s="45" t="s">
        <v>12660</v>
      </c>
      <c r="I227" s="37" t="s">
        <v>12661</v>
      </c>
      <c r="J227" s="46" t="s">
        <v>12662</v>
      </c>
      <c r="K227" s="43" t="str">
        <f t="shared" si="14"/>
        <v>(${Variables:E1_2_1_8_kcat} * E1_2_1_8 * C00576 * C00003 * C00001 ) / (${Variables:E1_2_1_8_km} + (E1_2_1_8 * C00576 * C00003 * C00001 ))</v>
      </c>
      <c r="L227" s="47" t="str">
        <f t="shared" si="15"/>
        <v>r226: C00576 + C00003 + C00001  -&gt; C00719 + C00004 + C00080 | (${Variables:E1_2_1_8_kcat} * E1_2_1_8 * C00576 * C00003 * C00001 ) / (${Variables:E1_2_1_8_km} + (E1_2_1_8 * C00576 * C00003 * C00001 ))</v>
      </c>
    </row>
    <row r="228" spans="1:12" ht="42.5" x14ac:dyDescent="0.35">
      <c r="A228" s="40">
        <v>227</v>
      </c>
      <c r="B228" s="37" t="s">
        <v>12659</v>
      </c>
      <c r="C228" s="46"/>
      <c r="D228" s="43" t="s">
        <v>9858</v>
      </c>
      <c r="E228" s="36" t="str">
        <f t="shared" si="12"/>
        <v>E1_2_1_8_kcat: 13.7</v>
      </c>
      <c r="F228" s="37" t="str">
        <f t="shared" si="13"/>
        <v>E1_2_1_8_km: 1</v>
      </c>
      <c r="G228" s="44" t="s">
        <v>9197</v>
      </c>
      <c r="H228" s="45" t="s">
        <v>12663</v>
      </c>
      <c r="I228" s="37" t="s">
        <v>12664</v>
      </c>
      <c r="J228" s="46" t="s">
        <v>12665</v>
      </c>
      <c r="K228" s="43" t="str">
        <f t="shared" si="14"/>
        <v>(${Variables:E1_2_1_8_kcat} * E1_2_1_8 * C00576 * C00006 * C00001 ) / (${Variables:E1_2_1_8_km} + (E1_2_1_8 * C00576 * C00006 * C00001 ))</v>
      </c>
      <c r="L228" s="47" t="str">
        <f t="shared" si="15"/>
        <v>r227: C00576 + C00006 + C00001  -&gt;  C00719 + C00005 + C00080 | (${Variables:E1_2_1_8_kcat} * E1_2_1_8 * C00576 * C00006 * C00001 ) / (${Variables:E1_2_1_8_km} + (E1_2_1_8 * C00576 * C00006 * C00001 ))</v>
      </c>
    </row>
    <row r="229" spans="1:12" ht="42.5" x14ac:dyDescent="0.35">
      <c r="A229" s="40">
        <v>228</v>
      </c>
      <c r="B229" s="41" t="s">
        <v>11940</v>
      </c>
      <c r="C229" s="42"/>
      <c r="D229" s="43" t="s">
        <v>9667</v>
      </c>
      <c r="E229" s="36" t="str">
        <f t="shared" si="12"/>
        <v>E1_2_1_88_kcat: 13.7</v>
      </c>
      <c r="F229" s="37" t="str">
        <f t="shared" si="13"/>
        <v>E1_2_1_88_km: 1</v>
      </c>
      <c r="G229" s="44" t="s">
        <v>8077</v>
      </c>
      <c r="H229" s="45" t="s">
        <v>11941</v>
      </c>
      <c r="I229" s="37" t="s">
        <v>8078</v>
      </c>
      <c r="J229" s="46" t="s">
        <v>11942</v>
      </c>
      <c r="K229" s="43" t="str">
        <f t="shared" si="14"/>
        <v>(${Variables:E1_2_1_88_kcat} * E1_2_1_88 * C01165 * C00003 * C00001 ) / (${Variables:E1_2_1_88_km} + (E1_2_1_88 * C01165 * C00003 * C00001 ))</v>
      </c>
      <c r="L229" s="47" t="str">
        <f t="shared" si="15"/>
        <v>r228: C01165 + C00003 + C00001  -&gt;  C00025 + C00004 + C00080 | (${Variables:E1_2_1_88_kcat} * E1_2_1_88 * C01165 * C00003 * C00001 ) / (${Variables:E1_2_1_88_km} + (E1_2_1_88 * C01165 * C00003 * C00001 ))</v>
      </c>
    </row>
    <row r="230" spans="1:12" ht="42.5" x14ac:dyDescent="0.35">
      <c r="A230" s="40">
        <v>229</v>
      </c>
      <c r="B230" s="41" t="s">
        <v>11940</v>
      </c>
      <c r="C230" s="42"/>
      <c r="D230" s="43" t="s">
        <v>9667</v>
      </c>
      <c r="E230" s="36" t="str">
        <f t="shared" si="12"/>
        <v>E1_2_1_88_kcat: 13.7</v>
      </c>
      <c r="F230" s="37" t="str">
        <f t="shared" si="13"/>
        <v>E1_2_1_88_km: 1</v>
      </c>
      <c r="G230" s="44" t="s">
        <v>8094</v>
      </c>
      <c r="H230" s="45" t="s">
        <v>11956</v>
      </c>
      <c r="I230" s="37" t="s">
        <v>8083</v>
      </c>
      <c r="J230" s="46" t="s">
        <v>11947</v>
      </c>
      <c r="K230" s="43" t="str">
        <f t="shared" si="14"/>
        <v>(${Variables:E1_2_1_88_kcat} * E1_2_1_88 * C01165 * C00006 * C00001 ) / (${Variables:E1_2_1_88_km} + (E1_2_1_88 * C01165 * C00006 * C00001 ))</v>
      </c>
      <c r="L230" s="47" t="str">
        <f t="shared" si="15"/>
        <v>r229: C01165 + C00006 + C00001  -&gt;  C00025 + C00005 + C00080 | (${Variables:E1_2_1_88_kcat} * E1_2_1_88 * C01165 * C00006 * C00001 ) / (${Variables:E1_2_1_88_km} + (E1_2_1_88 * C01165 * C00006 * C00001 ))</v>
      </c>
    </row>
    <row r="231" spans="1:12" ht="42.5" x14ac:dyDescent="0.35">
      <c r="A231" s="40">
        <v>230</v>
      </c>
      <c r="B231" s="41" t="s">
        <v>11940</v>
      </c>
      <c r="C231" s="42"/>
      <c r="D231" s="43" t="s">
        <v>9667</v>
      </c>
      <c r="E231" s="36" t="str">
        <f t="shared" si="12"/>
        <v>E1_2_1_88_kcat: 13.7</v>
      </c>
      <c r="F231" s="37" t="str">
        <f t="shared" si="13"/>
        <v>E1_2_1_88_km: 1</v>
      </c>
      <c r="G231" s="44" t="s">
        <v>11943</v>
      </c>
      <c r="H231" s="45" t="s">
        <v>11944</v>
      </c>
      <c r="I231" s="37" t="s">
        <v>8078</v>
      </c>
      <c r="J231" s="46" t="s">
        <v>11942</v>
      </c>
      <c r="K231" s="43" t="str">
        <f t="shared" si="14"/>
        <v>(${Variables:E1_2_1_88_kcat} * E1_2_1_88 * C03912 * C00003 * C00001 ) / (${Variables:E1_2_1_88_km} + (E1_2_1_88 * C03912 * C00003 * C00001 ))</v>
      </c>
      <c r="L231" s="47" t="str">
        <f t="shared" si="15"/>
        <v>r230: C03912 + C00003 + C00001  -&gt;  C00025 + C00004 + C00080 | (${Variables:E1_2_1_88_kcat} * E1_2_1_88 * C03912 * C00003 * C00001 ) / (${Variables:E1_2_1_88_km} + (E1_2_1_88 * C03912 * C00003 * C00001 ))</v>
      </c>
    </row>
    <row r="232" spans="1:12" ht="42.5" x14ac:dyDescent="0.35">
      <c r="A232" s="40">
        <v>231</v>
      </c>
      <c r="B232" s="41" t="s">
        <v>11940</v>
      </c>
      <c r="C232" s="42"/>
      <c r="D232" s="43" t="s">
        <v>9667</v>
      </c>
      <c r="E232" s="36" t="str">
        <f t="shared" si="12"/>
        <v>E1_2_1_88_kcat: 13.7</v>
      </c>
      <c r="F232" s="37" t="str">
        <f t="shared" si="13"/>
        <v>E1_2_1_88_km: 1</v>
      </c>
      <c r="G232" s="44" t="s">
        <v>11945</v>
      </c>
      <c r="H232" s="45" t="s">
        <v>11946</v>
      </c>
      <c r="I232" s="37" t="s">
        <v>8083</v>
      </c>
      <c r="J232" s="46" t="s">
        <v>11947</v>
      </c>
      <c r="K232" s="43" t="str">
        <f t="shared" si="14"/>
        <v>(${Variables:E1_2_1_88_kcat} * E1_2_1_88 * C03912 * C00006 * C00001 ) / (${Variables:E1_2_1_88_km} + (E1_2_1_88 * C03912 * C00006 * C00001 ))</v>
      </c>
      <c r="L232" s="47" t="str">
        <f t="shared" si="15"/>
        <v>r231: C03912 + C00006 + C00001  -&gt;  C00025 + C00005 + C00080 | (${Variables:E1_2_1_88_kcat} * E1_2_1_88 * C03912 * C00006 * C00001 ) / (${Variables:E1_2_1_88_km} + (E1_2_1_88 * C03912 * C00006 * C00001 ))</v>
      </c>
    </row>
    <row r="233" spans="1:12" ht="42.5" x14ac:dyDescent="0.35">
      <c r="A233" s="40">
        <v>232</v>
      </c>
      <c r="B233" s="41" t="s">
        <v>11940</v>
      </c>
      <c r="C233" s="42"/>
      <c r="D233" s="43" t="s">
        <v>9667</v>
      </c>
      <c r="E233" s="36" t="str">
        <f t="shared" si="12"/>
        <v>E1_2_1_88_kcat: 13.7</v>
      </c>
      <c r="F233" s="37" t="str">
        <f t="shared" si="13"/>
        <v>E1_2_1_88_km: 1</v>
      </c>
      <c r="G233" s="44" t="s">
        <v>11948</v>
      </c>
      <c r="H233" s="45" t="s">
        <v>11949</v>
      </c>
      <c r="I233" s="37" t="s">
        <v>8086</v>
      </c>
      <c r="J233" s="46" t="s">
        <v>11950</v>
      </c>
      <c r="K233" s="43" t="str">
        <f t="shared" si="14"/>
        <v>(${Variables:E1_2_1_88_kcat} * E1_2_1_88 * C04281 * C00003 * C00001 ) / (${Variables:E1_2_1_88_km} + (E1_2_1_88 * C04281 * C00003 * C00001 ))</v>
      </c>
      <c r="L233" s="47" t="str">
        <f t="shared" si="15"/>
        <v>r232: C04281 + C00003 + C00001  -&gt;  C05947 + C00004 + C00080 | (${Variables:E1_2_1_88_kcat} * E1_2_1_88 * C04281 * C00003 * C00001 ) / (${Variables:E1_2_1_88_km} + (E1_2_1_88 * C04281 * C00003 * C00001 ))</v>
      </c>
    </row>
    <row r="234" spans="1:12" ht="42.5" x14ac:dyDescent="0.35">
      <c r="A234" s="40">
        <v>233</v>
      </c>
      <c r="B234" s="41" t="s">
        <v>11940</v>
      </c>
      <c r="C234" s="42"/>
      <c r="D234" s="43" t="s">
        <v>9667</v>
      </c>
      <c r="E234" s="36" t="str">
        <f t="shared" si="12"/>
        <v>E1_2_1_88_kcat: 13.7</v>
      </c>
      <c r="F234" s="37" t="str">
        <f t="shared" si="13"/>
        <v>E1_2_1_88_km: 1</v>
      </c>
      <c r="G234" s="44" t="s">
        <v>11951</v>
      </c>
      <c r="H234" s="45" t="s">
        <v>11952</v>
      </c>
      <c r="I234" s="37" t="s">
        <v>8089</v>
      </c>
      <c r="J234" s="46" t="s">
        <v>11953</v>
      </c>
      <c r="K234" s="43" t="str">
        <f t="shared" si="14"/>
        <v>(${Variables:E1_2_1_88_kcat} * E1_2_1_88 * C04281 * C00006 * C00001 ) / (${Variables:E1_2_1_88_km} + (E1_2_1_88 * C04281 * C00006 * C00001 ))</v>
      </c>
      <c r="L234" s="47" t="str">
        <f t="shared" si="15"/>
        <v>r233: C04281 + C00006 + C00001  -&gt;  C05947 + C00005 + C00080 | (${Variables:E1_2_1_88_kcat} * E1_2_1_88 * C04281 * C00006 * C00001 ) / (${Variables:E1_2_1_88_km} + (E1_2_1_88 * C04281 * C00006 * C00001 ))</v>
      </c>
    </row>
    <row r="235" spans="1:12" ht="42.5" x14ac:dyDescent="0.35">
      <c r="A235" s="40">
        <v>234</v>
      </c>
      <c r="B235" s="41" t="s">
        <v>11940</v>
      </c>
      <c r="C235" s="42"/>
      <c r="D235" s="43" t="s">
        <v>9667</v>
      </c>
      <c r="E235" s="36" t="str">
        <f t="shared" si="12"/>
        <v>E1_2_1_88_kcat: 13.7</v>
      </c>
      <c r="F235" s="37" t="str">
        <f t="shared" si="13"/>
        <v>E1_2_1_88_km: 1</v>
      </c>
      <c r="G235" s="44" t="s">
        <v>8091</v>
      </c>
      <c r="H235" s="45" t="s">
        <v>11954</v>
      </c>
      <c r="I235" s="37" t="s">
        <v>8092</v>
      </c>
      <c r="J235" s="46" t="s">
        <v>11955</v>
      </c>
      <c r="K235" s="43" t="str">
        <f t="shared" si="14"/>
        <v>(${Variables:E1_2_1_88_kcat} * E1_2_1_88 * C05947 * C00004 * C00080 ) / (${Variables:E1_2_1_88_km} + (E1_2_1_88 * C05947 * C00004 * C00080 ))</v>
      </c>
      <c r="L235" s="47" t="str">
        <f t="shared" si="15"/>
        <v>r234: C05947 + C00004 + C00080  -&gt;  C05938 + C00003 + C00001 | (${Variables:E1_2_1_88_kcat} * E1_2_1_88 * C05947 * C00004 * C00080 ) / (${Variables:E1_2_1_88_km} + (E1_2_1_88 * C05947 * C00004 * C00080 ))</v>
      </c>
    </row>
    <row r="236" spans="1:12" ht="42.5" x14ac:dyDescent="0.35">
      <c r="A236" s="40">
        <v>235</v>
      </c>
      <c r="B236" s="41" t="s">
        <v>11899</v>
      </c>
      <c r="C236" s="42"/>
      <c r="D236" s="43" t="s">
        <v>9655</v>
      </c>
      <c r="E236" s="36" t="str">
        <f t="shared" si="12"/>
        <v>E1_2_3_3_kcat: 13.7</v>
      </c>
      <c r="F236" s="37" t="str">
        <f t="shared" si="13"/>
        <v>E1_2_3_3_km: 1</v>
      </c>
      <c r="G236" s="44" t="s">
        <v>8018</v>
      </c>
      <c r="H236" s="45" t="s">
        <v>11900</v>
      </c>
      <c r="I236" s="37" t="s">
        <v>8019</v>
      </c>
      <c r="J236" s="46" t="s">
        <v>11901</v>
      </c>
      <c r="K236" s="43" t="str">
        <f t="shared" si="14"/>
        <v>(${Variables:E1_2_3_3_kcat} * E1_2_3_3 * C00022 * C00009 * C00007 ) / (${Variables:E1_2_3_3_km} + (E1_2_3_3 * C00022 * C00009 * C00007 ))</v>
      </c>
      <c r="L236" s="47" t="str">
        <f t="shared" si="15"/>
        <v>r235: C00022 + C00009 + C00007  -&gt;  C00227 + C00027 + C00011 | (${Variables:E1_2_3_3_kcat} * E1_2_3_3 * C00022 * C00009 * C00007 ) / (${Variables:E1_2_3_3_km} + (E1_2_3_3 * C00022 * C00009 * C00007 ))</v>
      </c>
    </row>
    <row r="237" spans="1:12" ht="28.5" x14ac:dyDescent="0.35">
      <c r="A237" s="40">
        <v>236</v>
      </c>
      <c r="B237" s="41" t="s">
        <v>11289</v>
      </c>
      <c r="C237" s="42"/>
      <c r="D237" s="43" t="s">
        <v>9522</v>
      </c>
      <c r="E237" s="36" t="str">
        <f t="shared" si="12"/>
        <v>E1_2_4_1_kcat: 13.7</v>
      </c>
      <c r="F237" s="37" t="str">
        <f t="shared" si="13"/>
        <v>E1_2_4_1_km: 1</v>
      </c>
      <c r="G237" s="44" t="s">
        <v>5380</v>
      </c>
      <c r="H237" s="45" t="s">
        <v>10167</v>
      </c>
      <c r="I237" s="37" t="s">
        <v>5381</v>
      </c>
      <c r="J237" s="46" t="s">
        <v>10168</v>
      </c>
      <c r="K237" s="43" t="str">
        <f t="shared" si="14"/>
        <v>(${Variables:E1_2_4_1_kcat} * E1_2_4_1 * C00022 * C00068 ) / (${Variables:E1_2_4_1_km} + (E1_2_4_1 * C00022 * C00068 ))</v>
      </c>
      <c r="L237" s="47" t="str">
        <f t="shared" si="15"/>
        <v>r236: C00022 + C00068  -&gt;  C05125 + C00011 | (${Variables:E1_2_4_1_kcat} * E1_2_4_1 * C00022 * C00068 ) / (${Variables:E1_2_4_1_km} + (E1_2_4_1 * C00022 * C00068 ))</v>
      </c>
    </row>
    <row r="238" spans="1:12" ht="28.5" x14ac:dyDescent="0.35">
      <c r="A238" s="40">
        <v>237</v>
      </c>
      <c r="B238" s="41" t="s">
        <v>11289</v>
      </c>
      <c r="C238" s="42"/>
      <c r="D238" s="43" t="s">
        <v>9522</v>
      </c>
      <c r="E238" s="36" t="str">
        <f t="shared" si="12"/>
        <v>E1_2_4_1_kcat: 13.7</v>
      </c>
      <c r="F238" s="37" t="str">
        <f t="shared" si="13"/>
        <v>E1_2_4_1_km: 1</v>
      </c>
      <c r="G238" s="44" t="s">
        <v>7129</v>
      </c>
      <c r="H238" s="45" t="s">
        <v>11290</v>
      </c>
      <c r="I238" s="37" t="s">
        <v>7130</v>
      </c>
      <c r="J238" s="46" t="s">
        <v>11291</v>
      </c>
      <c r="K238" s="43" t="str">
        <f t="shared" si="14"/>
        <v>(${Variables:E1_2_4_1_kcat} * E1_2_4_1 * C00022 * C15972 ) / (${Variables:E1_2_4_1_km} + (E1_2_4_1 * C00022 * C15972 ))</v>
      </c>
      <c r="L238" s="47" t="str">
        <f t="shared" si="15"/>
        <v>r237: C00022 + C15972  -&gt;  C16255 + C00011 | (${Variables:E1_2_4_1_kcat} * E1_2_4_1 * C00022 * C15972 ) / (${Variables:E1_2_4_1_km} + (E1_2_4_1 * C00022 * C15972 ))</v>
      </c>
    </row>
    <row r="239" spans="1:12" ht="28.5" x14ac:dyDescent="0.35">
      <c r="A239" s="40">
        <v>238</v>
      </c>
      <c r="B239" s="41" t="s">
        <v>11289</v>
      </c>
      <c r="C239" s="42"/>
      <c r="D239" s="43" t="s">
        <v>9522</v>
      </c>
      <c r="E239" s="36" t="str">
        <f t="shared" si="12"/>
        <v>E1_2_4_1_kcat: 13.7</v>
      </c>
      <c r="F239" s="37" t="str">
        <f t="shared" si="13"/>
        <v>E1_2_4_1_km: 1</v>
      </c>
      <c r="G239" s="44" t="s">
        <v>7132</v>
      </c>
      <c r="H239" s="45" t="s">
        <v>11292</v>
      </c>
      <c r="I239" s="37" t="s">
        <v>7133</v>
      </c>
      <c r="J239" s="46" t="s">
        <v>11293</v>
      </c>
      <c r="K239" s="43" t="str">
        <f t="shared" si="14"/>
        <v>(${Variables:E1_2_4_1_kcat} * E1_2_4_1 * C05125 * C15972 ) / (${Variables:E1_2_4_1_km} + (E1_2_4_1 * C05125 * C15972 ))</v>
      </c>
      <c r="L239" s="47" t="str">
        <f t="shared" si="15"/>
        <v>r238: C05125 + C15972  -&gt;  C16255 + C00068 | (${Variables:E1_2_4_1_kcat} * E1_2_4_1 * C05125 * C15972 ) / (${Variables:E1_2_4_1_km} + (E1_2_4_1 * C05125 * C15972 ))</v>
      </c>
    </row>
    <row r="240" spans="1:12" ht="28.5" x14ac:dyDescent="0.35">
      <c r="A240" s="40">
        <v>239</v>
      </c>
      <c r="B240" s="41" t="s">
        <v>10892</v>
      </c>
      <c r="C240" s="42"/>
      <c r="D240" s="43" t="s">
        <v>9428</v>
      </c>
      <c r="E240" s="36" t="str">
        <f t="shared" si="12"/>
        <v>E1_2_4_2_kcat: 13.7</v>
      </c>
      <c r="F240" s="37" t="str">
        <f t="shared" si="13"/>
        <v>E1_2_4_2_km: 1</v>
      </c>
      <c r="G240" s="44" t="s">
        <v>6536</v>
      </c>
      <c r="H240" s="45" t="s">
        <v>10895</v>
      </c>
      <c r="I240" s="37" t="s">
        <v>6537</v>
      </c>
      <c r="J240" s="46" t="s">
        <v>10896</v>
      </c>
      <c r="K240" s="43" t="str">
        <f t="shared" si="14"/>
        <v>(${Variables:E1_2_4_2_kcat} * E1_2_4_2 * C00026 * C00068 ) / (${Variables:E1_2_4_2_km} + (E1_2_4_2 * C00026 * C00068 ))</v>
      </c>
      <c r="L240" s="47" t="str">
        <f t="shared" si="15"/>
        <v>r239: C00026 + C00068  -&gt;  C05381 + C00011 | (${Variables:E1_2_4_2_kcat} * E1_2_4_2 * C00026 * C00068 ) / (${Variables:E1_2_4_2_km} + (E1_2_4_2 * C00026 * C00068 ))</v>
      </c>
    </row>
    <row r="241" spans="1:12" ht="28.5" x14ac:dyDescent="0.35">
      <c r="A241" s="40">
        <v>240</v>
      </c>
      <c r="B241" s="41" t="s">
        <v>10892</v>
      </c>
      <c r="C241" s="42"/>
      <c r="D241" s="43" t="s">
        <v>9428</v>
      </c>
      <c r="E241" s="36" t="str">
        <f t="shared" si="12"/>
        <v>E1_2_4_2_kcat: 13.7</v>
      </c>
      <c r="F241" s="37" t="str">
        <f t="shared" si="13"/>
        <v>E1_2_4_2_km: 1</v>
      </c>
      <c r="G241" s="44" t="s">
        <v>6533</v>
      </c>
      <c r="H241" s="45" t="s">
        <v>10893</v>
      </c>
      <c r="I241" s="37" t="s">
        <v>6534</v>
      </c>
      <c r="J241" s="46" t="s">
        <v>10894</v>
      </c>
      <c r="K241" s="43" t="str">
        <f t="shared" si="14"/>
        <v>(${Variables:E1_2_4_2_kcat} * E1_2_4_2 * C00026 * C15972 ) / (${Variables:E1_2_4_2_km} + (E1_2_4_2 * C00026 * C15972 ))</v>
      </c>
      <c r="L241" s="47" t="str">
        <f t="shared" si="15"/>
        <v>r240: C00026 + C15972  -&gt;  C16254 + C00011 | (${Variables:E1_2_4_2_kcat} * E1_2_4_2 * C00026 * C15972 ) / (${Variables:E1_2_4_2_km} + (E1_2_4_2 * C00026 * C15972 ))</v>
      </c>
    </row>
    <row r="242" spans="1:12" ht="28.5" x14ac:dyDescent="0.35">
      <c r="A242" s="40">
        <v>241</v>
      </c>
      <c r="B242" s="41" t="s">
        <v>10892</v>
      </c>
      <c r="C242" s="42"/>
      <c r="D242" s="43" t="s">
        <v>9428</v>
      </c>
      <c r="E242" s="36" t="str">
        <f t="shared" si="12"/>
        <v>E1_2_4_2_kcat: 13.7</v>
      </c>
      <c r="F242" s="37" t="str">
        <f t="shared" si="13"/>
        <v>E1_2_4_2_km: 1</v>
      </c>
      <c r="G242" s="44" t="s">
        <v>6539</v>
      </c>
      <c r="H242" s="45" t="s">
        <v>10897</v>
      </c>
      <c r="I242" s="37" t="s">
        <v>6540</v>
      </c>
      <c r="J242" s="46" t="s">
        <v>10898</v>
      </c>
      <c r="K242" s="43" t="str">
        <f t="shared" si="14"/>
        <v>(${Variables:E1_2_4_2_kcat} * E1_2_4_2 * C05381 * C15972 ) / (${Variables:E1_2_4_2_km} + (E1_2_4_2 * C05381 * C15972 ))</v>
      </c>
      <c r="L242" s="47" t="str">
        <f t="shared" si="15"/>
        <v>r241: C05381 + C15972  -&gt;  C16254 + C00068 | (${Variables:E1_2_4_2_kcat} * E1_2_4_2 * C05381 * C15972 ) / (${Variables:E1_2_4_2_km} + (E1_2_4_2 * C05381 * C15972 ))</v>
      </c>
    </row>
    <row r="243" spans="1:12" ht="28.5" x14ac:dyDescent="0.35">
      <c r="A243" s="40">
        <v>242</v>
      </c>
      <c r="B243" s="41" t="s">
        <v>10527</v>
      </c>
      <c r="C243" s="42"/>
      <c r="D243" s="43" t="s">
        <v>9351</v>
      </c>
      <c r="E243" s="36" t="str">
        <f t="shared" si="12"/>
        <v>E1_2_4_4_kcat: 13.7</v>
      </c>
      <c r="F243" s="37" t="str">
        <f t="shared" si="13"/>
        <v>E1_2_4_4_km: 1</v>
      </c>
      <c r="G243" s="44" t="s">
        <v>5995</v>
      </c>
      <c r="H243" s="45" t="s">
        <v>10546</v>
      </c>
      <c r="I243" s="37" t="s">
        <v>5996</v>
      </c>
      <c r="J243" s="46" t="s">
        <v>10547</v>
      </c>
      <c r="K243" s="43" t="str">
        <f t="shared" si="14"/>
        <v>(${Variables:E1_2_4_4_kcat} * E1_2_4_4 * C00109 * C00068 ) / (${Variables:E1_2_4_4_km} + (E1_2_4_4 * C00109 * C00068 ))</v>
      </c>
      <c r="L243" s="47" t="str">
        <f t="shared" si="15"/>
        <v>r242: C00109 + C00068  -&gt;  C21017 + C00011 | (${Variables:E1_2_4_4_kcat} * E1_2_4_4 * C00109 * C00068 ) / (${Variables:E1_2_4_4_km} + (E1_2_4_4 * C00109 * C00068 ))</v>
      </c>
    </row>
    <row r="244" spans="1:12" ht="28.5" x14ac:dyDescent="0.35">
      <c r="A244" s="40">
        <v>243</v>
      </c>
      <c r="B244" s="41" t="s">
        <v>10527</v>
      </c>
      <c r="C244" s="42"/>
      <c r="D244" s="43" t="s">
        <v>9351</v>
      </c>
      <c r="E244" s="36" t="str">
        <f t="shared" si="12"/>
        <v>E1_2_4_4_kcat: 13.7</v>
      </c>
      <c r="F244" s="37" t="str">
        <f t="shared" si="13"/>
        <v>E1_2_4_4_km: 1</v>
      </c>
      <c r="G244" s="44" t="s">
        <v>5977</v>
      </c>
      <c r="H244" s="45" t="s">
        <v>10534</v>
      </c>
      <c r="I244" s="37" t="s">
        <v>5978</v>
      </c>
      <c r="J244" s="46" t="s">
        <v>10535</v>
      </c>
      <c r="K244" s="43" t="str">
        <f t="shared" si="14"/>
        <v>(${Variables:E1_2_4_4_kcat} * E1_2_4_4 * C00141 * C00068 ) / (${Variables:E1_2_4_4_km} + (E1_2_4_4 * C00141 * C00068 ))</v>
      </c>
      <c r="L244" s="47" t="str">
        <f t="shared" si="15"/>
        <v>r243: C00141 + C00068  -&gt;  C15976 + C00011 | (${Variables:E1_2_4_4_kcat} * E1_2_4_4 * C00141 * C00068 ) / (${Variables:E1_2_4_4_km} + (E1_2_4_4 * C00141 * C00068 ))</v>
      </c>
    </row>
    <row r="245" spans="1:12" ht="28.5" x14ac:dyDescent="0.35">
      <c r="A245" s="40">
        <v>244</v>
      </c>
      <c r="B245" s="41" t="s">
        <v>10527</v>
      </c>
      <c r="C245" s="42"/>
      <c r="D245" s="43" t="s">
        <v>9351</v>
      </c>
      <c r="E245" s="36" t="str">
        <f t="shared" si="12"/>
        <v>E1_2_4_4_kcat: 13.7</v>
      </c>
      <c r="F245" s="37" t="str">
        <f t="shared" si="13"/>
        <v>E1_2_4_4_km: 1</v>
      </c>
      <c r="G245" s="44" t="s">
        <v>5968</v>
      </c>
      <c r="H245" s="45" t="s">
        <v>10528</v>
      </c>
      <c r="I245" s="37" t="s">
        <v>5969</v>
      </c>
      <c r="J245" s="46" t="s">
        <v>10529</v>
      </c>
      <c r="K245" s="43" t="str">
        <f t="shared" si="14"/>
        <v>(${Variables:E1_2_4_4_kcat} * E1_2_4_4 * C00141 * C15972 ) / (${Variables:E1_2_4_4_km} + (E1_2_4_4 * C00141 * C15972 ))</v>
      </c>
      <c r="L245" s="47" t="str">
        <f t="shared" si="15"/>
        <v>r244: C00141 + C15972  -&gt;  C15977 + C00011 | (${Variables:E1_2_4_4_kcat} * E1_2_4_4 * C00141 * C15972 ) / (${Variables:E1_2_4_4_km} + (E1_2_4_4 * C00141 * C15972 ))</v>
      </c>
    </row>
    <row r="246" spans="1:12" ht="28.5" x14ac:dyDescent="0.35">
      <c r="A246" s="40">
        <v>245</v>
      </c>
      <c r="B246" s="41" t="s">
        <v>10527</v>
      </c>
      <c r="C246" s="42"/>
      <c r="D246" s="43" t="s">
        <v>9351</v>
      </c>
      <c r="E246" s="36" t="str">
        <f t="shared" si="12"/>
        <v>E1_2_4_4_kcat: 13.7</v>
      </c>
      <c r="F246" s="37" t="str">
        <f t="shared" si="13"/>
        <v>E1_2_4_4_km: 1</v>
      </c>
      <c r="G246" s="44" t="s">
        <v>5983</v>
      </c>
      <c r="H246" s="45" t="s">
        <v>10538</v>
      </c>
      <c r="I246" s="37" t="s">
        <v>5984</v>
      </c>
      <c r="J246" s="46" t="s">
        <v>10539</v>
      </c>
      <c r="K246" s="43" t="str">
        <f t="shared" si="14"/>
        <v>(${Variables:E1_2_4_4_kcat} * E1_2_4_4 * C00233 * C00068 ) / (${Variables:E1_2_4_4_km} + (E1_2_4_4 * C00233 * C00068 ))</v>
      </c>
      <c r="L246" s="47" t="str">
        <f t="shared" si="15"/>
        <v>r245: C00233 + C00068  -&gt;  C15974 + C00011 | (${Variables:E1_2_4_4_kcat} * E1_2_4_4 * C00233 * C00068 ) / (${Variables:E1_2_4_4_km} + (E1_2_4_4 * C00233 * C00068 ))</v>
      </c>
    </row>
    <row r="247" spans="1:12" ht="28.5" x14ac:dyDescent="0.35">
      <c r="A247" s="40">
        <v>246</v>
      </c>
      <c r="B247" s="41" t="s">
        <v>10527</v>
      </c>
      <c r="C247" s="42"/>
      <c r="D247" s="43" t="s">
        <v>9351</v>
      </c>
      <c r="E247" s="36" t="str">
        <f t="shared" si="12"/>
        <v>E1_2_4_4_kcat: 13.7</v>
      </c>
      <c r="F247" s="37" t="str">
        <f t="shared" si="13"/>
        <v>E1_2_4_4_km: 1</v>
      </c>
      <c r="G247" s="44" t="s">
        <v>5971</v>
      </c>
      <c r="H247" s="45" t="s">
        <v>10530</v>
      </c>
      <c r="I247" s="37" t="s">
        <v>5972</v>
      </c>
      <c r="J247" s="46" t="s">
        <v>10531</v>
      </c>
      <c r="K247" s="43" t="str">
        <f t="shared" si="14"/>
        <v>(${Variables:E1_2_4_4_kcat} * E1_2_4_4 * C00233 * C15972 ) / (${Variables:E1_2_4_4_km} + (E1_2_4_4 * C00233 * C15972 ))</v>
      </c>
      <c r="L247" s="47" t="str">
        <f t="shared" si="15"/>
        <v>r246: C00233 + C15972  -&gt;  C15975 + C00011 | (${Variables:E1_2_4_4_kcat} * E1_2_4_4 * C00233 * C15972 ) / (${Variables:E1_2_4_4_km} + (E1_2_4_4 * C00233 * C15972 ))</v>
      </c>
    </row>
    <row r="248" spans="1:12" ht="28.5" x14ac:dyDescent="0.35">
      <c r="A248" s="40">
        <v>247</v>
      </c>
      <c r="B248" s="41" t="s">
        <v>10527</v>
      </c>
      <c r="C248" s="42"/>
      <c r="D248" s="43" t="s">
        <v>9351</v>
      </c>
      <c r="E248" s="36" t="str">
        <f t="shared" si="12"/>
        <v>E1_2_4_4_kcat: 13.7</v>
      </c>
      <c r="F248" s="37" t="str">
        <f t="shared" si="13"/>
        <v>E1_2_4_4_km: 1</v>
      </c>
      <c r="G248" s="44" t="s">
        <v>5989</v>
      </c>
      <c r="H248" s="45" t="s">
        <v>10542</v>
      </c>
      <c r="I248" s="37" t="s">
        <v>5990</v>
      </c>
      <c r="J248" s="46" t="s">
        <v>10543</v>
      </c>
      <c r="K248" s="43" t="str">
        <f t="shared" si="14"/>
        <v>(${Variables:E1_2_4_4_kcat} * E1_2_4_4 * C00671 * C00068 ) / (${Variables:E1_2_4_4_km} + (E1_2_4_4 * C00671 * C00068 ))</v>
      </c>
      <c r="L248" s="47" t="str">
        <f t="shared" si="15"/>
        <v>r247: C00671 + C00068  -&gt;  C15978 + C00011 | (${Variables:E1_2_4_4_kcat} * E1_2_4_4 * C00671 * C00068 ) / (${Variables:E1_2_4_4_km} + (E1_2_4_4 * C00671 * C00068 ))</v>
      </c>
    </row>
    <row r="249" spans="1:12" ht="28.5" x14ac:dyDescent="0.35">
      <c r="A249" s="40">
        <v>248</v>
      </c>
      <c r="B249" s="41" t="s">
        <v>10527</v>
      </c>
      <c r="C249" s="42"/>
      <c r="D249" s="43" t="s">
        <v>9351</v>
      </c>
      <c r="E249" s="36" t="str">
        <f t="shared" si="12"/>
        <v>E1_2_4_4_kcat: 13.7</v>
      </c>
      <c r="F249" s="37" t="str">
        <f t="shared" si="13"/>
        <v>E1_2_4_4_km: 1</v>
      </c>
      <c r="G249" s="44" t="s">
        <v>5974</v>
      </c>
      <c r="H249" s="45" t="s">
        <v>10532</v>
      </c>
      <c r="I249" s="37" t="s">
        <v>5975</v>
      </c>
      <c r="J249" s="46" t="s">
        <v>10533</v>
      </c>
      <c r="K249" s="43" t="str">
        <f t="shared" si="14"/>
        <v>(${Variables:E1_2_4_4_kcat} * E1_2_4_4 * C00671 * C15972 ) / (${Variables:E1_2_4_4_km} + (E1_2_4_4 * C00671 * C15972 ))</v>
      </c>
      <c r="L249" s="47" t="str">
        <f t="shared" si="15"/>
        <v>r248: C00671 + C15972  -&gt;  C15979 + C00011 | (${Variables:E1_2_4_4_kcat} * E1_2_4_4 * C00671 * C15972 ) / (${Variables:E1_2_4_4_km} + (E1_2_4_4 * C00671 * C15972 ))</v>
      </c>
    </row>
    <row r="250" spans="1:12" ht="28.5" x14ac:dyDescent="0.35">
      <c r="A250" s="40">
        <v>249</v>
      </c>
      <c r="B250" s="41" t="s">
        <v>10527</v>
      </c>
      <c r="C250" s="42"/>
      <c r="D250" s="43" t="s">
        <v>9351</v>
      </c>
      <c r="E250" s="36" t="str">
        <f t="shared" si="12"/>
        <v>E1_2_4_4_kcat: 13.7</v>
      </c>
      <c r="F250" s="37" t="str">
        <f t="shared" si="13"/>
        <v>E1_2_4_4_km: 1</v>
      </c>
      <c r="G250" s="44" t="s">
        <v>5986</v>
      </c>
      <c r="H250" s="45" t="s">
        <v>10540</v>
      </c>
      <c r="I250" s="37" t="s">
        <v>5987</v>
      </c>
      <c r="J250" s="46" t="s">
        <v>10541</v>
      </c>
      <c r="K250" s="43" t="str">
        <f t="shared" si="14"/>
        <v>(${Variables:E1_2_4_4_kcat} * E1_2_4_4 * C15974 * C15972 ) / (${Variables:E1_2_4_4_km} + (E1_2_4_4 * C15974 * C15972 ))</v>
      </c>
      <c r="L250" s="47" t="str">
        <f t="shared" si="15"/>
        <v>r249: C15974 + C15972  -&gt;  C15975 + C00068 | (${Variables:E1_2_4_4_kcat} * E1_2_4_4 * C15974 * C15972 ) / (${Variables:E1_2_4_4_km} + (E1_2_4_4 * C15974 * C15972 ))</v>
      </c>
    </row>
    <row r="251" spans="1:12" ht="28.5" x14ac:dyDescent="0.35">
      <c r="A251" s="40">
        <v>250</v>
      </c>
      <c r="B251" s="41" t="s">
        <v>10527</v>
      </c>
      <c r="C251" s="42"/>
      <c r="D251" s="43" t="s">
        <v>9351</v>
      </c>
      <c r="E251" s="36" t="str">
        <f t="shared" si="12"/>
        <v>E1_2_4_4_kcat: 13.7</v>
      </c>
      <c r="F251" s="37" t="str">
        <f t="shared" si="13"/>
        <v>E1_2_4_4_km: 1</v>
      </c>
      <c r="G251" s="44" t="s">
        <v>5980</v>
      </c>
      <c r="H251" s="45" t="s">
        <v>10536</v>
      </c>
      <c r="I251" s="37" t="s">
        <v>5981</v>
      </c>
      <c r="J251" s="46" t="s">
        <v>10537</v>
      </c>
      <c r="K251" s="43" t="str">
        <f t="shared" si="14"/>
        <v>(${Variables:E1_2_4_4_kcat} * E1_2_4_4 * C15976 * C15972 ) / (${Variables:E1_2_4_4_km} + (E1_2_4_4 * C15976 * C15972 ))</v>
      </c>
      <c r="L251" s="47" t="str">
        <f t="shared" si="15"/>
        <v>r250: C15976 + C15972  -&gt;  C15977 + C00068 | (${Variables:E1_2_4_4_kcat} * E1_2_4_4 * C15976 * C15972 ) / (${Variables:E1_2_4_4_km} + (E1_2_4_4 * C15976 * C15972 ))</v>
      </c>
    </row>
    <row r="252" spans="1:12" ht="28.5" x14ac:dyDescent="0.35">
      <c r="A252" s="40">
        <v>251</v>
      </c>
      <c r="B252" s="41" t="s">
        <v>10527</v>
      </c>
      <c r="C252" s="42"/>
      <c r="D252" s="43" t="s">
        <v>9351</v>
      </c>
      <c r="E252" s="36" t="str">
        <f t="shared" si="12"/>
        <v>E1_2_4_4_kcat: 13.7</v>
      </c>
      <c r="F252" s="37" t="str">
        <f t="shared" si="13"/>
        <v>E1_2_4_4_km: 1</v>
      </c>
      <c r="G252" s="44" t="s">
        <v>5992</v>
      </c>
      <c r="H252" s="45" t="s">
        <v>10544</v>
      </c>
      <c r="I252" s="37" t="s">
        <v>5993</v>
      </c>
      <c r="J252" s="46" t="s">
        <v>10545</v>
      </c>
      <c r="K252" s="43" t="str">
        <f t="shared" si="14"/>
        <v>(${Variables:E1_2_4_4_kcat} * E1_2_4_4 * C15978 * C15972 ) / (${Variables:E1_2_4_4_km} + (E1_2_4_4 * C15978 * C15972 ))</v>
      </c>
      <c r="L252" s="47" t="str">
        <f t="shared" si="15"/>
        <v>r251: C15978 + C15972  -&gt;  C15979 + C00068 | (${Variables:E1_2_4_4_kcat} * E1_2_4_4 * C15978 * C15972 ) / (${Variables:E1_2_4_4_km} + (E1_2_4_4 * C15978 * C15972 ))</v>
      </c>
    </row>
    <row r="253" spans="1:12" ht="28.5" x14ac:dyDescent="0.35">
      <c r="A253" s="40">
        <v>252</v>
      </c>
      <c r="B253" s="41" t="s">
        <v>10527</v>
      </c>
      <c r="C253" s="42"/>
      <c r="D253" s="43" t="s">
        <v>9351</v>
      </c>
      <c r="E253" s="36" t="str">
        <f t="shared" si="12"/>
        <v>E1_2_4_4_kcat: 13.7</v>
      </c>
      <c r="F253" s="37" t="str">
        <f t="shared" si="13"/>
        <v>E1_2_4_4_km: 1</v>
      </c>
      <c r="G253" s="44" t="s">
        <v>5998</v>
      </c>
      <c r="H253" s="45" t="s">
        <v>10548</v>
      </c>
      <c r="I253" s="37" t="s">
        <v>5999</v>
      </c>
      <c r="J253" s="46" t="s">
        <v>10549</v>
      </c>
      <c r="K253" s="43" t="str">
        <f t="shared" si="14"/>
        <v>(${Variables:E1_2_4_4_kcat} * E1_2_4_4 * C21017 * C15972 ) / (${Variables:E1_2_4_4_km} + (E1_2_4_4 * C21017 * C15972 ))</v>
      </c>
      <c r="L253" s="47" t="str">
        <f t="shared" si="15"/>
        <v>r252: C21017 + C15972  -&gt;  C21018 + C00068 | (${Variables:E1_2_4_4_kcat} * E1_2_4_4 * C21017 * C15972 ) / (${Variables:E1_2_4_4_km} + (E1_2_4_4 * C21017 * C15972 ))</v>
      </c>
    </row>
    <row r="254" spans="1:12" ht="28.5" x14ac:dyDescent="0.35">
      <c r="A254" s="40">
        <v>253</v>
      </c>
      <c r="B254" s="41" t="s">
        <v>11622</v>
      </c>
      <c r="C254" s="42"/>
      <c r="D254" s="43" t="s">
        <v>9603</v>
      </c>
      <c r="E254" s="36" t="str">
        <f t="shared" si="12"/>
        <v>E1_3_1_104_kcat: 13.7</v>
      </c>
      <c r="F254" s="37" t="str">
        <f t="shared" si="13"/>
        <v>E1_3_1_104_km: 1</v>
      </c>
      <c r="G254" s="44" t="s">
        <v>7607</v>
      </c>
      <c r="H254" s="45" t="s">
        <v>11623</v>
      </c>
      <c r="I254" s="37" t="s">
        <v>7608</v>
      </c>
      <c r="J254" s="46" t="s">
        <v>11624</v>
      </c>
      <c r="K254" s="43" t="str">
        <f t="shared" si="14"/>
        <v>(${Variables:E1_3_1_104_kcat} * E1_3_1_104 * C00173 * C00006 ) / (${Variables:E1_3_1_104_km} + (E1_3_1_104 * C00173 * C00006 ))</v>
      </c>
      <c r="L254" s="47" t="str">
        <f t="shared" si="15"/>
        <v>r253: C00173 + C00006  -&gt;  C00693 + C00005 + C00080 | (${Variables:E1_3_1_104_kcat} * E1_3_1_104 * C00173 * C00006 ) / (${Variables:E1_3_1_104_km} + (E1_3_1_104 * C00173 * C00006 ))</v>
      </c>
    </row>
    <row r="255" spans="1:12" ht="28.5" x14ac:dyDescent="0.35">
      <c r="A255" s="40">
        <v>254</v>
      </c>
      <c r="B255" s="41" t="s">
        <v>11622</v>
      </c>
      <c r="C255" s="42"/>
      <c r="D255" s="43" t="s">
        <v>9603</v>
      </c>
      <c r="E255" s="36" t="str">
        <f t="shared" si="12"/>
        <v>E1_3_1_104_kcat: 13.7</v>
      </c>
      <c r="F255" s="37" t="str">
        <f t="shared" si="13"/>
        <v>E1_3_1_104_km: 1</v>
      </c>
      <c r="G255" s="44" t="s">
        <v>7613</v>
      </c>
      <c r="H255" s="45" t="s">
        <v>11627</v>
      </c>
      <c r="I255" s="37" t="s">
        <v>7614</v>
      </c>
      <c r="J255" s="46" t="s">
        <v>11628</v>
      </c>
      <c r="K255" s="43" t="str">
        <f t="shared" si="14"/>
        <v>(${Variables:E1_3_1_104_kcat} * E1_3_1_104 * C05223 * C00006 ) / (${Variables:E1_3_1_104_km} + (E1_3_1_104 * C05223 * C00006 ))</v>
      </c>
      <c r="L255" s="47" t="str">
        <f t="shared" si="15"/>
        <v>r254: C05223 + C00006  -&gt;  C05758 + C00005 + C00080 | (${Variables:E1_3_1_104_kcat} * E1_3_1_104 * C05223 * C00006 ) / (${Variables:E1_3_1_104_km} + (E1_3_1_104 * C05223 * C00006 ))</v>
      </c>
    </row>
    <row r="256" spans="1:12" ht="28.5" x14ac:dyDescent="0.35">
      <c r="A256" s="40">
        <v>255</v>
      </c>
      <c r="B256" s="41" t="s">
        <v>11622</v>
      </c>
      <c r="C256" s="42"/>
      <c r="D256" s="43" t="s">
        <v>9603</v>
      </c>
      <c r="E256" s="36" t="str">
        <f t="shared" si="12"/>
        <v>E1_3_1_104_kcat: 13.7</v>
      </c>
      <c r="F256" s="37" t="str">
        <f t="shared" si="13"/>
        <v>E1_3_1_104_km: 1</v>
      </c>
      <c r="G256" s="44" t="s">
        <v>7610</v>
      </c>
      <c r="H256" s="45" t="s">
        <v>11625</v>
      </c>
      <c r="I256" s="37" t="s">
        <v>7611</v>
      </c>
      <c r="J256" s="46" t="s">
        <v>11626</v>
      </c>
      <c r="K256" s="43" t="str">
        <f t="shared" si="14"/>
        <v>(${Variables:E1_3_1_104_kcat} * E1_3_1_104 * C05745 * C00006 ) / (${Variables:E1_3_1_104_km} + (E1_3_1_104 * C05745 * C00006 ))</v>
      </c>
      <c r="L256" s="47" t="str">
        <f t="shared" si="15"/>
        <v>r255: C05745 + C00006  -&gt;  C04246 + C00005 + C00080 | (${Variables:E1_3_1_104_kcat} * E1_3_1_104 * C05745 * C00006 ) / (${Variables:E1_3_1_104_km} + (E1_3_1_104 * C05745 * C00006 ))</v>
      </c>
    </row>
    <row r="257" spans="1:12" ht="28.5" x14ac:dyDescent="0.35">
      <c r="A257" s="40">
        <v>256</v>
      </c>
      <c r="B257" s="41" t="s">
        <v>11622</v>
      </c>
      <c r="C257" s="42"/>
      <c r="D257" s="43" t="s">
        <v>9603</v>
      </c>
      <c r="E257" s="36" t="str">
        <f t="shared" si="12"/>
        <v>E1_3_1_104_kcat: 13.7</v>
      </c>
      <c r="F257" s="37" t="str">
        <f t="shared" si="13"/>
        <v>E1_3_1_104_km: 1</v>
      </c>
      <c r="G257" s="44" t="s">
        <v>7616</v>
      </c>
      <c r="H257" s="45" t="s">
        <v>11629</v>
      </c>
      <c r="I257" s="37" t="s">
        <v>7617</v>
      </c>
      <c r="J257" s="46" t="s">
        <v>11630</v>
      </c>
      <c r="K257" s="43" t="str">
        <f t="shared" si="14"/>
        <v>(${Variables:E1_3_1_104_kcat} * E1_3_1_104 * C05749 * C00006 ) / (${Variables:E1_3_1_104_km} + (E1_3_1_104 * C05749 * C00006 ))</v>
      </c>
      <c r="L257" s="47" t="str">
        <f t="shared" si="15"/>
        <v>r256: C05749 + C00006  -&gt;  C05748 + C00005 + C00080 | (${Variables:E1_3_1_104_kcat} * E1_3_1_104 * C05749 * C00006 ) / (${Variables:E1_3_1_104_km} + (E1_3_1_104 * C05749 * C00006 ))</v>
      </c>
    </row>
    <row r="258" spans="1:12" ht="28.5" x14ac:dyDescent="0.35">
      <c r="A258" s="40">
        <v>257</v>
      </c>
      <c r="B258" s="41" t="s">
        <v>11622</v>
      </c>
      <c r="C258" s="42"/>
      <c r="D258" s="43" t="s">
        <v>9603</v>
      </c>
      <c r="E258" s="36" t="str">
        <f t="shared" ref="E258:E321" si="16">_xlfn.CONCAT(D258,"_kcat: ",13.7)</f>
        <v>E1_3_1_104_kcat: 13.7</v>
      </c>
      <c r="F258" s="37" t="str">
        <f t="shared" ref="F258:F321" si="17">_xlfn.CONCAT(D258,"_km: ",1)</f>
        <v>E1_3_1_104_km: 1</v>
      </c>
      <c r="G258" s="44" t="s">
        <v>7619</v>
      </c>
      <c r="H258" s="45" t="s">
        <v>11631</v>
      </c>
      <c r="I258" s="37" t="s">
        <v>7620</v>
      </c>
      <c r="J258" s="46" t="s">
        <v>11632</v>
      </c>
      <c r="K258" s="43" t="str">
        <f t="shared" ref="K258:K321" si="18">_xlfn.CONCAT("(","${Variables:",D258,"_kcat}"," * ",D258," * ",H258,") / (","${Variables:",D258,"_km}"," + (",D258," * ",H258,"))")</f>
        <v>(${Variables:E1_3_1_104_kcat} * E1_3_1_104 * C05752 * C00006 ) / (${Variables:E1_3_1_104_km} + (E1_3_1_104 * C05752 * C00006 ))</v>
      </c>
      <c r="L258" s="47" t="str">
        <f t="shared" ref="L258:L321" si="19">_xlfn.CONCAT("r",A258,": ",G258," -&gt; ",I258," | ",K258)</f>
        <v>r257: C05752 + C00006  -&gt;  C05751 + C00005 + C00080 | (${Variables:E1_3_1_104_kcat} * E1_3_1_104 * C05752 * C00006 ) / (${Variables:E1_3_1_104_km} + (E1_3_1_104 * C05752 * C00006 ))</v>
      </c>
    </row>
    <row r="259" spans="1:12" ht="28.5" x14ac:dyDescent="0.35">
      <c r="A259" s="40">
        <v>258</v>
      </c>
      <c r="B259" s="41" t="s">
        <v>11622</v>
      </c>
      <c r="C259" s="42"/>
      <c r="D259" s="43" t="s">
        <v>9603</v>
      </c>
      <c r="E259" s="36" t="str">
        <f t="shared" si="16"/>
        <v>E1_3_1_104_kcat: 13.7</v>
      </c>
      <c r="F259" s="37" t="str">
        <f t="shared" si="17"/>
        <v>E1_3_1_104_km: 1</v>
      </c>
      <c r="G259" s="44" t="s">
        <v>7622</v>
      </c>
      <c r="H259" s="45" t="s">
        <v>11633</v>
      </c>
      <c r="I259" s="37" t="s">
        <v>7623</v>
      </c>
      <c r="J259" s="46" t="s">
        <v>11634</v>
      </c>
      <c r="K259" s="43" t="str">
        <f t="shared" si="18"/>
        <v>(${Variables:E1_3_1_104_kcat} * E1_3_1_104 * C05755 * C00006 ) / (${Variables:E1_3_1_104_km} + (E1_3_1_104 * C05755 * C00006 ))</v>
      </c>
      <c r="L259" s="47" t="str">
        <f t="shared" si="19"/>
        <v>r258: C05755 + C00006  -&gt;  C05754 + C00005 + C00080 | (${Variables:E1_3_1_104_kcat} * E1_3_1_104 * C05755 * C00006 ) / (${Variables:E1_3_1_104_km} + (E1_3_1_104 * C05755 * C00006 ))</v>
      </c>
    </row>
    <row r="260" spans="1:12" ht="28.5" x14ac:dyDescent="0.35">
      <c r="A260" s="40">
        <v>259</v>
      </c>
      <c r="B260" s="41" t="s">
        <v>11622</v>
      </c>
      <c r="C260" s="42"/>
      <c r="D260" s="43" t="s">
        <v>9603</v>
      </c>
      <c r="E260" s="36" t="str">
        <f t="shared" si="16"/>
        <v>E1_3_1_104_kcat: 13.7</v>
      </c>
      <c r="F260" s="37" t="str">
        <f t="shared" si="17"/>
        <v>E1_3_1_104_km: 1</v>
      </c>
      <c r="G260" s="44" t="s">
        <v>7625</v>
      </c>
      <c r="H260" s="45" t="s">
        <v>11635</v>
      </c>
      <c r="I260" s="37" t="s">
        <v>7626</v>
      </c>
      <c r="J260" s="46" t="s">
        <v>11636</v>
      </c>
      <c r="K260" s="43" t="str">
        <f t="shared" si="18"/>
        <v>(${Variables:E1_3_1_104_kcat} * E1_3_1_104 * C05761 * C00006 ) / (${Variables:E1_3_1_104_km} + (E1_3_1_104 * C05761 * C00006 ))</v>
      </c>
      <c r="L260" s="47" t="str">
        <f t="shared" si="19"/>
        <v>r259: C05761 + C00006  -&gt;  C05760 + C00005 + C00080 | (${Variables:E1_3_1_104_kcat} * E1_3_1_104 * C05761 * C00006 ) / (${Variables:E1_3_1_104_km} + (E1_3_1_104 * C05761 * C00006 ))</v>
      </c>
    </row>
    <row r="261" spans="1:12" ht="28.5" x14ac:dyDescent="0.35">
      <c r="A261" s="40">
        <v>260</v>
      </c>
      <c r="B261" s="41" t="s">
        <v>11622</v>
      </c>
      <c r="C261" s="42"/>
      <c r="D261" s="43" t="s">
        <v>9603</v>
      </c>
      <c r="E261" s="36" t="str">
        <f t="shared" si="16"/>
        <v>E1_3_1_104_kcat: 13.7</v>
      </c>
      <c r="F261" s="37" t="str">
        <f t="shared" si="17"/>
        <v>E1_3_1_104_km: 1</v>
      </c>
      <c r="G261" s="44" t="s">
        <v>7628</v>
      </c>
      <c r="H261" s="45" t="s">
        <v>11637</v>
      </c>
      <c r="I261" s="37" t="s">
        <v>7629</v>
      </c>
      <c r="J261" s="46" t="s">
        <v>11638</v>
      </c>
      <c r="K261" s="43" t="str">
        <f t="shared" si="18"/>
        <v>(${Variables:E1_3_1_104_kcat} * E1_3_1_104 * C05764 * C00006 ) / (${Variables:E1_3_1_104_km} + (E1_3_1_104 * C05764 * C00006 ))</v>
      </c>
      <c r="L261" s="47" t="str">
        <f t="shared" si="19"/>
        <v>r260: C05764 + C00006  -&gt;  C05763 + C00005 + C00080 | (${Variables:E1_3_1_104_kcat} * E1_3_1_104 * C05764 * C00006 ) / (${Variables:E1_3_1_104_km} + (E1_3_1_104 * C05764 * C00006 ))</v>
      </c>
    </row>
    <row r="262" spans="1:12" ht="28.5" x14ac:dyDescent="0.35">
      <c r="A262" s="40">
        <v>261</v>
      </c>
      <c r="B262" s="41" t="s">
        <v>10727</v>
      </c>
      <c r="C262" s="42"/>
      <c r="D262" s="43" t="s">
        <v>9394</v>
      </c>
      <c r="E262" s="36" t="str">
        <f t="shared" si="16"/>
        <v>E1_3_1_12_kcat: 13.7</v>
      </c>
      <c r="F262" s="37" t="str">
        <f t="shared" si="17"/>
        <v>E1_3_1_12_km: 1</v>
      </c>
      <c r="G262" s="44" t="s">
        <v>6283</v>
      </c>
      <c r="H262" s="45" t="s">
        <v>10728</v>
      </c>
      <c r="I262" s="37" t="s">
        <v>6284</v>
      </c>
      <c r="J262" s="46" t="s">
        <v>10729</v>
      </c>
      <c r="K262" s="43" t="str">
        <f t="shared" si="18"/>
        <v>(${Variables:E1_3_1_12_kcat} * E1_3_1_12 * C00254 * C00003 ) / (${Variables:E1_3_1_12_km} + (E1_3_1_12 * C00254 * C00003 ))</v>
      </c>
      <c r="L262" s="47" t="str">
        <f t="shared" si="19"/>
        <v>r261: C00254 + C00003  -&gt;  C01179 + C00011 + C00004 + C00080 | (${Variables:E1_3_1_12_kcat} * E1_3_1_12 * C00254 * C00003 ) / (${Variables:E1_3_1_12_km} + (E1_3_1_12 * C00254 * C00003 ))</v>
      </c>
    </row>
    <row r="263" spans="1:12" ht="28.5" x14ac:dyDescent="0.35">
      <c r="A263" s="40">
        <v>262</v>
      </c>
      <c r="B263" s="41" t="s">
        <v>11199</v>
      </c>
      <c r="C263" s="42"/>
      <c r="D263" s="43" t="s">
        <v>9499</v>
      </c>
      <c r="E263" s="36" t="str">
        <f t="shared" si="16"/>
        <v>E1_3_1_14_kcat: 13.7</v>
      </c>
      <c r="F263" s="37" t="str">
        <f t="shared" si="17"/>
        <v>E1_3_1_14_km: 1</v>
      </c>
      <c r="G263" s="44" t="s">
        <v>7007</v>
      </c>
      <c r="H263" s="45" t="s">
        <v>11200</v>
      </c>
      <c r="I263" s="37" t="s">
        <v>7008</v>
      </c>
      <c r="J263" s="46" t="s">
        <v>11201</v>
      </c>
      <c r="K263" s="43" t="str">
        <f t="shared" si="18"/>
        <v>(${Variables:E1_3_1_14_kcat} * E1_3_1_14 * C00337 * C00003 ) / (${Variables:E1_3_1_14_km} + (E1_3_1_14 * C00337 * C00003 ))</v>
      </c>
      <c r="L263" s="47" t="str">
        <f t="shared" si="19"/>
        <v>r262: C00337 + C00003  -&gt;  C00295 + C00080 + C00004 | (${Variables:E1_3_1_14_kcat} * E1_3_1_14 * C00337 * C00003 ) / (${Variables:E1_3_1_14_km} + (E1_3_1_14 * C00337 * C00003 ))</v>
      </c>
    </row>
    <row r="264" spans="1:12" ht="28.5" x14ac:dyDescent="0.35">
      <c r="A264" s="40">
        <v>263</v>
      </c>
      <c r="B264" s="41" t="s">
        <v>12617</v>
      </c>
      <c r="C264" s="42"/>
      <c r="D264" s="43" t="s">
        <v>9845</v>
      </c>
      <c r="E264" s="36" t="str">
        <f t="shared" si="16"/>
        <v>E1_3_1_28_kcat: 13.7</v>
      </c>
      <c r="F264" s="37" t="str">
        <f t="shared" si="17"/>
        <v>E1_3_1_28_km: 1</v>
      </c>
      <c r="G264" s="44" t="s">
        <v>9122</v>
      </c>
      <c r="H264" s="45" t="s">
        <v>12618</v>
      </c>
      <c r="I264" s="37" t="s">
        <v>9123</v>
      </c>
      <c r="J264" s="46" t="s">
        <v>12619</v>
      </c>
      <c r="K264" s="43" t="str">
        <f t="shared" si="18"/>
        <v>(${Variables:E1_3_1_28_kcat} * E1_3_1_28 * C04171 * C00003 ) / (${Variables:E1_3_1_28_km} + (E1_3_1_28 * C04171 * C00003 ))</v>
      </c>
      <c r="L264" s="47" t="str">
        <f t="shared" si="19"/>
        <v>r263: C04171 + C00003  -&gt;  C00196 + C00004 + C00080 | (${Variables:E1_3_1_28_kcat} * E1_3_1_28 * C04171 * C00003 ) / (${Variables:E1_3_1_28_km} + (E1_3_1_28 * C04171 * C00003 ))</v>
      </c>
    </row>
    <row r="265" spans="1:12" ht="28.5" x14ac:dyDescent="0.35">
      <c r="A265" s="40">
        <v>264</v>
      </c>
      <c r="B265" s="41" t="s">
        <v>11315</v>
      </c>
      <c r="C265" s="42"/>
      <c r="D265" s="43" t="s">
        <v>9530</v>
      </c>
      <c r="E265" s="36" t="str">
        <f t="shared" si="16"/>
        <v>E1_3_1_34_kcat: 13.7</v>
      </c>
      <c r="F265" s="37" t="str">
        <f t="shared" si="17"/>
        <v>E1_3_1_34_km: 1</v>
      </c>
      <c r="G265" s="44" t="s">
        <v>7164</v>
      </c>
      <c r="H265" s="45" t="s">
        <v>11316</v>
      </c>
      <c r="I265" s="37" t="s">
        <v>7165</v>
      </c>
      <c r="J265" s="46" t="s">
        <v>11317</v>
      </c>
      <c r="K265" s="43" t="str">
        <f t="shared" si="18"/>
        <v>(${Variables:E1_3_1_34_kcat} * E1_3_1_34 * C00658 * C00006 ) / (${Variables:E1_3_1_34_km} + (E1_3_1_34 * C00658 * C00006 ))</v>
      </c>
      <c r="L265" s="47" t="str">
        <f t="shared" si="19"/>
        <v>r264: C00658 + C00006  -&gt;  C04512 + C00005 + C00080 | (${Variables:E1_3_1_34_kcat} * E1_3_1_34 * C00658 * C00006 ) / (${Variables:E1_3_1_34_km} + (E1_3_1_34 * C00658 * C00006 ))</v>
      </c>
    </row>
    <row r="266" spans="1:12" ht="28.5" x14ac:dyDescent="0.35">
      <c r="A266" s="40">
        <v>265</v>
      </c>
      <c r="B266" s="41" t="s">
        <v>11315</v>
      </c>
      <c r="C266" s="42"/>
      <c r="D266" s="43" t="s">
        <v>9530</v>
      </c>
      <c r="E266" s="36" t="str">
        <f t="shared" si="16"/>
        <v>E1_3_1_34_kcat: 13.7</v>
      </c>
      <c r="F266" s="37" t="str">
        <f t="shared" si="17"/>
        <v>E1_3_1_34_km: 1</v>
      </c>
      <c r="G266" s="44" t="s">
        <v>7164</v>
      </c>
      <c r="H266" s="45" t="s">
        <v>11316</v>
      </c>
      <c r="I266" s="37" t="s">
        <v>7167</v>
      </c>
      <c r="J266" s="46" t="s">
        <v>11318</v>
      </c>
      <c r="K266" s="43" t="str">
        <f t="shared" si="18"/>
        <v>(${Variables:E1_3_1_34_kcat} * E1_3_1_34 * C00658 * C00006 ) / (${Variables:E1_3_1_34_km} + (E1_3_1_34 * C00658 * C00006 ))</v>
      </c>
      <c r="L266" s="47" t="str">
        <f t="shared" si="19"/>
        <v>r265: C00658 + C00006  -&gt;  C22258 + C00005 + C00080 | (${Variables:E1_3_1_34_kcat} * E1_3_1_34 * C00658 * C00006 ) / (${Variables:E1_3_1_34_km} + (E1_3_1_34 * C00658 * C00006 ))</v>
      </c>
    </row>
    <row r="267" spans="1:12" ht="28.5" x14ac:dyDescent="0.35">
      <c r="A267" s="40">
        <v>266</v>
      </c>
      <c r="B267" s="41" t="s">
        <v>11161</v>
      </c>
      <c r="C267" s="42"/>
      <c r="D267" s="43" t="s">
        <v>9491</v>
      </c>
      <c r="E267" s="36" t="str">
        <f t="shared" si="16"/>
        <v>E1_3_1_76_kcat: 13.7</v>
      </c>
      <c r="F267" s="37" t="str">
        <f t="shared" si="17"/>
        <v>E1_3_1_76_km: 1</v>
      </c>
      <c r="G267" s="44" t="s">
        <v>6957</v>
      </c>
      <c r="H267" s="45" t="s">
        <v>11162</v>
      </c>
      <c r="I267" s="37" t="s">
        <v>6958</v>
      </c>
      <c r="J267" s="46" t="s">
        <v>11163</v>
      </c>
      <c r="K267" s="43" t="str">
        <f t="shared" si="18"/>
        <v>(${Variables:E1_3_1_76_kcat} * E1_3_1_76 * C02463 * C00003 ) / (${Variables:E1_3_1_76_km} + (E1_3_1_76 * C02463 * C00003 ))</v>
      </c>
      <c r="L267" s="47" t="str">
        <f t="shared" si="19"/>
        <v>r266: C02463 + C00003  -&gt;  C05778 + C00004 + C00080 | (${Variables:E1_3_1_76_kcat} * E1_3_1_76 * C02463 * C00003 ) / (${Variables:E1_3_1_76_km} + (E1_3_1_76 * C02463 * C00003 ))</v>
      </c>
    </row>
    <row r="268" spans="1:12" ht="28.5" x14ac:dyDescent="0.35">
      <c r="A268" s="40">
        <v>267</v>
      </c>
      <c r="B268" s="41" t="s">
        <v>11523</v>
      </c>
      <c r="C268" s="42"/>
      <c r="D268" s="43" t="s">
        <v>9583</v>
      </c>
      <c r="E268" s="36" t="str">
        <f t="shared" si="16"/>
        <v>E1_3_1_95_kcat: 13.7</v>
      </c>
      <c r="F268" s="37" t="str">
        <f t="shared" si="17"/>
        <v>E1_3_1_95_km: 1</v>
      </c>
      <c r="G268" s="44" t="s">
        <v>7465</v>
      </c>
      <c r="H268" s="45" t="s">
        <v>11524</v>
      </c>
      <c r="I268" s="37" t="s">
        <v>7466</v>
      </c>
      <c r="J268" s="46" t="s">
        <v>11525</v>
      </c>
      <c r="K268" s="43" t="str">
        <f t="shared" si="18"/>
        <v>(${Variables:E1_3_1_95_kcat} * E1_3_1_95 * C00100 * C00003 ) / (${Variables:E1_3_1_95_km} + (E1_3_1_95 * C00100 * C00003 ))</v>
      </c>
      <c r="L268" s="47" t="str">
        <f t="shared" si="19"/>
        <v>r267: C00100 + C00003  -&gt;  C00894 + C00004 + C00080 | (${Variables:E1_3_1_95_kcat} * E1_3_1_95 * C00100 * C00003 ) / (${Variables:E1_3_1_95_km} + (E1_3_1_95 * C00100 * C00003 ))</v>
      </c>
    </row>
    <row r="269" spans="1:12" ht="28.5" x14ac:dyDescent="0.35">
      <c r="A269" s="40">
        <v>268</v>
      </c>
      <c r="B269" s="41" t="s">
        <v>11224</v>
      </c>
      <c r="C269" s="42"/>
      <c r="D269" s="43" t="s">
        <v>9506</v>
      </c>
      <c r="E269" s="36" t="str">
        <f t="shared" si="16"/>
        <v>E1_3_1_98_kcat: 13.7</v>
      </c>
      <c r="F269" s="37" t="str">
        <f t="shared" si="17"/>
        <v>E1_3_1_98_km: 1</v>
      </c>
      <c r="G269" s="44" t="s">
        <v>7044</v>
      </c>
      <c r="H269" s="45" t="s">
        <v>11227</v>
      </c>
      <c r="I269" s="37" t="s">
        <v>7045</v>
      </c>
      <c r="J269" s="46" t="s">
        <v>11228</v>
      </c>
      <c r="K269" s="43" t="str">
        <f t="shared" si="18"/>
        <v>(${Variables:E1_3_1_98_kcat} * E1_3_1_98 * C01050 * C00003 ) / (${Variables:E1_3_1_98_km} + (E1_3_1_98 * C01050 * C00003 ))</v>
      </c>
      <c r="L269" s="47" t="str">
        <f t="shared" si="19"/>
        <v>r268: C01050 + C00003  -&gt;  C04631 + C00004 + C00080 | (${Variables:E1_3_1_98_kcat} * E1_3_1_98 * C01050 * C00003 ) / (${Variables:E1_3_1_98_km} + (E1_3_1_98 * C01050 * C00003 ))</v>
      </c>
    </row>
    <row r="270" spans="1:12" ht="28.5" x14ac:dyDescent="0.35">
      <c r="A270" s="40">
        <v>269</v>
      </c>
      <c r="B270" s="41" t="s">
        <v>11224</v>
      </c>
      <c r="C270" s="42"/>
      <c r="D270" s="43" t="s">
        <v>9506</v>
      </c>
      <c r="E270" s="36" t="str">
        <f t="shared" si="16"/>
        <v>E1_3_1_98_kcat: 13.7</v>
      </c>
      <c r="F270" s="37" t="str">
        <f t="shared" si="17"/>
        <v>E1_3_1_98_km: 1</v>
      </c>
      <c r="G270" s="44" t="s">
        <v>7041</v>
      </c>
      <c r="H270" s="45" t="s">
        <v>11225</v>
      </c>
      <c r="I270" s="37" t="s">
        <v>7042</v>
      </c>
      <c r="J270" s="46" t="s">
        <v>11226</v>
      </c>
      <c r="K270" s="43" t="str">
        <f t="shared" si="18"/>
        <v>(${Variables:E1_3_1_98_kcat} * E1_3_1_98 * C01050 * C00006 ) / (${Variables:E1_3_1_98_km} + (E1_3_1_98 * C01050 * C00006 ))</v>
      </c>
      <c r="L270" s="47" t="str">
        <f t="shared" si="19"/>
        <v>r269: C01050 + C00006  -&gt;  C04631 + C00005 + C00080 | (${Variables:E1_3_1_98_kcat} * E1_3_1_98 * C01050 * C00006 ) / (${Variables:E1_3_1_98_km} + (E1_3_1_98 * C01050 * C00006 ))</v>
      </c>
    </row>
    <row r="271" spans="1:12" ht="28.5" x14ac:dyDescent="0.35">
      <c r="A271" s="40">
        <v>270</v>
      </c>
      <c r="B271" s="41" t="s">
        <v>11542</v>
      </c>
      <c r="C271" s="42"/>
      <c r="D271" s="43" t="s">
        <v>9587</v>
      </c>
      <c r="E271" s="36" t="str">
        <f t="shared" si="16"/>
        <v>E1_3_3_4_kcat: 13.7</v>
      </c>
      <c r="F271" s="37" t="str">
        <f t="shared" si="17"/>
        <v>E1_3_3_4_km: 1</v>
      </c>
      <c r="G271" s="44" t="s">
        <v>11543</v>
      </c>
      <c r="H271" s="45" t="s">
        <v>11544</v>
      </c>
      <c r="I271" s="37" t="s">
        <v>11545</v>
      </c>
      <c r="J271" s="46" t="s">
        <v>11546</v>
      </c>
      <c r="K271" s="43" t="str">
        <f t="shared" si="18"/>
        <v>(${Variables:E1_3_3_4_kcat} * E1_3_3_4 * C01079 * C00007 ) / (${Variables:E1_3_3_4_km} + (E1_3_3_4 * C01079 * C00007 ))</v>
      </c>
      <c r="L271" s="47" t="str">
        <f t="shared" si="19"/>
        <v>r270: C01079 + C00007  -&gt;  C02191 +  C00027 | (${Variables:E1_3_3_4_kcat} * E1_3_3_4 * C01079 * C00007 ) / (${Variables:E1_3_3_4_km} + (E1_3_3_4 * C01079 * C00007 ))</v>
      </c>
    </row>
    <row r="272" spans="1:12" ht="28.5" x14ac:dyDescent="0.35">
      <c r="A272" s="40">
        <v>271</v>
      </c>
      <c r="B272" s="41" t="s">
        <v>12314</v>
      </c>
      <c r="C272" s="42"/>
      <c r="D272" s="43" t="s">
        <v>9771</v>
      </c>
      <c r="E272" s="36" t="str">
        <f t="shared" si="16"/>
        <v>E1_3_98_5_kcat: 13.7</v>
      </c>
      <c r="F272" s="37" t="str">
        <f t="shared" si="17"/>
        <v>E1_3_98_5_km: 1</v>
      </c>
      <c r="G272" s="44" t="s">
        <v>12315</v>
      </c>
      <c r="H272" s="45" t="s">
        <v>12316</v>
      </c>
      <c r="I272" s="37" t="s">
        <v>12317</v>
      </c>
      <c r="J272" s="46" t="s">
        <v>12318</v>
      </c>
      <c r="K272" s="43" t="str">
        <f t="shared" si="18"/>
        <v>(${Variables:E1_3_98_5_kcat} * E1_3_98_5 * C21284 * C00027 ) / (${Variables:E1_3_98_5_km} + (E1_3_98_5 * C21284 * C00027 ))</v>
      </c>
      <c r="L272" s="47" t="str">
        <f t="shared" si="19"/>
        <v>r271: C21284 + C00027  -&gt;  C00032 + C00011 + C00001 | (${Variables:E1_3_98_5_kcat} * E1_3_98_5 * C21284 * C00027 ) / (${Variables:E1_3_98_5_km} + (E1_3_98_5 * C21284 * C00027 ))</v>
      </c>
    </row>
    <row r="273" spans="1:12" ht="28.5" x14ac:dyDescent="0.35">
      <c r="A273" s="40">
        <v>272</v>
      </c>
      <c r="B273" s="41" t="s">
        <v>12314</v>
      </c>
      <c r="C273" s="42"/>
      <c r="D273" s="43" t="s">
        <v>9771</v>
      </c>
      <c r="E273" s="36" t="str">
        <f t="shared" si="16"/>
        <v>E1_3_98_5_kcat: 13.7</v>
      </c>
      <c r="F273" s="37" t="str">
        <f t="shared" si="17"/>
        <v>E1_3_98_5_km: 1</v>
      </c>
      <c r="G273" s="44" t="s">
        <v>8665</v>
      </c>
      <c r="H273" s="45" t="s">
        <v>12319</v>
      </c>
      <c r="I273" s="37" t="s">
        <v>12320</v>
      </c>
      <c r="J273" s="46" t="s">
        <v>12321</v>
      </c>
      <c r="K273" s="43" t="str">
        <f t="shared" si="18"/>
        <v>(${Variables:E1_3_98_5_kcat} * E1_3_98_5 * C21284 * C00027 ) / (${Variables:E1_3_98_5_km} + (E1_3_98_5 * C21284 * C00027 ))</v>
      </c>
      <c r="L273" s="47" t="str">
        <f t="shared" si="19"/>
        <v>r272: C21284 + C00027  -&gt;  C22173 + C00011 + C00001 | (${Variables:E1_3_98_5_kcat} * E1_3_98_5 * C21284 * C00027 ) / (${Variables:E1_3_98_5_km} + (E1_3_98_5 * C21284 * C00027 ))</v>
      </c>
    </row>
    <row r="274" spans="1:12" ht="28.5" x14ac:dyDescent="0.35">
      <c r="A274" s="40">
        <v>273</v>
      </c>
      <c r="B274" s="41" t="s">
        <v>12314</v>
      </c>
      <c r="C274" s="42"/>
      <c r="D274" s="43" t="s">
        <v>9771</v>
      </c>
      <c r="E274" s="36" t="str">
        <f t="shared" si="16"/>
        <v>E1_3_98_5_kcat: 13.7</v>
      </c>
      <c r="F274" s="37" t="str">
        <f t="shared" si="17"/>
        <v>E1_3_98_5_km: 1</v>
      </c>
      <c r="G274" s="44" t="s">
        <v>8668</v>
      </c>
      <c r="H274" s="45" t="s">
        <v>12322</v>
      </c>
      <c r="I274" s="37" t="s">
        <v>12323</v>
      </c>
      <c r="J274" s="46" t="s">
        <v>12324</v>
      </c>
      <c r="K274" s="43" t="str">
        <f t="shared" si="18"/>
        <v>(${Variables:E1_3_98_5_kcat} * E1_3_98_5 * C22173 * C00027 ) / (${Variables:E1_3_98_5_km} + (E1_3_98_5 * C22173 * C00027 ))</v>
      </c>
      <c r="L274" s="47" t="str">
        <f t="shared" si="19"/>
        <v>r273: C22173 + C00027  -&gt;  C00032 + C00011 + C00001 | (${Variables:E1_3_98_5_kcat} * E1_3_98_5 * C22173 * C00027 ) / (${Variables:E1_3_98_5_km} + (E1_3_98_5 * C22173 * C00027 ))</v>
      </c>
    </row>
    <row r="275" spans="1:12" ht="42.5" x14ac:dyDescent="0.35">
      <c r="A275" s="40">
        <v>274</v>
      </c>
      <c r="B275" s="41" t="s">
        <v>12627</v>
      </c>
      <c r="C275" s="42"/>
      <c r="D275" s="43" t="s">
        <v>9847</v>
      </c>
      <c r="E275" s="36" t="str">
        <f t="shared" si="16"/>
        <v>E1_4_1_1_kcat: 13.7</v>
      </c>
      <c r="F275" s="37" t="str">
        <f t="shared" si="17"/>
        <v>E1_4_1_1_km: 1</v>
      </c>
      <c r="G275" s="44" t="s">
        <v>9139</v>
      </c>
      <c r="H275" s="45" t="s">
        <v>12630</v>
      </c>
      <c r="I275" s="37" t="s">
        <v>9140</v>
      </c>
      <c r="J275" s="46" t="s">
        <v>12631</v>
      </c>
      <c r="K275" s="43" t="str">
        <f t="shared" si="18"/>
        <v>(${Variables:E1_4_1_1_kcat} * E1_4_1_1 * C00037 * C00001 * C00003 ) / (${Variables:E1_4_1_1_km} + (E1_4_1_1 * C00037 * C00001 * C00003 ))</v>
      </c>
      <c r="L275" s="47" t="str">
        <f t="shared" si="19"/>
        <v>r274: C00037 + C00001 + C00003  -&gt;  C00048 + C00014 + C00004 + C00080 | (${Variables:E1_4_1_1_kcat} * E1_4_1_1 * C00037 * C00001 * C00003 ) / (${Variables:E1_4_1_1_km} + (E1_4_1_1 * C00037 * C00001 * C00003 ))</v>
      </c>
    </row>
    <row r="276" spans="1:12" ht="42.5" x14ac:dyDescent="0.35">
      <c r="A276" s="40">
        <v>275</v>
      </c>
      <c r="B276" s="41" t="s">
        <v>12627</v>
      </c>
      <c r="C276" s="42"/>
      <c r="D276" s="43" t="s">
        <v>9847</v>
      </c>
      <c r="E276" s="36" t="str">
        <f t="shared" si="16"/>
        <v>E1_4_1_1_kcat: 13.7</v>
      </c>
      <c r="F276" s="37" t="str">
        <f t="shared" si="17"/>
        <v>E1_4_1_1_km: 1</v>
      </c>
      <c r="G276" s="44" t="s">
        <v>9136</v>
      </c>
      <c r="H276" s="45" t="s">
        <v>12628</v>
      </c>
      <c r="I276" s="37" t="s">
        <v>9137</v>
      </c>
      <c r="J276" s="46" t="s">
        <v>12629</v>
      </c>
      <c r="K276" s="43" t="str">
        <f t="shared" si="18"/>
        <v>(${Variables:E1_4_1_1_kcat} * E1_4_1_1 * C00041 * C00003 * C00001 ) / (${Variables:E1_4_1_1_km} + (E1_4_1_1 * C00041 * C00003 * C00001 ))</v>
      </c>
      <c r="L276" s="47" t="str">
        <f t="shared" si="19"/>
        <v>r275: C00041 + C00003 + C00001  -&gt;  C00022 + C00014 + C00004 + C00080 | (${Variables:E1_4_1_1_kcat} * E1_4_1_1 * C00041 * C00003 * C00001 ) / (${Variables:E1_4_1_1_km} + (E1_4_1_1 * C00041 * C00003 * C00001 ))</v>
      </c>
    </row>
    <row r="277" spans="1:12" ht="42.5" x14ac:dyDescent="0.35">
      <c r="A277" s="40">
        <v>276</v>
      </c>
      <c r="B277" s="41" t="s">
        <v>12627</v>
      </c>
      <c r="C277" s="42"/>
      <c r="D277" s="43" t="s">
        <v>9847</v>
      </c>
      <c r="E277" s="36" t="str">
        <f t="shared" si="16"/>
        <v>E1_4_1_1_kcat: 13.7</v>
      </c>
      <c r="F277" s="37" t="str">
        <f t="shared" si="17"/>
        <v>E1_4_1_1_km: 1</v>
      </c>
      <c r="G277" s="44" t="s">
        <v>6135</v>
      </c>
      <c r="H277" s="45" t="s">
        <v>10635</v>
      </c>
      <c r="I277" s="37" t="s">
        <v>6136</v>
      </c>
      <c r="J277" s="46" t="s">
        <v>10636</v>
      </c>
      <c r="K277" s="43" t="str">
        <f t="shared" si="18"/>
        <v>(${Variables:E1_4_1_1_kcat} * E1_4_1_1 * C05167 * C00001 * C00003 ) / (${Variables:E1_4_1_1_km} + (E1_4_1_1 * C05167 * C00001 * C00003 ))</v>
      </c>
      <c r="L277" s="47" t="str">
        <f t="shared" si="19"/>
        <v>r276: C05167 + C00001 + C00003  -&gt;  C00161 + C00014 + C00004 + C00080 | (${Variables:E1_4_1_1_kcat} * E1_4_1_1 * C05167 * C00001 * C00003 ) / (${Variables:E1_4_1_1_km} + (E1_4_1_1 * C05167 * C00001 * C00003 ))</v>
      </c>
    </row>
    <row r="278" spans="1:12" ht="42.5" x14ac:dyDescent="0.35">
      <c r="A278" s="40">
        <v>277</v>
      </c>
      <c r="B278" s="41" t="s">
        <v>12627</v>
      </c>
      <c r="C278" s="42"/>
      <c r="D278" s="43" t="s">
        <v>9847</v>
      </c>
      <c r="E278" s="36" t="str">
        <f t="shared" si="16"/>
        <v>E1_4_1_1_kcat: 13.7</v>
      </c>
      <c r="F278" s="37" t="str">
        <f t="shared" si="17"/>
        <v>E1_4_1_1_km: 1</v>
      </c>
      <c r="G278" s="44" t="s">
        <v>6138</v>
      </c>
      <c r="H278" s="45" t="s">
        <v>10637</v>
      </c>
      <c r="I278" s="37" t="s">
        <v>6139</v>
      </c>
      <c r="J278" s="46" t="s">
        <v>10638</v>
      </c>
      <c r="K278" s="43" t="str">
        <f t="shared" si="18"/>
        <v>(${Variables:E1_4_1_1_kcat} * E1_4_1_1 * C05167 * C00001 * C00006 ) / (${Variables:E1_4_1_1_km} + (E1_4_1_1 * C05167 * C00001 * C00006 ))</v>
      </c>
      <c r="L278" s="47" t="str">
        <f t="shared" si="19"/>
        <v>r277: C05167 + C00001 + C00006  -&gt;  C00161 + C00014 + C00005 + C00080 | (${Variables:E1_4_1_1_kcat} * E1_4_1_1 * C05167 * C00001 * C00006 ) / (${Variables:E1_4_1_1_km} + (E1_4_1_1 * C05167 * C00001 * C00006 ))</v>
      </c>
    </row>
    <row r="279" spans="1:12" ht="28.5" x14ac:dyDescent="0.35">
      <c r="A279" s="40">
        <v>278</v>
      </c>
      <c r="B279" s="41" t="s">
        <v>10969</v>
      </c>
      <c r="C279" s="42"/>
      <c r="D279" s="43" t="s">
        <v>9438</v>
      </c>
      <c r="E279" s="36" t="str">
        <f t="shared" si="16"/>
        <v>E1_4_1_13_kcat: 13.7</v>
      </c>
      <c r="F279" s="37" t="str">
        <f t="shared" si="17"/>
        <v>E1_4_1_13_km: 1</v>
      </c>
      <c r="G279" s="44" t="s">
        <v>10970</v>
      </c>
      <c r="H279" s="45" t="s">
        <v>10971</v>
      </c>
      <c r="I279" s="37" t="s">
        <v>6650</v>
      </c>
      <c r="J279" s="46" t="s">
        <v>10972</v>
      </c>
      <c r="K279" s="43" t="str">
        <f t="shared" si="18"/>
        <v>(${Variables:E1_4_1_13_kcat} * E1_4_1_13 * C00025 * C00006 ) / (${Variables:E1_4_1_13_km} + (E1_4_1_13 * C00025 * C00006 ))</v>
      </c>
      <c r="L279" s="47" t="str">
        <f t="shared" si="19"/>
        <v>r278: C00025 + C00006  -&gt;  C00064 + C00026 + C00005 + C00080 | (${Variables:E1_4_1_13_kcat} * E1_4_1_13 * C00025 * C00006 ) / (${Variables:E1_4_1_13_km} + (E1_4_1_13 * C00025 * C00006 ))</v>
      </c>
    </row>
    <row r="280" spans="1:12" ht="42.5" x14ac:dyDescent="0.35">
      <c r="A280" s="40">
        <v>279</v>
      </c>
      <c r="B280" s="41" t="s">
        <v>10969</v>
      </c>
      <c r="C280" s="42"/>
      <c r="D280" s="43" t="s">
        <v>9438</v>
      </c>
      <c r="E280" s="36" t="str">
        <f t="shared" si="16"/>
        <v>E1_4_1_13_kcat: 13.7</v>
      </c>
      <c r="F280" s="37" t="str">
        <f t="shared" si="17"/>
        <v>E1_4_1_13_km: 1</v>
      </c>
      <c r="G280" s="44" t="s">
        <v>6652</v>
      </c>
      <c r="H280" s="45" t="s">
        <v>10973</v>
      </c>
      <c r="I280" s="37" t="s">
        <v>6653</v>
      </c>
      <c r="J280" s="46" t="s">
        <v>10974</v>
      </c>
      <c r="K280" s="43" t="str">
        <f t="shared" si="18"/>
        <v>(${Variables:E1_4_1_13_kcat} * E1_4_1_13 * C00025 * C00006 * C00001 ) / (${Variables:E1_4_1_13_km} + (E1_4_1_13 * C00025 * C00006 * C00001 ))</v>
      </c>
      <c r="L280" s="47" t="str">
        <f t="shared" si="19"/>
        <v>r279: C00025 + C00006 + C00001  -&gt;  C00026 + C00014 + C00005 + C00080 | (${Variables:E1_4_1_13_kcat} * E1_4_1_13 * C00025 * C00006 * C00001 ) / (${Variables:E1_4_1_13_km} + (E1_4_1_13 * C00025 * C00006 * C00001 ))</v>
      </c>
    </row>
    <row r="281" spans="1:12" ht="28.5" x14ac:dyDescent="0.35">
      <c r="A281" s="40">
        <v>280</v>
      </c>
      <c r="B281" s="41" t="s">
        <v>10969</v>
      </c>
      <c r="C281" s="42"/>
      <c r="D281" s="43" t="s">
        <v>9438</v>
      </c>
      <c r="E281" s="36" t="str">
        <f t="shared" si="16"/>
        <v>E1_4_1_13_kcat: 13.7</v>
      </c>
      <c r="F281" s="37" t="str">
        <f t="shared" si="17"/>
        <v>E1_4_1_13_km: 1</v>
      </c>
      <c r="G281" s="44" t="s">
        <v>4956</v>
      </c>
      <c r="H281" s="45" t="s">
        <v>9907</v>
      </c>
      <c r="I281" s="37" t="s">
        <v>4957</v>
      </c>
      <c r="J281" s="46" t="s">
        <v>9908</v>
      </c>
      <c r="K281" s="43" t="str">
        <f t="shared" si="18"/>
        <v>(${Variables:E1_4_1_13_kcat} * E1_4_1_13 * C00064 * C00001 ) / (${Variables:E1_4_1_13_km} + (E1_4_1_13 * C00064 * C00001 ))</v>
      </c>
      <c r="L281" s="47" t="str">
        <f t="shared" si="19"/>
        <v>r280: C00064 + C00001  -&gt;  C00025 + C00014 | (${Variables:E1_4_1_13_kcat} * E1_4_1_13 * C00064 * C00001 ) / (${Variables:E1_4_1_13_km} + (E1_4_1_13 * C00064 * C00001 ))</v>
      </c>
    </row>
    <row r="282" spans="1:12" ht="42.5" x14ac:dyDescent="0.35">
      <c r="A282" s="40">
        <v>281</v>
      </c>
      <c r="B282" s="41" t="s">
        <v>10632</v>
      </c>
      <c r="C282" s="42"/>
      <c r="D282" s="43" t="s">
        <v>9376</v>
      </c>
      <c r="E282" s="36" t="str">
        <f t="shared" si="16"/>
        <v>E1_4_1_2_kcat: 13.7</v>
      </c>
      <c r="F282" s="37" t="str">
        <f t="shared" si="17"/>
        <v>E1_4_1_2_km: 1</v>
      </c>
      <c r="G282" s="44" t="s">
        <v>6132</v>
      </c>
      <c r="H282" s="45" t="s">
        <v>10633</v>
      </c>
      <c r="I282" s="37" t="s">
        <v>6133</v>
      </c>
      <c r="J282" s="46" t="s">
        <v>10634</v>
      </c>
      <c r="K282" s="43" t="str">
        <f t="shared" si="18"/>
        <v>(${Variables:E1_4_1_2_kcat} * E1_4_1_2 * C00025 * C00003 * C00001 ) / (${Variables:E1_4_1_2_km} + (E1_4_1_2 * C00025 * C00003 * C00001 ))</v>
      </c>
      <c r="L282" s="47" t="str">
        <f t="shared" si="19"/>
        <v>r281: C00025 + C00003 + C00001  -&gt;  C00026 + C00014 + C00004 + C00080 | (${Variables:E1_4_1_2_kcat} * E1_4_1_2 * C00025 * C00003 * C00001 ) / (${Variables:E1_4_1_2_km} + (E1_4_1_2 * C00025 * C00003 * C00001 ))</v>
      </c>
    </row>
    <row r="283" spans="1:12" ht="42.5" x14ac:dyDescent="0.35">
      <c r="A283" s="40">
        <v>282</v>
      </c>
      <c r="B283" s="41" t="s">
        <v>10632</v>
      </c>
      <c r="C283" s="42"/>
      <c r="D283" s="43" t="s">
        <v>9376</v>
      </c>
      <c r="E283" s="36" t="str">
        <f t="shared" si="16"/>
        <v>E1_4_1_2_kcat: 13.7</v>
      </c>
      <c r="F283" s="37" t="str">
        <f t="shared" si="17"/>
        <v>E1_4_1_2_km: 1</v>
      </c>
      <c r="G283" s="44" t="s">
        <v>6135</v>
      </c>
      <c r="H283" s="45" t="s">
        <v>10635</v>
      </c>
      <c r="I283" s="37" t="s">
        <v>6136</v>
      </c>
      <c r="J283" s="46" t="s">
        <v>10636</v>
      </c>
      <c r="K283" s="43" t="str">
        <f t="shared" si="18"/>
        <v>(${Variables:E1_4_1_2_kcat} * E1_4_1_2 * C05167 * C00001 * C00003 ) / (${Variables:E1_4_1_2_km} + (E1_4_1_2 * C05167 * C00001 * C00003 ))</v>
      </c>
      <c r="L283" s="47" t="str">
        <f t="shared" si="19"/>
        <v>r282: C05167 + C00001 + C00003  -&gt;  C00161 + C00014 + C00004 + C00080 | (${Variables:E1_4_1_2_kcat} * E1_4_1_2 * C05167 * C00001 * C00003 ) / (${Variables:E1_4_1_2_km} + (E1_4_1_2 * C05167 * C00001 * C00003 ))</v>
      </c>
    </row>
    <row r="284" spans="1:12" ht="42.5" x14ac:dyDescent="0.35">
      <c r="A284" s="40">
        <v>283</v>
      </c>
      <c r="B284" s="41" t="s">
        <v>10632</v>
      </c>
      <c r="C284" s="42"/>
      <c r="D284" s="43" t="s">
        <v>9376</v>
      </c>
      <c r="E284" s="36" t="str">
        <f t="shared" si="16"/>
        <v>E1_4_1_2_kcat: 13.7</v>
      </c>
      <c r="F284" s="37" t="str">
        <f t="shared" si="17"/>
        <v>E1_4_1_2_km: 1</v>
      </c>
      <c r="G284" s="44" t="s">
        <v>6138</v>
      </c>
      <c r="H284" s="45" t="s">
        <v>10637</v>
      </c>
      <c r="I284" s="37" t="s">
        <v>6139</v>
      </c>
      <c r="J284" s="46" t="s">
        <v>10638</v>
      </c>
      <c r="K284" s="43" t="str">
        <f t="shared" si="18"/>
        <v>(${Variables:E1_4_1_2_kcat} * E1_4_1_2 * C05167 * C00001 * C00006 ) / (${Variables:E1_4_1_2_km} + (E1_4_1_2 * C05167 * C00001 * C00006 ))</v>
      </c>
      <c r="L284" s="47" t="str">
        <f t="shared" si="19"/>
        <v>r283: C05167 + C00001 + C00006  -&gt;  C00161 + C00014 + C00005 + C00080 | (${Variables:E1_4_1_2_kcat} * E1_4_1_2 * C05167 * C00001 * C00006 ) / (${Variables:E1_4_1_2_km} + (E1_4_1_2 * C05167 * C00001 * C00006 ))</v>
      </c>
    </row>
    <row r="285" spans="1:12" ht="42.5" x14ac:dyDescent="0.35">
      <c r="A285" s="40">
        <v>284</v>
      </c>
      <c r="B285" s="41" t="s">
        <v>10220</v>
      </c>
      <c r="C285" s="42"/>
      <c r="D285" s="43" t="s">
        <v>9287</v>
      </c>
      <c r="E285" s="36" t="str">
        <f t="shared" si="16"/>
        <v>E1_4_3_16_kcat: 13.7</v>
      </c>
      <c r="F285" s="37" t="str">
        <f t="shared" si="17"/>
        <v>E1_4_3_16_km: 1</v>
      </c>
      <c r="G285" s="44" t="s">
        <v>5488</v>
      </c>
      <c r="H285" s="45" t="s">
        <v>10223</v>
      </c>
      <c r="I285" s="37" t="s">
        <v>5489</v>
      </c>
      <c r="J285" s="46" t="s">
        <v>10224</v>
      </c>
      <c r="K285" s="43" t="str">
        <f t="shared" si="18"/>
        <v>(${Variables:E1_4_3_16_kcat} * E1_4_3_16 * C00049 * C00001 * C00007 ) / (${Variables:E1_4_3_16_km} + (E1_4_3_16 * C00049 * C00001 * C00007 ))</v>
      </c>
      <c r="L285" s="47" t="str">
        <f t="shared" si="19"/>
        <v>r284: C00049 + C00001 + C00007  -&gt;  C00036 + C00014 + C00027 | (${Variables:E1_4_3_16_kcat} * E1_4_3_16 * C00049 * C00001 * C00007 ) / (${Variables:E1_4_3_16_km} + (E1_4_3_16 * C00049 * C00001 * C00007 ))</v>
      </c>
    </row>
    <row r="286" spans="1:12" ht="28.5" x14ac:dyDescent="0.35">
      <c r="A286" s="40">
        <v>285</v>
      </c>
      <c r="B286" s="41" t="s">
        <v>10220</v>
      </c>
      <c r="C286" s="42"/>
      <c r="D286" s="43" t="s">
        <v>9287</v>
      </c>
      <c r="E286" s="36" t="str">
        <f t="shared" si="16"/>
        <v>E1_4_3_16_kcat: 13.7</v>
      </c>
      <c r="F286" s="37" t="str">
        <f t="shared" si="17"/>
        <v>E1_4_3_16_km: 1</v>
      </c>
      <c r="G286" s="44" t="s">
        <v>5485</v>
      </c>
      <c r="H286" s="45" t="s">
        <v>10221</v>
      </c>
      <c r="I286" s="37" t="s">
        <v>5486</v>
      </c>
      <c r="J286" s="46" t="s">
        <v>10222</v>
      </c>
      <c r="K286" s="43" t="str">
        <f t="shared" si="18"/>
        <v>(${Variables:E1_4_3_16_kcat} * E1_4_3_16 * C00049 * C00007 ) / (${Variables:E1_4_3_16_km} + (E1_4_3_16 * C00049 * C00007 ))</v>
      </c>
      <c r="L286" s="47" t="str">
        <f t="shared" si="19"/>
        <v>r285: C00049 + C00007  -&gt;  C05840 + C00027 | (${Variables:E1_4_3_16_kcat} * E1_4_3_16 * C00049 * C00007 ) / (${Variables:E1_4_3_16_km} + (E1_4_3_16 * C00049 * C00007 ))</v>
      </c>
    </row>
    <row r="287" spans="1:12" ht="42.5" x14ac:dyDescent="0.35">
      <c r="A287" s="40">
        <v>286</v>
      </c>
      <c r="B287" s="41" t="s">
        <v>11431</v>
      </c>
      <c r="C287" s="42"/>
      <c r="D287" s="43" t="s">
        <v>9564</v>
      </c>
      <c r="E287" s="36" t="str">
        <f t="shared" si="16"/>
        <v>E1_4_3_19_kcat: 13.7</v>
      </c>
      <c r="F287" s="37" t="str">
        <f t="shared" si="17"/>
        <v>E1_4_3_19_km: 1</v>
      </c>
      <c r="G287" s="44" t="s">
        <v>7335</v>
      </c>
      <c r="H287" s="45" t="s">
        <v>11432</v>
      </c>
      <c r="I287" s="37" t="s">
        <v>7336</v>
      </c>
      <c r="J287" s="46" t="s">
        <v>11433</v>
      </c>
      <c r="K287" s="43" t="str">
        <f t="shared" si="18"/>
        <v>(${Variables:E1_4_3_19_kcat} * E1_4_3_19 * C00037 * C00001 * C00007 ) / (${Variables:E1_4_3_19_km} + (E1_4_3_19 * C00037 * C00001 * C00007 ))</v>
      </c>
      <c r="L287" s="47" t="str">
        <f t="shared" si="19"/>
        <v>r286: C00037 + C00001 + C00007  -&gt;  C00048 + C00014 + C00027 | (${Variables:E1_4_3_19_kcat} * E1_4_3_19 * C00037 * C00001 * C00007 ) / (${Variables:E1_4_3_19_km} + (E1_4_3_19 * C00037 * C00001 * C00007 ))</v>
      </c>
    </row>
    <row r="288" spans="1:12" ht="28.5" x14ac:dyDescent="0.35">
      <c r="A288" s="40">
        <v>287</v>
      </c>
      <c r="B288" s="41" t="s">
        <v>11431</v>
      </c>
      <c r="C288" s="42"/>
      <c r="D288" s="43" t="s">
        <v>9564</v>
      </c>
      <c r="E288" s="36" t="str">
        <f t="shared" si="16"/>
        <v>E1_4_3_19_kcat: 13.7</v>
      </c>
      <c r="F288" s="37" t="str">
        <f t="shared" si="17"/>
        <v>E1_4_3_19_km: 1</v>
      </c>
      <c r="G288" s="44" t="s">
        <v>7338</v>
      </c>
      <c r="H288" s="45" t="s">
        <v>11434</v>
      </c>
      <c r="I288" s="37" t="s">
        <v>7339</v>
      </c>
      <c r="J288" s="46" t="s">
        <v>11435</v>
      </c>
      <c r="K288" s="43" t="str">
        <f t="shared" si="18"/>
        <v>(${Variables:E1_4_3_19_kcat} * E1_4_3_19 * C00037 * C00007 ) / (${Variables:E1_4_3_19_km} + (E1_4_3_19 * C00037 * C00007 ))</v>
      </c>
      <c r="L288" s="47" t="str">
        <f t="shared" si="19"/>
        <v>r287: C00037 + C00007  -&gt;  C15809 + C00027 | (${Variables:E1_4_3_19_kcat} * E1_4_3_19 * C00037 * C00007 ) / (${Variables:E1_4_3_19_km} + (E1_4_3_19 * C00037 * C00007 ))</v>
      </c>
    </row>
    <row r="289" spans="1:12" ht="42.5" x14ac:dyDescent="0.35">
      <c r="A289" s="40">
        <v>288</v>
      </c>
      <c r="B289" s="41" t="s">
        <v>11431</v>
      </c>
      <c r="C289" s="42"/>
      <c r="D289" s="43" t="s">
        <v>9564</v>
      </c>
      <c r="E289" s="36" t="str">
        <f t="shared" si="16"/>
        <v>E1_4_3_19_kcat: 13.7</v>
      </c>
      <c r="F289" s="37" t="str">
        <f t="shared" si="17"/>
        <v>E1_4_3_19_km: 1</v>
      </c>
      <c r="G289" s="44" t="s">
        <v>7344</v>
      </c>
      <c r="H289" s="45" t="s">
        <v>11438</v>
      </c>
      <c r="I289" s="37" t="s">
        <v>7345</v>
      </c>
      <c r="J289" s="46" t="s">
        <v>11439</v>
      </c>
      <c r="K289" s="43" t="str">
        <f t="shared" si="18"/>
        <v>(${Variables:E1_4_3_19_kcat} * E1_4_3_19 * C00133 * C00001 * C00007 ) / (${Variables:E1_4_3_19_km} + (E1_4_3_19 * C00133 * C00001 * C00007 ))</v>
      </c>
      <c r="L289" s="47" t="str">
        <f t="shared" si="19"/>
        <v>r288: C00133 + C00001 + C00007  -&gt;  C00022 + C00014 + C00027 | (${Variables:E1_4_3_19_kcat} * E1_4_3_19 * C00133 * C00001 * C00007 ) / (${Variables:E1_4_3_19_km} + (E1_4_3_19 * C00133 * C00001 * C00007 ))</v>
      </c>
    </row>
    <row r="290" spans="1:12" ht="42.5" x14ac:dyDescent="0.35">
      <c r="A290" s="40">
        <v>289</v>
      </c>
      <c r="B290" s="41" t="s">
        <v>11431</v>
      </c>
      <c r="C290" s="42"/>
      <c r="D290" s="43" t="s">
        <v>9564</v>
      </c>
      <c r="E290" s="36" t="str">
        <f t="shared" si="16"/>
        <v>E1_4_3_19_kcat: 13.7</v>
      </c>
      <c r="F290" s="37" t="str">
        <f t="shared" si="17"/>
        <v>E1_4_3_19_km: 1</v>
      </c>
      <c r="G290" s="44" t="s">
        <v>7347</v>
      </c>
      <c r="H290" s="45" t="s">
        <v>11440</v>
      </c>
      <c r="I290" s="37" t="s">
        <v>7348</v>
      </c>
      <c r="J290" s="46" t="s">
        <v>11441</v>
      </c>
      <c r="K290" s="43" t="str">
        <f t="shared" si="18"/>
        <v>(${Variables:E1_4_3_19_kcat} * E1_4_3_19 * C00213 * C00001 * C00007 ) / (${Variables:E1_4_3_19_km} + (E1_4_3_19 * C00213 * C00001 * C00007 ))</v>
      </c>
      <c r="L290" s="47" t="str">
        <f t="shared" si="19"/>
        <v>r289: C00213 + C00001 + C00007  -&gt;  C00048 + C00218 + C00027 | (${Variables:E1_4_3_19_kcat} * E1_4_3_19 * C00213 * C00001 * C00007 ) / (${Variables:E1_4_3_19_km} + (E1_4_3_19 * C00213 * C00001 * C00007 ))</v>
      </c>
    </row>
    <row r="291" spans="1:12" ht="42.5" x14ac:dyDescent="0.35">
      <c r="A291" s="40">
        <v>290</v>
      </c>
      <c r="B291" s="41" t="s">
        <v>11431</v>
      </c>
      <c r="C291" s="42"/>
      <c r="D291" s="43" t="s">
        <v>9564</v>
      </c>
      <c r="E291" s="36" t="str">
        <f t="shared" si="16"/>
        <v>E1_4_3_19_kcat: 13.7</v>
      </c>
      <c r="F291" s="37" t="str">
        <f t="shared" si="17"/>
        <v>E1_4_3_19_km: 1</v>
      </c>
      <c r="G291" s="44" t="s">
        <v>7350</v>
      </c>
      <c r="H291" s="45" t="s">
        <v>11442</v>
      </c>
      <c r="I291" s="37" t="s">
        <v>7351</v>
      </c>
      <c r="J291" s="46" t="s">
        <v>11443</v>
      </c>
      <c r="K291" s="43" t="str">
        <f t="shared" si="18"/>
        <v>(${Variables:E1_4_3_19_kcat} * E1_4_3_19 * C11735 * C00001 * C00007 ) / (${Variables:E1_4_3_19_km} + (E1_4_3_19 * C11735 * C00001 * C00007 ))</v>
      </c>
      <c r="L291" s="47" t="str">
        <f t="shared" si="19"/>
        <v>r290: C11735 + C00001 + C00007  -&gt;  C00048 + C00797 + C00027 | (${Variables:E1_4_3_19_kcat} * E1_4_3_19 * C11735 * C00001 * C00007 ) / (${Variables:E1_4_3_19_km} + (E1_4_3_19 * C11735 * C00001 * C00007 ))</v>
      </c>
    </row>
    <row r="292" spans="1:12" ht="28.5" x14ac:dyDescent="0.35">
      <c r="A292" s="40">
        <v>291</v>
      </c>
      <c r="B292" s="41" t="s">
        <v>11431</v>
      </c>
      <c r="C292" s="42"/>
      <c r="D292" s="43" t="s">
        <v>9564</v>
      </c>
      <c r="E292" s="36" t="str">
        <f t="shared" si="16"/>
        <v>E1_4_3_19_kcat: 13.7</v>
      </c>
      <c r="F292" s="37" t="str">
        <f t="shared" si="17"/>
        <v>E1_4_3_19_km: 1</v>
      </c>
      <c r="G292" s="44" t="s">
        <v>7341</v>
      </c>
      <c r="H292" s="45" t="s">
        <v>11436</v>
      </c>
      <c r="I292" s="37" t="s">
        <v>7342</v>
      </c>
      <c r="J292" s="46" t="s">
        <v>11437</v>
      </c>
      <c r="K292" s="43" t="str">
        <f t="shared" si="18"/>
        <v>(${Variables:E1_4_3_19_kcat} * E1_4_3_19 * C15809 * C00001 ) / (${Variables:E1_4_3_19_km} + (E1_4_3_19 * C15809 * C00001 ))</v>
      </c>
      <c r="L292" s="47" t="str">
        <f t="shared" si="19"/>
        <v>r291: C15809 + C00001  -&gt;  C00048 + C00014 | (${Variables:E1_4_3_19_kcat} * E1_4_3_19 * C15809 * C00001 ) / (${Variables:E1_4_3_19_km} + (E1_4_3_19 * C15809 * C00001 ))</v>
      </c>
    </row>
    <row r="293" spans="1:12" ht="28.5" x14ac:dyDescent="0.35">
      <c r="A293" s="40">
        <v>292</v>
      </c>
      <c r="B293" s="41" t="s">
        <v>10467</v>
      </c>
      <c r="C293" s="42"/>
      <c r="D293" s="43" t="s">
        <v>9334</v>
      </c>
      <c r="E293" s="36" t="str">
        <f t="shared" si="16"/>
        <v>E1_4_4_2_kcat: 13.7</v>
      </c>
      <c r="F293" s="37" t="str">
        <f t="shared" si="17"/>
        <v>E1_4_4_2_km: 1</v>
      </c>
      <c r="G293" s="44" t="s">
        <v>5873</v>
      </c>
      <c r="H293" s="45" t="s">
        <v>10468</v>
      </c>
      <c r="I293" s="37" t="s">
        <v>5874</v>
      </c>
      <c r="J293" s="46" t="s">
        <v>10469</v>
      </c>
      <c r="K293" s="43" t="str">
        <f t="shared" si="18"/>
        <v>(${Variables:E1_4_4_2_kcat} * E1_4_4_2 * C00037 * C02051 ) / (${Variables:E1_4_4_2_km} + (E1_4_4_2 * C00037 * C02051 ))</v>
      </c>
      <c r="L293" s="47" t="str">
        <f t="shared" si="19"/>
        <v>r292: C00037 + C02051  -&gt;  C01242 + C00011 | (${Variables:E1_4_4_2_kcat} * E1_4_4_2 * C00037 * C02051 ) / (${Variables:E1_4_4_2_km} + (E1_4_4_2 * C00037 * C02051 ))</v>
      </c>
    </row>
    <row r="294" spans="1:12" ht="28.5" x14ac:dyDescent="0.35">
      <c r="A294" s="40">
        <v>293</v>
      </c>
      <c r="B294" s="41" t="s">
        <v>10570</v>
      </c>
      <c r="C294" s="42"/>
      <c r="D294" s="43" t="s">
        <v>9358</v>
      </c>
      <c r="E294" s="36" t="str">
        <f t="shared" si="16"/>
        <v>E1_5_1_2_kcat: 13.7</v>
      </c>
      <c r="F294" s="37" t="str">
        <f t="shared" si="17"/>
        <v>E1_5_1_2_km: 1</v>
      </c>
      <c r="G294" s="44" t="s">
        <v>6037</v>
      </c>
      <c r="H294" s="45" t="s">
        <v>10571</v>
      </c>
      <c r="I294" s="37" t="s">
        <v>6038</v>
      </c>
      <c r="J294" s="46" t="s">
        <v>10572</v>
      </c>
      <c r="K294" s="43" t="str">
        <f t="shared" si="18"/>
        <v>(${Variables:E1_5_1_2_kcat} * E1_5_1_2 * C00148 * C00003 ) / (${Variables:E1_5_1_2_km} + (E1_5_1_2 * C00148 * C00003 ))</v>
      </c>
      <c r="L294" s="47" t="str">
        <f t="shared" si="19"/>
        <v>r293: C00148 + C00003  -&gt;  C03912 + C00004 + C00080 | (${Variables:E1_5_1_2_kcat} * E1_5_1_2 * C00148 * C00003 ) / (${Variables:E1_5_1_2_km} + (E1_5_1_2 * C00148 * C00003 ))</v>
      </c>
    </row>
    <row r="295" spans="1:12" ht="28.5" x14ac:dyDescent="0.35">
      <c r="A295" s="40">
        <v>294</v>
      </c>
      <c r="B295" s="41" t="s">
        <v>10570</v>
      </c>
      <c r="C295" s="42"/>
      <c r="D295" s="43" t="s">
        <v>9358</v>
      </c>
      <c r="E295" s="36" t="str">
        <f t="shared" si="16"/>
        <v>E1_5_1_2_kcat: 13.7</v>
      </c>
      <c r="F295" s="37" t="str">
        <f t="shared" si="17"/>
        <v>E1_5_1_2_km: 1</v>
      </c>
      <c r="G295" s="44" t="s">
        <v>6040</v>
      </c>
      <c r="H295" s="45" t="s">
        <v>10573</v>
      </c>
      <c r="I295" s="37" t="s">
        <v>6041</v>
      </c>
      <c r="J295" s="46" t="s">
        <v>10574</v>
      </c>
      <c r="K295" s="43" t="str">
        <f t="shared" si="18"/>
        <v>(${Variables:E1_5_1_2_kcat} * E1_5_1_2 * C00148 * C00006 ) / (${Variables:E1_5_1_2_km} + (E1_5_1_2 * C00148 * C00006 ))</v>
      </c>
      <c r="L295" s="47" t="str">
        <f t="shared" si="19"/>
        <v>r294: C00148 + C00006  -&gt;  C03912 + C00005 + C00080 | (${Variables:E1_5_1_2_kcat} * E1_5_1_2 * C00148 * C00006 ) / (${Variables:E1_5_1_2_km} + (E1_5_1_2 * C00148 * C00006 ))</v>
      </c>
    </row>
    <row r="296" spans="1:12" ht="28.5" x14ac:dyDescent="0.35">
      <c r="A296" s="40">
        <v>295</v>
      </c>
      <c r="B296" s="41" t="s">
        <v>10570</v>
      </c>
      <c r="C296" s="42"/>
      <c r="D296" s="43" t="s">
        <v>9358</v>
      </c>
      <c r="E296" s="36" t="str">
        <f t="shared" si="16"/>
        <v>E1_5_1_2_kcat: 13.7</v>
      </c>
      <c r="F296" s="37" t="str">
        <f t="shared" si="17"/>
        <v>E1_5_1_2_km: 1</v>
      </c>
      <c r="G296" s="44" t="s">
        <v>6043</v>
      </c>
      <c r="H296" s="45" t="s">
        <v>10575</v>
      </c>
      <c r="I296" s="37" t="s">
        <v>6044</v>
      </c>
      <c r="J296" s="46" t="s">
        <v>10576</v>
      </c>
      <c r="K296" s="43" t="str">
        <f t="shared" si="18"/>
        <v>(${Variables:E1_5_1_2_kcat} * E1_5_1_2 * C01157 * C00003 ) / (${Variables:E1_5_1_2_km} + (E1_5_1_2 * C01157 * C00003 ))</v>
      </c>
      <c r="L296" s="47" t="str">
        <f t="shared" si="19"/>
        <v>r295: C01157 + C00003  -&gt;  C04281 + C00004 + C00080 | (${Variables:E1_5_1_2_kcat} * E1_5_1_2 * C01157 * C00003 ) / (${Variables:E1_5_1_2_km} + (E1_5_1_2 * C01157 * C00003 ))</v>
      </c>
    </row>
    <row r="297" spans="1:12" ht="28.5" x14ac:dyDescent="0.35">
      <c r="A297" s="40">
        <v>296</v>
      </c>
      <c r="B297" s="41" t="s">
        <v>10570</v>
      </c>
      <c r="C297" s="42"/>
      <c r="D297" s="43" t="s">
        <v>9358</v>
      </c>
      <c r="E297" s="36" t="str">
        <f t="shared" si="16"/>
        <v>E1_5_1_2_kcat: 13.7</v>
      </c>
      <c r="F297" s="37" t="str">
        <f t="shared" si="17"/>
        <v>E1_5_1_2_km: 1</v>
      </c>
      <c r="G297" s="44" t="s">
        <v>6046</v>
      </c>
      <c r="H297" s="45" t="s">
        <v>10577</v>
      </c>
      <c r="I297" s="37" t="s">
        <v>6047</v>
      </c>
      <c r="J297" s="46" t="s">
        <v>10578</v>
      </c>
      <c r="K297" s="43" t="str">
        <f t="shared" si="18"/>
        <v>(${Variables:E1_5_1_2_kcat} * E1_5_1_2 * C01157 * C00006 ) / (${Variables:E1_5_1_2_km} + (E1_5_1_2 * C01157 * C00006 ))</v>
      </c>
      <c r="L297" s="47" t="str">
        <f t="shared" si="19"/>
        <v>r296: C01157 + C00006  -&gt;  C04281 + C00005 + C00080 | (${Variables:E1_5_1_2_kcat} * E1_5_1_2 * C01157 * C00006 ) / (${Variables:E1_5_1_2_km} + (E1_5_1_2 * C01157 * C00006 ))</v>
      </c>
    </row>
    <row r="298" spans="1:12" ht="28.5" x14ac:dyDescent="0.35">
      <c r="A298" s="40">
        <v>297</v>
      </c>
      <c r="B298" s="41" t="s">
        <v>11502</v>
      </c>
      <c r="C298" s="42"/>
      <c r="D298" s="43" t="s">
        <v>9577</v>
      </c>
      <c r="E298" s="36" t="str">
        <f t="shared" si="16"/>
        <v>E1_5_1_20_kcat: 13.7</v>
      </c>
      <c r="F298" s="37" t="str">
        <f t="shared" si="17"/>
        <v>E1_5_1_20_km: 1</v>
      </c>
      <c r="G298" s="44" t="s">
        <v>7438</v>
      </c>
      <c r="H298" s="45" t="s">
        <v>11505</v>
      </c>
      <c r="I298" s="37" t="s">
        <v>7439</v>
      </c>
      <c r="J298" s="46" t="s">
        <v>11506</v>
      </c>
      <c r="K298" s="43" t="str">
        <f t="shared" si="18"/>
        <v>(${Variables:E1_5_1_20_kcat} * E1_5_1_20 * C00440 * C00003 ) / (${Variables:E1_5_1_20_km} + (E1_5_1_20 * C00440 * C00003 ))</v>
      </c>
      <c r="L298" s="47" t="str">
        <f t="shared" si="19"/>
        <v>r297: C00440 + C00003  -&gt;  C00143 + C00004 + C00080 | (${Variables:E1_5_1_20_kcat} * E1_5_1_20 * C00440 * C00003 ) / (${Variables:E1_5_1_20_km} + (E1_5_1_20 * C00440 * C00003 ))</v>
      </c>
    </row>
    <row r="299" spans="1:12" ht="28.5" x14ac:dyDescent="0.35">
      <c r="A299" s="40">
        <v>298</v>
      </c>
      <c r="B299" s="41" t="s">
        <v>11502</v>
      </c>
      <c r="C299" s="42"/>
      <c r="D299" s="43" t="s">
        <v>9577</v>
      </c>
      <c r="E299" s="36" t="str">
        <f t="shared" si="16"/>
        <v>E1_5_1_20_kcat: 13.7</v>
      </c>
      <c r="F299" s="37" t="str">
        <f t="shared" si="17"/>
        <v>E1_5_1_20_km: 1</v>
      </c>
      <c r="G299" s="44" t="s">
        <v>7435</v>
      </c>
      <c r="H299" s="45" t="s">
        <v>11503</v>
      </c>
      <c r="I299" s="37" t="s">
        <v>7436</v>
      </c>
      <c r="J299" s="46" t="s">
        <v>11504</v>
      </c>
      <c r="K299" s="43" t="str">
        <f t="shared" si="18"/>
        <v>(${Variables:E1_5_1_20_kcat} * E1_5_1_20 * C00440 * C00006 ) / (${Variables:E1_5_1_20_km} + (E1_5_1_20 * C00440 * C00006 ))</v>
      </c>
      <c r="L299" s="47" t="str">
        <f t="shared" si="19"/>
        <v>r298: C00440 + C00006  -&gt;  C00143 + C00005 + C00080 | (${Variables:E1_5_1_20_kcat} * E1_5_1_20 * C00440 * C00006 ) / (${Variables:E1_5_1_20_km} + (E1_5_1_20 * C00440 * C00006 ))</v>
      </c>
    </row>
    <row r="300" spans="1:12" ht="28.5" x14ac:dyDescent="0.35">
      <c r="A300" s="40">
        <v>299</v>
      </c>
      <c r="B300" s="41" t="s">
        <v>10807</v>
      </c>
      <c r="C300" s="42"/>
      <c r="D300" s="43" t="s">
        <v>9416</v>
      </c>
      <c r="E300" s="36" t="str">
        <f t="shared" si="16"/>
        <v>E1_5_1_3_kcat: 13.7</v>
      </c>
      <c r="F300" s="37" t="str">
        <f t="shared" si="17"/>
        <v>E1_5_1_3_km: 1</v>
      </c>
      <c r="G300" s="44" t="s">
        <v>10812</v>
      </c>
      <c r="H300" s="45" t="s">
        <v>10813</v>
      </c>
      <c r="I300" s="37" t="s">
        <v>10814</v>
      </c>
      <c r="J300" s="46" t="s">
        <v>10815</v>
      </c>
      <c r="K300" s="43" t="str">
        <f t="shared" si="18"/>
        <v>(${Variables:E1_5_1_3_kcat} * E1_5_1_3 * C00101 * C00003 ) / (${Variables:E1_5_1_3_km} + (E1_5_1_3 * C00101 * C00003 ))</v>
      </c>
      <c r="L300" s="47" t="str">
        <f t="shared" si="19"/>
        <v>r299: C00101 + C00003  -&gt;  C00504 + C00004 + C00080 | (${Variables:E1_5_1_3_kcat} * E1_5_1_3 * C00101 * C00003 ) / (${Variables:E1_5_1_3_km} + (E1_5_1_3 * C00101 * C00003 ))</v>
      </c>
    </row>
    <row r="301" spans="1:12" ht="28.5" x14ac:dyDescent="0.35">
      <c r="A301" s="40">
        <v>300</v>
      </c>
      <c r="B301" s="41" t="s">
        <v>10807</v>
      </c>
      <c r="C301" s="42"/>
      <c r="D301" s="43" t="s">
        <v>9416</v>
      </c>
      <c r="E301" s="36" t="str">
        <f t="shared" si="16"/>
        <v>E1_5_1_3_kcat: 13.7</v>
      </c>
      <c r="F301" s="37" t="str">
        <f t="shared" si="17"/>
        <v>E1_5_1_3_km: 1</v>
      </c>
      <c r="G301" s="44" t="s">
        <v>10816</v>
      </c>
      <c r="H301" s="45" t="s">
        <v>10817</v>
      </c>
      <c r="I301" s="37" t="s">
        <v>10818</v>
      </c>
      <c r="J301" s="46" t="s">
        <v>10819</v>
      </c>
      <c r="K301" s="43" t="str">
        <f t="shared" si="18"/>
        <v>(${Variables:E1_5_1_3_kcat} * E1_5_1_3 * C00101 * C00006 ) / (${Variables:E1_5_1_3_km} + (E1_5_1_3 * C00101 * C00006 ))</v>
      </c>
      <c r="L301" s="47" t="str">
        <f t="shared" si="19"/>
        <v>r300: C00101 + C00006  -&gt;  C00504 + C00005 + C00080 | (${Variables:E1_5_1_3_kcat} * E1_5_1_3 * C00101 * C00006 ) / (${Variables:E1_5_1_3_km} + (E1_5_1_3 * C00101 * C00006 ))</v>
      </c>
    </row>
    <row r="302" spans="1:12" ht="28.5" x14ac:dyDescent="0.35">
      <c r="A302" s="40">
        <v>301</v>
      </c>
      <c r="B302" s="41" t="s">
        <v>10807</v>
      </c>
      <c r="C302" s="42"/>
      <c r="D302" s="43" t="s">
        <v>9416</v>
      </c>
      <c r="E302" s="36" t="str">
        <f t="shared" si="16"/>
        <v>E1_5_1_3_kcat: 13.7</v>
      </c>
      <c r="F302" s="37" t="str">
        <f t="shared" si="17"/>
        <v>E1_5_1_3_km: 1</v>
      </c>
      <c r="G302" s="44" t="s">
        <v>6414</v>
      </c>
      <c r="H302" s="45" t="s">
        <v>10810</v>
      </c>
      <c r="I302" s="37" t="s">
        <v>6415</v>
      </c>
      <c r="J302" s="46" t="s">
        <v>10811</v>
      </c>
      <c r="K302" s="43" t="str">
        <f t="shared" si="18"/>
        <v>(${Variables:E1_5_1_3_kcat} * E1_5_1_3 * C00101 * C00003 ) / (${Variables:E1_5_1_3_km} + (E1_5_1_3 * C00101 * C00003 ))</v>
      </c>
      <c r="L302" s="47" t="str">
        <f t="shared" si="19"/>
        <v>r301: C00101 + C00003  -&gt;  C00415 + C00004 + C00080 | (${Variables:E1_5_1_3_kcat} * E1_5_1_3 * C00101 * C00003 ) / (${Variables:E1_5_1_3_km} + (E1_5_1_3 * C00101 * C00003 ))</v>
      </c>
    </row>
    <row r="303" spans="1:12" ht="28.5" x14ac:dyDescent="0.35">
      <c r="A303" s="40">
        <v>302</v>
      </c>
      <c r="B303" s="41" t="s">
        <v>10807</v>
      </c>
      <c r="C303" s="42"/>
      <c r="D303" s="43" t="s">
        <v>9416</v>
      </c>
      <c r="E303" s="36" t="str">
        <f t="shared" si="16"/>
        <v>E1_5_1_3_kcat: 13.7</v>
      </c>
      <c r="F303" s="37" t="str">
        <f t="shared" si="17"/>
        <v>E1_5_1_3_km: 1</v>
      </c>
      <c r="G303" s="44" t="s">
        <v>6411</v>
      </c>
      <c r="H303" s="45" t="s">
        <v>10808</v>
      </c>
      <c r="I303" s="37" t="s">
        <v>6412</v>
      </c>
      <c r="J303" s="46" t="s">
        <v>10809</v>
      </c>
      <c r="K303" s="43" t="str">
        <f t="shared" si="18"/>
        <v>(${Variables:E1_5_1_3_kcat} * E1_5_1_3 * C00101 * C00006 ) / (${Variables:E1_5_1_3_km} + (E1_5_1_3 * C00101 * C00006 ))</v>
      </c>
      <c r="L303" s="47" t="str">
        <f t="shared" si="19"/>
        <v>r302: C00101 + C00006  -&gt;  C00415 + C00005 + C00080 | (${Variables:E1_5_1_3_kcat} * E1_5_1_3 * C00101 * C00006 ) / (${Variables:E1_5_1_3_km} + (E1_5_1_3 * C00101 * C00006 ))</v>
      </c>
    </row>
    <row r="304" spans="1:12" ht="28.5" x14ac:dyDescent="0.35">
      <c r="A304" s="40">
        <v>303</v>
      </c>
      <c r="B304" s="41" t="s">
        <v>10807</v>
      </c>
      <c r="C304" s="42"/>
      <c r="D304" s="43" t="s">
        <v>9416</v>
      </c>
      <c r="E304" s="36" t="str">
        <f t="shared" si="16"/>
        <v>E1_5_1_3_kcat: 13.7</v>
      </c>
      <c r="F304" s="37" t="str">
        <f t="shared" si="17"/>
        <v>E1_5_1_3_km: 1</v>
      </c>
      <c r="G304" s="44" t="s">
        <v>6429</v>
      </c>
      <c r="H304" s="45" t="s">
        <v>10824</v>
      </c>
      <c r="I304" s="37" t="s">
        <v>6430</v>
      </c>
      <c r="J304" s="46" t="s">
        <v>10825</v>
      </c>
      <c r="K304" s="43" t="str">
        <f t="shared" si="18"/>
        <v>(${Variables:E1_5_1_3_kcat} * E1_5_1_3 * C00272 * C00006 ) / (${Variables:E1_5_1_3_km} + (E1_5_1_3 * C00272 * C00006 ))</v>
      </c>
      <c r="L304" s="47" t="str">
        <f t="shared" si="19"/>
        <v>r303: C00272 + C00006  -&gt;  C02953 + C00005 + C00080 | (${Variables:E1_5_1_3_kcat} * E1_5_1_3 * C00272 * C00006 ) / (${Variables:E1_5_1_3_km} + (E1_5_1_3 * C00272 * C00006 ))</v>
      </c>
    </row>
    <row r="305" spans="1:12" ht="28.5" x14ac:dyDescent="0.35">
      <c r="A305" s="40">
        <v>304</v>
      </c>
      <c r="B305" s="41" t="s">
        <v>10807</v>
      </c>
      <c r="C305" s="42"/>
      <c r="D305" s="43" t="s">
        <v>9416</v>
      </c>
      <c r="E305" s="36" t="str">
        <f t="shared" si="16"/>
        <v>E1_5_1_3_kcat: 13.7</v>
      </c>
      <c r="F305" s="37" t="str">
        <f t="shared" si="17"/>
        <v>E1_5_1_3_km: 1</v>
      </c>
      <c r="G305" s="44" t="s">
        <v>6423</v>
      </c>
      <c r="H305" s="45" t="s">
        <v>10820</v>
      </c>
      <c r="I305" s="37" t="s">
        <v>6424</v>
      </c>
      <c r="J305" s="46" t="s">
        <v>10821</v>
      </c>
      <c r="K305" s="43" t="str">
        <f t="shared" si="18"/>
        <v>(${Variables:E1_5_1_3_kcat} * E1_5_1_3 * C00415 * C00003 ) / (${Variables:E1_5_1_3_km} + (E1_5_1_3 * C00415 * C00003 ))</v>
      </c>
      <c r="L305" s="47" t="str">
        <f t="shared" si="19"/>
        <v>r304: C00415 + C00003  -&gt;  C00504 + C00004 + C00080 | (${Variables:E1_5_1_3_kcat} * E1_5_1_3 * C00415 * C00003 ) / (${Variables:E1_5_1_3_km} + (E1_5_1_3 * C00415 * C00003 ))</v>
      </c>
    </row>
    <row r="306" spans="1:12" ht="28.5" x14ac:dyDescent="0.35">
      <c r="A306" s="40">
        <v>305</v>
      </c>
      <c r="B306" s="41" t="s">
        <v>10807</v>
      </c>
      <c r="C306" s="42"/>
      <c r="D306" s="43" t="s">
        <v>9416</v>
      </c>
      <c r="E306" s="36" t="str">
        <f t="shared" si="16"/>
        <v>E1_5_1_3_kcat: 13.7</v>
      </c>
      <c r="F306" s="37" t="str">
        <f t="shared" si="17"/>
        <v>E1_5_1_3_km: 1</v>
      </c>
      <c r="G306" s="44" t="s">
        <v>6426</v>
      </c>
      <c r="H306" s="45" t="s">
        <v>10822</v>
      </c>
      <c r="I306" s="37" t="s">
        <v>6427</v>
      </c>
      <c r="J306" s="46" t="s">
        <v>10823</v>
      </c>
      <c r="K306" s="43" t="str">
        <f t="shared" si="18"/>
        <v>(${Variables:E1_5_1_3_kcat} * E1_5_1_3 * C00415 * C00006 ) / (${Variables:E1_5_1_3_km} + (E1_5_1_3 * C00415 * C00006 ))</v>
      </c>
      <c r="L306" s="47" t="str">
        <f t="shared" si="19"/>
        <v>r305: C00415 + C00006  -&gt;  C00504 + C00005 + C00080 | (${Variables:E1_5_1_3_kcat} * E1_5_1_3 * C00415 * C00006 ) / (${Variables:E1_5_1_3_km} + (E1_5_1_3 * C00415 * C00006 ))</v>
      </c>
    </row>
    <row r="307" spans="1:12" ht="28.5" x14ac:dyDescent="0.35">
      <c r="A307" s="40">
        <v>306</v>
      </c>
      <c r="B307" s="41" t="s">
        <v>10484</v>
      </c>
      <c r="C307" s="42"/>
      <c r="D307" s="43" t="s">
        <v>9338</v>
      </c>
      <c r="E307" s="36" t="str">
        <f t="shared" si="16"/>
        <v>E1_5_1_5_kcat: 13.7</v>
      </c>
      <c r="F307" s="37" t="str">
        <f t="shared" si="17"/>
        <v>E1_5_1_5_km: 1</v>
      </c>
      <c r="G307" s="44" t="s">
        <v>5898</v>
      </c>
      <c r="H307" s="45" t="s">
        <v>10485</v>
      </c>
      <c r="I307" s="37" t="s">
        <v>5899</v>
      </c>
      <c r="J307" s="46" t="s">
        <v>10486</v>
      </c>
      <c r="K307" s="43" t="str">
        <f t="shared" si="18"/>
        <v>(${Variables:E1_5_1_5_kcat} * E1_5_1_5 * C00143 * C00006 ) / (${Variables:E1_5_1_5_km} + (E1_5_1_5 * C00143 * C00006 ))</v>
      </c>
      <c r="L307" s="47" t="str">
        <f t="shared" si="19"/>
        <v>r306: C00143 + C00006  -&gt;  C00445 + C00005 | (${Variables:E1_5_1_5_kcat} * E1_5_1_5 * C00143 * C00006 ) / (${Variables:E1_5_1_5_km} + (E1_5_1_5 * C00143 * C00006 ))</v>
      </c>
    </row>
    <row r="308" spans="1:12" ht="28.5" x14ac:dyDescent="0.35">
      <c r="A308" s="40">
        <v>307</v>
      </c>
      <c r="B308" s="41" t="s">
        <v>11957</v>
      </c>
      <c r="C308" s="42"/>
      <c r="D308" s="43" t="s">
        <v>9668</v>
      </c>
      <c r="E308" s="36" t="str">
        <f t="shared" si="16"/>
        <v>E1_5_5_2_kcat: 13.7</v>
      </c>
      <c r="F308" s="37" t="str">
        <f t="shared" si="17"/>
        <v>E1_5_5_2_km: 1</v>
      </c>
      <c r="G308" s="44" t="s">
        <v>8097</v>
      </c>
      <c r="H308" s="45" t="s">
        <v>11958</v>
      </c>
      <c r="I308" s="37" t="s">
        <v>8098</v>
      </c>
      <c r="J308" s="46" t="s">
        <v>11959</v>
      </c>
      <c r="K308" s="43" t="str">
        <f t="shared" si="18"/>
        <v>(${Variables:E1_5_5_2_kcat} * E1_5_5_2 * C00148 * C15602 ) / (${Variables:E1_5_5_2_km} + (E1_5_5_2 * C00148 * C15602 ))</v>
      </c>
      <c r="L308" s="47" t="str">
        <f t="shared" si="19"/>
        <v>r307: C00148 + C15602  -&gt;  C03912 + C15603 | (${Variables:E1_5_5_2_kcat} * E1_5_5_2 * C00148 * C15602 ) / (${Variables:E1_5_5_2_km} + (E1_5_5_2 * C00148 * C15602 ))</v>
      </c>
    </row>
    <row r="309" spans="1:12" ht="28.5" x14ac:dyDescent="0.35">
      <c r="A309" s="40">
        <v>308</v>
      </c>
      <c r="B309" s="41" t="s">
        <v>11738</v>
      </c>
      <c r="C309" s="42"/>
      <c r="D309" s="43" t="s">
        <v>9620</v>
      </c>
      <c r="E309" s="36" t="str">
        <f t="shared" si="16"/>
        <v>E1_6_2_4_kcat: 13.7</v>
      </c>
      <c r="F309" s="37" t="str">
        <f t="shared" si="17"/>
        <v>E1_6_2_4_km: 1</v>
      </c>
      <c r="G309" s="44" t="s">
        <v>11739</v>
      </c>
      <c r="H309" s="45" t="s">
        <v>11740</v>
      </c>
      <c r="I309" s="37" t="s">
        <v>16938</v>
      </c>
      <c r="J309" s="46" t="s">
        <v>16939</v>
      </c>
      <c r="K309" s="43" t="str">
        <f t="shared" si="18"/>
        <v>(${Variables:E1_6_2_4_kcat} * E1_6_2_4 * C00005 * C00923 ) / (${Variables:E1_6_2_4_km} + (E1_6_2_4 * C00005 * C00923 ))</v>
      </c>
      <c r="L309" s="47" t="str">
        <f t="shared" si="19"/>
        <v>r308: C00005 + C00923  -&gt;  C00006 + C00924 + C00080 | (${Variables:E1_6_2_4_kcat} * E1_6_2_4 * C00005 * C00923 ) / (${Variables:E1_6_2_4_km} + (E1_6_2_4 * C00005 * C00923 ))</v>
      </c>
    </row>
    <row r="310" spans="1:12" ht="28.5" x14ac:dyDescent="0.35">
      <c r="A310" s="40">
        <v>309</v>
      </c>
      <c r="B310" s="41" t="s">
        <v>11738</v>
      </c>
      <c r="C310" s="42"/>
      <c r="D310" s="43" t="s">
        <v>9620</v>
      </c>
      <c r="E310" s="36" t="str">
        <f t="shared" si="16"/>
        <v>E1_6_2_4_kcat: 13.7</v>
      </c>
      <c r="F310" s="37" t="str">
        <f t="shared" si="17"/>
        <v>E1_6_2_4_km: 1</v>
      </c>
      <c r="G310" s="44" t="s">
        <v>11743</v>
      </c>
      <c r="H310" s="45" t="s">
        <v>11744</v>
      </c>
      <c r="I310" s="37" t="s">
        <v>16941</v>
      </c>
      <c r="J310" s="46" t="s">
        <v>16940</v>
      </c>
      <c r="K310" s="43" t="str">
        <f t="shared" si="18"/>
        <v>(${Variables:E1_6_2_4_kcat} * E1_6_2_4 * C00005 * C00996 ) / (${Variables:E1_6_2_4_km} + (E1_6_2_4 * C00005 * C00996 ))</v>
      </c>
      <c r="L310" s="47" t="str">
        <f t="shared" si="19"/>
        <v>r309: C00005 + C00996  -&gt;  C00006 + C00999 | (${Variables:E1_6_2_4_kcat} * E1_6_2_4 * C00005 * C00996 ) / (${Variables:E1_6_2_4_km} + (E1_6_2_4 * C00005 * C00996 ))</v>
      </c>
    </row>
    <row r="311" spans="1:12" ht="42.5" x14ac:dyDescent="0.35">
      <c r="A311" s="40">
        <v>310</v>
      </c>
      <c r="B311" s="41" t="s">
        <v>11738</v>
      </c>
      <c r="C311" s="42"/>
      <c r="D311" s="43" t="s">
        <v>9620</v>
      </c>
      <c r="E311" s="36" t="str">
        <f t="shared" si="16"/>
        <v>E1_6_2_4_kcat: 13.7</v>
      </c>
      <c r="F311" s="37" t="str">
        <f t="shared" si="17"/>
        <v>E1_6_2_4_km: 1</v>
      </c>
      <c r="G311" s="44" t="s">
        <v>7792</v>
      </c>
      <c r="H311" s="45" t="s">
        <v>11745</v>
      </c>
      <c r="I311" s="37" t="s">
        <v>7793</v>
      </c>
      <c r="J311" s="46" t="s">
        <v>11746</v>
      </c>
      <c r="K311" s="43" t="str">
        <f t="shared" si="18"/>
        <v>(${Variables:E1_6_2_4_kcat} * E1_6_2_4 * C03161 * C00005 * C00080 ) / (${Variables:E1_6_2_4_km} + (E1_6_2_4 * C03161 * C00005 * C00080 ))</v>
      </c>
      <c r="L311" s="47" t="str">
        <f t="shared" si="19"/>
        <v>r310: C03161 + C00005 + C00080  -&gt;  C03024 + C00006 | (${Variables:E1_6_2_4_kcat} * E1_6_2_4 * C03161 * C00005 * C00080 ) / (${Variables:E1_6_2_4_km} + (E1_6_2_4 * C03161 * C00005 * C00080 ))</v>
      </c>
    </row>
    <row r="312" spans="1:12" ht="28.5" x14ac:dyDescent="0.35">
      <c r="A312" s="40">
        <v>311</v>
      </c>
      <c r="B312" s="41" t="s">
        <v>11738</v>
      </c>
      <c r="C312" s="42"/>
      <c r="D312" s="43" t="s">
        <v>9620</v>
      </c>
      <c r="E312" s="36" t="str">
        <f t="shared" si="16"/>
        <v>E1_6_2_4_kcat: 13.7</v>
      </c>
      <c r="F312" s="37" t="str">
        <f t="shared" si="17"/>
        <v>E1_6_2_4_km: 1</v>
      </c>
      <c r="G312" s="44" t="s">
        <v>7786</v>
      </c>
      <c r="H312" s="45" t="s">
        <v>11741</v>
      </c>
      <c r="I312" s="37" t="s">
        <v>7787</v>
      </c>
      <c r="J312" s="46" t="s">
        <v>11742</v>
      </c>
      <c r="K312" s="43" t="str">
        <f t="shared" si="18"/>
        <v>(${Variables:E1_6_2_4_kcat} * E1_6_2_4 * C06109 * C00005 ) / (${Variables:E1_6_2_4_km} + (E1_6_2_4 * C06109 * C00005 ))</v>
      </c>
      <c r="L312" s="47" t="str">
        <f t="shared" si="19"/>
        <v>r311: C06109 + C00005  -&gt;  C06110 + C00006 + C00080 | (${Variables:E1_6_2_4_kcat} * E1_6_2_4 * C06109 * C00005 ) / (${Variables:E1_6_2_4_km} + (E1_6_2_4 * C06109 * C00005 ))</v>
      </c>
    </row>
    <row r="313" spans="1:12" ht="42.5" x14ac:dyDescent="0.35">
      <c r="A313" s="40">
        <v>312</v>
      </c>
      <c r="B313" s="41" t="s">
        <v>12013</v>
      </c>
      <c r="C313" s="42"/>
      <c r="D313" s="43" t="s">
        <v>9684</v>
      </c>
      <c r="E313" s="36" t="str">
        <f t="shared" si="16"/>
        <v>E1_6_5_9_kcat: 13.7</v>
      </c>
      <c r="F313" s="37" t="str">
        <f t="shared" si="17"/>
        <v>E1_6_5_9_km: 1</v>
      </c>
      <c r="G313" s="44" t="s">
        <v>8182</v>
      </c>
      <c r="H313" s="45" t="s">
        <v>12014</v>
      </c>
      <c r="I313" s="37" t="s">
        <v>8183</v>
      </c>
      <c r="J313" s="46" t="s">
        <v>12015</v>
      </c>
      <c r="K313" s="43" t="str">
        <f t="shared" si="18"/>
        <v>(${Variables:E1_6_5_9_kcat} * E1_6_5_9 * C00004 * C00080 * C15602 ) / (${Variables:E1_6_5_9_km} + (E1_6_5_9 * C00004 * C00080 * C15602 ))</v>
      </c>
      <c r="L313" s="47" t="str">
        <f t="shared" si="19"/>
        <v>r312: C00004 + C00080 + C15602  -&gt;  C00003 + C15603 | (${Variables:E1_6_5_9_kcat} * E1_6_5_9 * C00004 * C00080 * C15602 ) / (${Variables:E1_6_5_9_km} + (E1_6_5_9 * C00004 * C00080 * C15602 ))</v>
      </c>
    </row>
    <row r="314" spans="1:12" ht="28.5" x14ac:dyDescent="0.35">
      <c r="A314" s="40">
        <v>313</v>
      </c>
      <c r="B314" s="41" t="s">
        <v>12013</v>
      </c>
      <c r="C314" s="42"/>
      <c r="D314" s="43" t="s">
        <v>9684</v>
      </c>
      <c r="E314" s="36" t="str">
        <f t="shared" si="16"/>
        <v>E1_6_5_9_kcat: 13.7</v>
      </c>
      <c r="F314" s="37" t="str">
        <f t="shared" si="17"/>
        <v>E1_6_5_9_km: 1</v>
      </c>
      <c r="G314" s="44" t="s">
        <v>8185</v>
      </c>
      <c r="H314" s="45" t="s">
        <v>12016</v>
      </c>
      <c r="I314" s="37" t="s">
        <v>8186</v>
      </c>
      <c r="J314" s="46" t="s">
        <v>12017</v>
      </c>
      <c r="K314" s="43" t="str">
        <f t="shared" si="18"/>
        <v>(${Variables:E1_6_5_9_kcat} * E1_6_5_9 * C00390 * C00003 ) / (${Variables:E1_6_5_9_km} + (E1_6_5_9 * C00390 * C00003 ))</v>
      </c>
      <c r="L314" s="47" t="str">
        <f t="shared" si="19"/>
        <v>r313: C00390 + C00003  -&gt;  C00399 + C00004 + C00080 | (${Variables:E1_6_5_9_kcat} * E1_6_5_9 * C00390 * C00003 ) / (${Variables:E1_6_5_9_km} + (E1_6_5_9 * C00390 * C00003 ))</v>
      </c>
    </row>
    <row r="315" spans="1:12" ht="42.5" x14ac:dyDescent="0.35">
      <c r="A315" s="40">
        <v>314</v>
      </c>
      <c r="B315" s="41" t="s">
        <v>10567</v>
      </c>
      <c r="C315" s="42"/>
      <c r="D315" s="43" t="s">
        <v>9357</v>
      </c>
      <c r="E315" s="36" t="str">
        <f t="shared" si="16"/>
        <v>E1_6_99_1_kcat: 13.7</v>
      </c>
      <c r="F315" s="37" t="str">
        <f t="shared" si="17"/>
        <v>E1_6_99_1_km: 1</v>
      </c>
      <c r="G315" s="44" t="s">
        <v>6033</v>
      </c>
      <c r="H315" s="45" t="s">
        <v>10568</v>
      </c>
      <c r="I315" s="37" t="s">
        <v>6034</v>
      </c>
      <c r="J315" s="46" t="s">
        <v>10569</v>
      </c>
      <c r="K315" s="43" t="str">
        <f t="shared" si="18"/>
        <v>(${Variables:E1_6_99_1_kcat} * E1_6_99_1 * C00028 * C00005 * C00080 ) / (${Variables:E1_6_99_1_km} + (E1_6_99_1 * C00028 * C00005 * C00080 ))</v>
      </c>
      <c r="L315" s="47" t="str">
        <f t="shared" si="19"/>
        <v>r314: C00028 + C00005 + C00080  -&gt;  C00030 + C00006 | (${Variables:E1_6_99_1_kcat} * E1_6_99_1 * C00028 * C00005 * C00080 ) / (${Variables:E1_6_99_1_km} + (E1_6_99_1 * C00028 * C00005 * C00080 ))</v>
      </c>
    </row>
    <row r="316" spans="1:12" ht="28.5" x14ac:dyDescent="0.35">
      <c r="A316" s="40">
        <v>315</v>
      </c>
      <c r="B316" s="41" t="s">
        <v>11325</v>
      </c>
      <c r="C316" s="42"/>
      <c r="D316" s="43" t="s">
        <v>9534</v>
      </c>
      <c r="E316" s="36" t="str">
        <f t="shared" si="16"/>
        <v>E1_7_1_13_kcat: 13.7</v>
      </c>
      <c r="F316" s="37" t="str">
        <f t="shared" si="17"/>
        <v>E1_7_1_13_km: 1</v>
      </c>
      <c r="G316" s="44" t="s">
        <v>11326</v>
      </c>
      <c r="H316" s="45" t="s">
        <v>11327</v>
      </c>
      <c r="I316" s="37" t="s">
        <v>11328</v>
      </c>
      <c r="J316" s="46" t="s">
        <v>11329</v>
      </c>
      <c r="K316" s="43" t="str">
        <f t="shared" si="18"/>
        <v>(${Variables:E1_7_1_13_kcat} * E1_7_1_13 * C16675 * C00006 ) / (${Variables:E1_7_1_13_km} + (E1_7_1_13 * C16675 * C00006 ))</v>
      </c>
      <c r="L316" s="47" t="str">
        <f t="shared" si="19"/>
        <v>r315: C16675 + C00006  -&gt;  C15996 + C00005 + C00080 | (${Variables:E1_7_1_13_kcat} * E1_7_1_13 * C16675 * C00006 ) / (${Variables:E1_7_1_13_km} + (E1_7_1_13 * C16675 * C00006 ))</v>
      </c>
    </row>
    <row r="317" spans="1:12" ht="42.5" x14ac:dyDescent="0.35">
      <c r="A317" s="40">
        <v>316</v>
      </c>
      <c r="B317" s="41" t="s">
        <v>12609</v>
      </c>
      <c r="C317" s="42"/>
      <c r="D317" s="43" t="s">
        <v>9843</v>
      </c>
      <c r="E317" s="36" t="str">
        <f t="shared" si="16"/>
        <v>E1_7_1_7_kcat: 13.7</v>
      </c>
      <c r="F317" s="37" t="str">
        <f t="shared" si="17"/>
        <v>E1_7_1_7_km: 1</v>
      </c>
      <c r="G317" s="44" t="s">
        <v>9111</v>
      </c>
      <c r="H317" s="45" t="s">
        <v>12610</v>
      </c>
      <c r="I317" s="37" t="s">
        <v>9112</v>
      </c>
      <c r="J317" s="46" t="s">
        <v>12611</v>
      </c>
      <c r="K317" s="43" t="str">
        <f t="shared" si="18"/>
        <v>(${Variables:E1_7_1_7_kcat} * E1_7_1_7 * C00130 * C00014 * C00006 ) / (${Variables:E1_7_1_7_km} + (E1_7_1_7 * C00130 * C00014 * C00006 ))</v>
      </c>
      <c r="L317" s="47" t="str">
        <f t="shared" si="19"/>
        <v>r316: C00130 + C00014 + C00006  -&gt;  C00144 + C00005 + C00080 | (${Variables:E1_7_1_7_kcat} * E1_7_1_7 * C00130 * C00014 * C00006 ) / (${Variables:E1_7_1_7_km} + (E1_7_1_7 * C00130 * C00014 * C00006 ))</v>
      </c>
    </row>
    <row r="318" spans="1:12" ht="42.5" x14ac:dyDescent="0.35">
      <c r="A318" s="40">
        <v>317</v>
      </c>
      <c r="B318" s="41" t="s">
        <v>12569</v>
      </c>
      <c r="C318" s="42"/>
      <c r="D318" s="43" t="s">
        <v>9835</v>
      </c>
      <c r="E318" s="36" t="str">
        <f t="shared" si="16"/>
        <v>E1_7_3_3_kcat: 13.7</v>
      </c>
      <c r="F318" s="37" t="str">
        <f t="shared" si="17"/>
        <v>E1_7_3_3_km: 1</v>
      </c>
      <c r="G318" s="44" t="s">
        <v>9061</v>
      </c>
      <c r="H318" s="45" t="s">
        <v>12570</v>
      </c>
      <c r="I318" s="37" t="s">
        <v>9062</v>
      </c>
      <c r="J318" s="46" t="s">
        <v>12571</v>
      </c>
      <c r="K318" s="43" t="str">
        <f t="shared" si="18"/>
        <v>(${Variables:E1_7_3_3_kcat} * E1_7_3_3 * C00366 * C00007 * C00001 ) / (${Variables:E1_7_3_3_km} + (E1_7_3_3 * C00366 * C00007 * C00001 ))</v>
      </c>
      <c r="L318" s="47" t="str">
        <f t="shared" si="19"/>
        <v>r317: C00366 + C00007 + C00001  -&gt;  C11821 + C00027 | (${Variables:E1_7_3_3_kcat} * E1_7_3_3 * C00366 * C00007 * C00001 ) / (${Variables:E1_7_3_3_km} + (E1_7_3_3 * C00366 * C00007 * C00001 ))</v>
      </c>
    </row>
    <row r="319" spans="1:12" ht="42.5" x14ac:dyDescent="0.35">
      <c r="A319" s="40">
        <v>318</v>
      </c>
      <c r="B319" s="41" t="s">
        <v>12569</v>
      </c>
      <c r="C319" s="42"/>
      <c r="D319" s="43" t="s">
        <v>9835</v>
      </c>
      <c r="E319" s="36" t="str">
        <f t="shared" si="16"/>
        <v>E1_7_3_3_kcat: 13.7</v>
      </c>
      <c r="F319" s="37" t="str">
        <f t="shared" si="17"/>
        <v>E1_7_3_3_km: 1</v>
      </c>
      <c r="G319" s="44" t="s">
        <v>12572</v>
      </c>
      <c r="H319" s="45" t="s">
        <v>12573</v>
      </c>
      <c r="I319" s="37" t="s">
        <v>9065</v>
      </c>
      <c r="J319" s="46" t="s">
        <v>12574</v>
      </c>
      <c r="K319" s="43" t="str">
        <f t="shared" si="18"/>
        <v>(${Variables:E1_7_3_3_kcat} * E1_7_3_3 * C16361 * C00007 * C00001 ) / (${Variables:E1_7_3_3_km} + (E1_7_3_3 * C16361 * C00007 * C00001 ))</v>
      </c>
      <c r="L319" s="47" t="str">
        <f t="shared" si="19"/>
        <v>r318: C16361 + C00007 + C00001  -&gt;  C16362 + C00011 + C00027 | (${Variables:E1_7_3_3_kcat} * E1_7_3_3 * C16361 * C00007 * C00001 ) / (${Variables:E1_7_3_3_km} + (E1_7_3_3 * C16361 * C00007 * C00001 ))</v>
      </c>
    </row>
    <row r="320" spans="1:12" ht="42.5" x14ac:dyDescent="0.35">
      <c r="A320" s="40">
        <v>319</v>
      </c>
      <c r="B320" s="41" t="s">
        <v>12528</v>
      </c>
      <c r="C320" s="42"/>
      <c r="D320" s="43" t="s">
        <v>9828</v>
      </c>
      <c r="E320" s="36" t="str">
        <f t="shared" si="16"/>
        <v>E1_8_1_2_kcat: 13.7</v>
      </c>
      <c r="F320" s="37" t="str">
        <f t="shared" si="17"/>
        <v>E1_8_1_2_km: 1</v>
      </c>
      <c r="G320" s="44" t="s">
        <v>12529</v>
      </c>
      <c r="H320" s="45" t="s">
        <v>12530</v>
      </c>
      <c r="I320" s="37" t="s">
        <v>12531</v>
      </c>
      <c r="J320" s="46" t="s">
        <v>12532</v>
      </c>
      <c r="K320" s="43" t="str">
        <f t="shared" si="18"/>
        <v>(${Variables:E1_8_1_2_kcat} * E1_8_1_2 * C00283 * C00006 * C00001 ) / (${Variables:E1_8_1_2_km} + (E1_8_1_2 * C00283 * C00006 * C00001 ))</v>
      </c>
      <c r="L320" s="47" t="str">
        <f t="shared" si="19"/>
        <v>r319: C00283 + C00006 + C00001  -&gt;  C00094 +  C00005 +  C00080 | (${Variables:E1_8_1_2_kcat} * E1_8_1_2 * C00283 * C00006 * C00001 ) / (${Variables:E1_8_1_2_km} + (E1_8_1_2 * C00283 * C00006 * C00001 ))</v>
      </c>
    </row>
    <row r="321" spans="1:12" ht="28.5" x14ac:dyDescent="0.35">
      <c r="A321" s="40">
        <v>320</v>
      </c>
      <c r="B321" s="41" t="s">
        <v>10518</v>
      </c>
      <c r="C321" s="42"/>
      <c r="D321" s="43" t="s">
        <v>9350</v>
      </c>
      <c r="E321" s="36" t="str">
        <f t="shared" si="16"/>
        <v>E1_8_1_4_kcat: 13.7</v>
      </c>
      <c r="F321" s="37" t="str">
        <f t="shared" si="17"/>
        <v>E1_8_1_4_km: 1</v>
      </c>
      <c r="G321" s="44" t="s">
        <v>5964</v>
      </c>
      <c r="H321" s="45" t="s">
        <v>10525</v>
      </c>
      <c r="I321" s="37" t="s">
        <v>5965</v>
      </c>
      <c r="J321" s="46" t="s">
        <v>10526</v>
      </c>
      <c r="K321" s="43" t="str">
        <f t="shared" si="18"/>
        <v>(${Variables:E1_8_1_4_kcat} * E1_8_1_4 * C00579 * C00003 ) / (${Variables:E1_8_1_4_km} + (E1_8_1_4 * C00579 * C00003 ))</v>
      </c>
      <c r="L321" s="47" t="str">
        <f t="shared" si="19"/>
        <v>r320: C00579 + C00003  -&gt;  C00248 + C00004 + C00080 | (${Variables:E1_8_1_4_kcat} * E1_8_1_4 * C00579 * C00003 ) / (${Variables:E1_8_1_4_km} + (E1_8_1_4 * C00579 * C00003 ))</v>
      </c>
    </row>
    <row r="322" spans="1:12" ht="28.5" x14ac:dyDescent="0.35">
      <c r="A322" s="40">
        <v>321</v>
      </c>
      <c r="B322" s="41" t="s">
        <v>10518</v>
      </c>
      <c r="C322" s="42"/>
      <c r="D322" s="43" t="s">
        <v>9350</v>
      </c>
      <c r="E322" s="36" t="str">
        <f t="shared" ref="E322:E385" si="20">_xlfn.CONCAT(D322,"_kcat: ",13.7)</f>
        <v>E1_8_1_4_kcat: 13.7</v>
      </c>
      <c r="F322" s="37" t="str">
        <f t="shared" ref="F322:F385" si="21">_xlfn.CONCAT(D322,"_km: ",1)</f>
        <v>E1_8_1_4_km: 1</v>
      </c>
      <c r="G322" s="44" t="s">
        <v>5958</v>
      </c>
      <c r="H322" s="45" t="s">
        <v>10521</v>
      </c>
      <c r="I322" s="37" t="s">
        <v>5959</v>
      </c>
      <c r="J322" s="46" t="s">
        <v>10522</v>
      </c>
      <c r="K322" s="43" t="str">
        <f t="shared" ref="K322:K385" si="22">_xlfn.CONCAT("(","${Variables:",D322,"_kcat}"," * ",D322," * ",H322,") / (","${Variables:",D322,"_km}"," + (",D322," * ",H322,"))")</f>
        <v>(${Variables:E1_8_1_4_kcat} * E1_8_1_4 * C02972 * C00003 ) / (${Variables:E1_8_1_4_km} + (E1_8_1_4 * C02972 * C00003 ))</v>
      </c>
      <c r="L322" s="47" t="str">
        <f t="shared" ref="L322:L385" si="23">_xlfn.CONCAT("r",A322,": ",G322," -&gt; ",I322," | ",K322)</f>
        <v>r321: C02972 + C00003  -&gt;  C02051 + C00004 + C00080 | (${Variables:E1_8_1_4_kcat} * E1_8_1_4 * C02972 * C00003 ) / (${Variables:E1_8_1_4_km} + (E1_8_1_4 * C02972 * C00003 ))</v>
      </c>
    </row>
    <row r="323" spans="1:12" ht="28.5" x14ac:dyDescent="0.35">
      <c r="A323" s="40">
        <v>322</v>
      </c>
      <c r="B323" s="41" t="s">
        <v>10518</v>
      </c>
      <c r="C323" s="42"/>
      <c r="D323" s="43" t="s">
        <v>9350</v>
      </c>
      <c r="E323" s="36" t="str">
        <f t="shared" si="20"/>
        <v>E1_8_1_4_kcat: 13.7</v>
      </c>
      <c r="F323" s="37" t="str">
        <f t="shared" si="21"/>
        <v>E1_8_1_4_km: 1</v>
      </c>
      <c r="G323" s="44" t="s">
        <v>5961</v>
      </c>
      <c r="H323" s="45" t="s">
        <v>10523</v>
      </c>
      <c r="I323" s="37" t="s">
        <v>5962</v>
      </c>
      <c r="J323" s="46" t="s">
        <v>10524</v>
      </c>
      <c r="K323" s="43" t="str">
        <f t="shared" si="22"/>
        <v>(${Variables:E1_8_1_4_kcat} * E1_8_1_4 * C15973 * C00003 ) / (${Variables:E1_8_1_4_km} + (E1_8_1_4 * C15973 * C00003 ))</v>
      </c>
      <c r="L323" s="47" t="str">
        <f t="shared" si="23"/>
        <v>r322: C15973 + C00003  -&gt;  C15972 + C00004 + C00080 | (${Variables:E1_8_1_4_kcat} * E1_8_1_4 * C15973 * C00003 ) / (${Variables:E1_8_1_4_km} + (E1_8_1_4 * C15973 * C00003 ))</v>
      </c>
    </row>
    <row r="324" spans="1:12" ht="28.5" x14ac:dyDescent="0.35">
      <c r="A324" s="40">
        <v>323</v>
      </c>
      <c r="B324" s="41" t="s">
        <v>10518</v>
      </c>
      <c r="C324" s="42"/>
      <c r="D324" s="43" t="s">
        <v>9350</v>
      </c>
      <c r="E324" s="36" t="str">
        <f t="shared" si="20"/>
        <v>E1_8_1_4_kcat: 13.7</v>
      </c>
      <c r="F324" s="37" t="str">
        <f t="shared" si="21"/>
        <v>E1_8_1_4_km: 1</v>
      </c>
      <c r="G324" s="44" t="s">
        <v>5955</v>
      </c>
      <c r="H324" s="45" t="s">
        <v>10519</v>
      </c>
      <c r="I324" s="37" t="s">
        <v>5956</v>
      </c>
      <c r="J324" s="46" t="s">
        <v>10520</v>
      </c>
      <c r="K324" s="43" t="str">
        <f t="shared" si="22"/>
        <v>(${Variables:E1_8_1_4_kcat} * E1_8_1_4 * C16832 * C00003 ) / (${Variables:E1_8_1_4_km} + (E1_8_1_4 * C16832 * C00003 ))</v>
      </c>
      <c r="L324" s="47" t="str">
        <f t="shared" si="23"/>
        <v>r323: C16832 + C00003  -&gt;  C16237 + C00004 + C00080 | (${Variables:E1_8_1_4_kcat} * E1_8_1_4 * C16832 * C00003 ) / (${Variables:E1_8_1_4_km} + (E1_8_1_4 * C16832 * C00003 ))</v>
      </c>
    </row>
    <row r="325" spans="1:12" ht="42.5" x14ac:dyDescent="0.35">
      <c r="A325" s="40">
        <v>324</v>
      </c>
      <c r="B325" s="41" t="s">
        <v>12475</v>
      </c>
      <c r="C325" s="42"/>
      <c r="D325" s="43" t="s">
        <v>9814</v>
      </c>
      <c r="E325" s="36" t="str">
        <f t="shared" si="20"/>
        <v>E1_8_1_9_kcat: 13.7</v>
      </c>
      <c r="F325" s="37" t="str">
        <f t="shared" si="21"/>
        <v>E1_8_1_9_km: 1</v>
      </c>
      <c r="G325" s="44" t="s">
        <v>12484</v>
      </c>
      <c r="H325" s="45" t="s">
        <v>12485</v>
      </c>
      <c r="I325" s="37" t="s">
        <v>12486</v>
      </c>
      <c r="J325" s="46" t="s">
        <v>12487</v>
      </c>
      <c r="K325" s="43" t="str">
        <f t="shared" si="22"/>
        <v>(${Variables:E1_8_1_9_kcat} * E1_8_1_9 * C00005 * C00080 * C18902 ) / (${Variables:E1_8_1_9_km} + (E1_8_1_9 * C00005 * C00080 * C18902 ))</v>
      </c>
      <c r="L325" s="47" t="str">
        <f t="shared" si="23"/>
        <v>r324: C00005 + C00080 + C18902  -&gt; C00006 + C00001 + C05703 | (${Variables:E1_8_1_9_kcat} * E1_8_1_9 * C00005 * C00080 * C18902 ) / (${Variables:E1_8_1_9_km} + (E1_8_1_9 * C00005 * C00080 * C18902 ))</v>
      </c>
    </row>
    <row r="326" spans="1:12" ht="42.5" x14ac:dyDescent="0.35">
      <c r="A326" s="40">
        <v>325</v>
      </c>
      <c r="B326" s="41" t="s">
        <v>12475</v>
      </c>
      <c r="C326" s="42"/>
      <c r="D326" s="43" t="s">
        <v>9814</v>
      </c>
      <c r="E326" s="36" t="str">
        <f t="shared" si="20"/>
        <v>E1_8_1_9_kcat: 13.7</v>
      </c>
      <c r="F326" s="37" t="str">
        <f t="shared" si="21"/>
        <v>E1_8_1_9_km: 1</v>
      </c>
      <c r="G326" s="44" t="s">
        <v>8912</v>
      </c>
      <c r="H326" s="45" t="s">
        <v>12478</v>
      </c>
      <c r="I326" s="37" t="s">
        <v>8913</v>
      </c>
      <c r="J326" s="46" t="s">
        <v>12479</v>
      </c>
      <c r="K326" s="43" t="str">
        <f t="shared" si="22"/>
        <v>(${Variables:E1_8_1_9_kcat} * E1_8_1_9 * C00097 * C00051 * C00006 ) / (${Variables:E1_8_1_9_km} + (E1_8_1_9 * C00097 * C00051 * C00006 ))</v>
      </c>
      <c r="L326" s="47" t="str">
        <f t="shared" si="23"/>
        <v>r325: C00097 + C00051 + C00006  -&gt;  C05526 + C00005 | (${Variables:E1_8_1_9_kcat} * E1_8_1_9 * C00097 * C00051 * C00006 ) / (${Variables:E1_8_1_9_km} + (E1_8_1_9 * C00097 * C00051 * C00006 ))</v>
      </c>
    </row>
    <row r="327" spans="1:12" ht="28.5" x14ac:dyDescent="0.35">
      <c r="A327" s="40">
        <v>326</v>
      </c>
      <c r="B327" s="41" t="s">
        <v>12475</v>
      </c>
      <c r="C327" s="42"/>
      <c r="D327" s="43" t="s">
        <v>9814</v>
      </c>
      <c r="E327" s="36" t="str">
        <f t="shared" si="20"/>
        <v>E1_8_1_9_kcat: 13.7</v>
      </c>
      <c r="F327" s="37" t="str">
        <f t="shared" si="21"/>
        <v>E1_8_1_9_km: 1</v>
      </c>
      <c r="G327" s="44" t="s">
        <v>8909</v>
      </c>
      <c r="H327" s="45" t="s">
        <v>12476</v>
      </c>
      <c r="I327" s="37" t="s">
        <v>8910</v>
      </c>
      <c r="J327" s="46" t="s">
        <v>12477</v>
      </c>
      <c r="K327" s="43" t="str">
        <f t="shared" si="22"/>
        <v>(${Variables:E1_8_1_9_kcat} * E1_8_1_9 * C00342 * C00006 ) / (${Variables:E1_8_1_9_km} + (E1_8_1_9 * C00342 * C00006 ))</v>
      </c>
      <c r="L327" s="47" t="str">
        <f t="shared" si="23"/>
        <v>r326: C00342 + C00006  -&gt;  C00343 + C00005 + C00080 | (${Variables:E1_8_1_9_kcat} * E1_8_1_9 * C00342 * C00006 ) / (${Variables:E1_8_1_9_km} + (E1_8_1_9 * C00342 * C00006 ))</v>
      </c>
    </row>
    <row r="328" spans="1:12" ht="42.5" x14ac:dyDescent="0.35">
      <c r="A328" s="40">
        <v>327</v>
      </c>
      <c r="B328" s="41" t="s">
        <v>12475</v>
      </c>
      <c r="C328" s="42"/>
      <c r="D328" s="43" t="s">
        <v>9814</v>
      </c>
      <c r="E328" s="36" t="str">
        <f t="shared" si="20"/>
        <v>E1_8_1_9_kcat: 13.7</v>
      </c>
      <c r="F328" s="37" t="str">
        <f t="shared" si="21"/>
        <v>E1_8_1_9_km: 1</v>
      </c>
      <c r="G328" s="44" t="s">
        <v>12480</v>
      </c>
      <c r="H328" s="45" t="s">
        <v>12481</v>
      </c>
      <c r="I328" s="37" t="s">
        <v>12482</v>
      </c>
      <c r="J328" s="46" t="s">
        <v>12483</v>
      </c>
      <c r="K328" s="43" t="str">
        <f t="shared" si="22"/>
        <v>(${Variables:E1_8_1_9_kcat} * E1_8_1_9 * C01528 * C00006 * C00001 ) / (${Variables:E1_8_1_9_km} + (E1_8_1_9 * C01528 * C00006 * C00001 ))</v>
      </c>
      <c r="L328" s="47" t="str">
        <f t="shared" si="23"/>
        <v>r327: C01528 + C00006 + C00001  -&gt;  C05684 +  C00005 + C00080 | (${Variables:E1_8_1_9_kcat} * E1_8_1_9 * C01528 * C00006 * C00001 ) / (${Variables:E1_8_1_9_km} + (E1_8_1_9 * C01528 * C00006 * C00001 ))</v>
      </c>
    </row>
    <row r="329" spans="1:12" ht="42.5" x14ac:dyDescent="0.35">
      <c r="A329" s="40">
        <v>328</v>
      </c>
      <c r="B329" s="41" t="s">
        <v>10829</v>
      </c>
      <c r="C329" s="42"/>
      <c r="D329" s="43" t="s">
        <v>9418</v>
      </c>
      <c r="E329" s="36" t="str">
        <f t="shared" si="20"/>
        <v>E1_8_4_11_kcat: 13.7</v>
      </c>
      <c r="F329" s="37" t="str">
        <f t="shared" si="21"/>
        <v>E1_8_4_11_km: 1</v>
      </c>
      <c r="G329" s="44" t="s">
        <v>6447</v>
      </c>
      <c r="H329" s="45" t="s">
        <v>10832</v>
      </c>
      <c r="I329" s="37" t="s">
        <v>6448</v>
      </c>
      <c r="J329" s="46" t="s">
        <v>10833</v>
      </c>
      <c r="K329" s="43" t="str">
        <f t="shared" si="22"/>
        <v>(${Variables:E1_8_4_11_kcat} * E1_8_4_11 * C00073 * C00343 * C00001 ) / (${Variables:E1_8_4_11_km} + (E1_8_4_11 * C00073 * C00343 * C00001 ))</v>
      </c>
      <c r="L329" s="47" t="str">
        <f t="shared" si="23"/>
        <v>r328: C00073 + C00343 + C00001  -&gt;  C15999 + C00342 | (${Variables:E1_8_4_11_kcat} * E1_8_4_11 * C00073 * C00343 * C00001 ) / (${Variables:E1_8_4_11_km} + (E1_8_4_11 * C00073 * C00343 * C00001 ))</v>
      </c>
    </row>
    <row r="330" spans="1:12" ht="42.5" x14ac:dyDescent="0.35">
      <c r="A330" s="40">
        <v>329</v>
      </c>
      <c r="B330" s="41" t="s">
        <v>10829</v>
      </c>
      <c r="C330" s="42"/>
      <c r="D330" s="43" t="s">
        <v>9418</v>
      </c>
      <c r="E330" s="36" t="str">
        <f t="shared" si="20"/>
        <v>E1_8_4_11_kcat: 13.7</v>
      </c>
      <c r="F330" s="37" t="str">
        <f t="shared" si="21"/>
        <v>E1_8_4_11_km: 1</v>
      </c>
      <c r="G330" s="44" t="s">
        <v>6444</v>
      </c>
      <c r="H330" s="45" t="s">
        <v>10830</v>
      </c>
      <c r="I330" s="37" t="s">
        <v>6445</v>
      </c>
      <c r="J330" s="46" t="s">
        <v>10831</v>
      </c>
      <c r="K330" s="43" t="str">
        <f t="shared" si="22"/>
        <v>(${Variables:E1_8_4_11_kcat} * E1_8_4_11 * C03023 * C00343 * C00001 ) / (${Variables:E1_8_4_11_km} + (E1_8_4_11 * C03023 * C00343 * C00001 ))</v>
      </c>
      <c r="L330" s="47" t="str">
        <f t="shared" si="23"/>
        <v>r329: C03023 + C00343 + C00001  -&gt;  C03895 + C00342 | (${Variables:E1_8_4_11_kcat} * E1_8_4_11 * C03023 * C00343 * C00001 ) / (${Variables:E1_8_4_11_km} + (E1_8_4_11 * C03023 * C00343 * C00001 ))</v>
      </c>
    </row>
    <row r="331" spans="1:12" ht="42.5" x14ac:dyDescent="0.35">
      <c r="A331" s="40">
        <v>330</v>
      </c>
      <c r="B331" s="41" t="s">
        <v>10834</v>
      </c>
      <c r="C331" s="42"/>
      <c r="D331" s="43" t="s">
        <v>9419</v>
      </c>
      <c r="E331" s="36" t="str">
        <f t="shared" si="20"/>
        <v>E1_8_4_12_kcat: 13.7</v>
      </c>
      <c r="F331" s="37" t="str">
        <f t="shared" si="21"/>
        <v>E1_8_4_12_km: 1</v>
      </c>
      <c r="G331" s="44" t="s">
        <v>6444</v>
      </c>
      <c r="H331" s="45" t="s">
        <v>10830</v>
      </c>
      <c r="I331" s="37" t="s">
        <v>6451</v>
      </c>
      <c r="J331" s="46" t="s">
        <v>10835</v>
      </c>
      <c r="K331" s="43" t="str">
        <f t="shared" si="22"/>
        <v>(${Variables:E1_8_4_12_kcat} * E1_8_4_12 * C03023 * C00343 * C00001 ) / (${Variables:E1_8_4_12_km} + (E1_8_4_12 * C03023 * C00343 * C00001 ))</v>
      </c>
      <c r="L331" s="47" t="str">
        <f t="shared" si="23"/>
        <v>r330: C03023 + C00343 + C00001  -&gt;  C15653 + C00342 | (${Variables:E1_8_4_12_kcat} * E1_8_4_12 * C03023 * C00343 * C00001 ) / (${Variables:E1_8_4_12_km} + (E1_8_4_12 * C03023 * C00343 * C00001 ))</v>
      </c>
    </row>
    <row r="332" spans="1:12" ht="28.5" x14ac:dyDescent="0.35">
      <c r="A332" s="40">
        <v>331</v>
      </c>
      <c r="B332" s="41" t="s">
        <v>11189</v>
      </c>
      <c r="C332" s="42"/>
      <c r="D332" s="43" t="s">
        <v>9496</v>
      </c>
      <c r="E332" s="36" t="str">
        <f t="shared" si="20"/>
        <v>E1_8_4_8_kcat: 13.7</v>
      </c>
      <c r="F332" s="37" t="str">
        <f t="shared" si="21"/>
        <v>E1_8_4_8_km: 1</v>
      </c>
      <c r="G332" s="44" t="s">
        <v>6992</v>
      </c>
      <c r="H332" s="45" t="s">
        <v>11190</v>
      </c>
      <c r="I332" s="37" t="s">
        <v>6993</v>
      </c>
      <c r="J332" s="46" t="s">
        <v>11191</v>
      </c>
      <c r="K332" s="43" t="str">
        <f t="shared" si="22"/>
        <v>(${Variables:E1_8_4_8_kcat} * E1_8_4_8 * C00342 * C00053 ) / (${Variables:E1_8_4_8_km} + (E1_8_4_8 * C00342 * C00053 ))</v>
      </c>
      <c r="L332" s="47" t="str">
        <f t="shared" si="23"/>
        <v>r331: C00342 + C00053  -&gt;  C00343 + C00094 + C00054 | (${Variables:E1_8_4_8_kcat} * E1_8_4_8 * C00342 * C00053 ) / (${Variables:E1_8_4_8_km} + (E1_8_4_8 * C00342 * C00053 ))</v>
      </c>
    </row>
    <row r="333" spans="1:12" ht="28.5" x14ac:dyDescent="0.35">
      <c r="A333" s="40">
        <v>332</v>
      </c>
      <c r="B333" s="41" t="s">
        <v>11507</v>
      </c>
      <c r="C333" s="42"/>
      <c r="D333" s="43" t="s">
        <v>9578</v>
      </c>
      <c r="E333" s="36" t="str">
        <f t="shared" si="20"/>
        <v>E2_1_1_10_kcat: 13.7</v>
      </c>
      <c r="F333" s="37" t="str">
        <f t="shared" si="21"/>
        <v>E2_1_1_10_km: 1</v>
      </c>
      <c r="G333" s="44" t="s">
        <v>7445</v>
      </c>
      <c r="H333" s="45" t="s">
        <v>11510</v>
      </c>
      <c r="I333" s="37" t="s">
        <v>7446</v>
      </c>
      <c r="J333" s="46" t="s">
        <v>11511</v>
      </c>
      <c r="K333" s="43" t="str">
        <f t="shared" si="22"/>
        <v>(${Variables:E2_1_1_10_kcat} * E2_1_1_10 * C00019 * C00155 ) / (${Variables:E2_1_1_10_km} + (E2_1_1_10 * C00019 * C00155 ))</v>
      </c>
      <c r="L333" s="47" t="str">
        <f t="shared" si="23"/>
        <v>r332: C00019 + C00155  -&gt;  C00021 + C00073 | (${Variables:E2_1_1_10_kcat} * E2_1_1_10 * C00019 * C00155 ) / (${Variables:E2_1_1_10_km} + (E2_1_1_10 * C00019 * C00155 ))</v>
      </c>
    </row>
    <row r="334" spans="1:12" ht="28.5" x14ac:dyDescent="0.35">
      <c r="A334" s="40">
        <v>333</v>
      </c>
      <c r="B334" s="41" t="s">
        <v>11507</v>
      </c>
      <c r="C334" s="42"/>
      <c r="D334" s="43" t="s">
        <v>9578</v>
      </c>
      <c r="E334" s="36" t="str">
        <f t="shared" si="20"/>
        <v>E2_1_1_10_kcat: 13.7</v>
      </c>
      <c r="F334" s="37" t="str">
        <f t="shared" si="21"/>
        <v>E2_1_1_10_km: 1</v>
      </c>
      <c r="G334" s="44" t="s">
        <v>7442</v>
      </c>
      <c r="H334" s="45" t="s">
        <v>11508</v>
      </c>
      <c r="I334" s="37" t="s">
        <v>11509</v>
      </c>
      <c r="J334" s="46" t="s">
        <v>11509</v>
      </c>
      <c r="K334" s="43" t="str">
        <f t="shared" si="22"/>
        <v>(${Variables:E2_1_1_10_kcat} * E2_1_1_10 * C03172 * C00155 ) / (${Variables:E2_1_1_10_km} + (E2_1_1_10 * C03172 * C00155 ))</v>
      </c>
      <c r="L334" s="47" t="str">
        <f t="shared" si="23"/>
        <v>r333: C03172 + C00155  -&gt;   C00073 | (${Variables:E2_1_1_10_kcat} * E2_1_1_10 * C03172 * C00155 ) / (${Variables:E2_1_1_10_km} + (E2_1_1_10 * C03172 * C00155 ))</v>
      </c>
    </row>
    <row r="335" spans="1:12" ht="28.5" x14ac:dyDescent="0.35">
      <c r="A335" s="40">
        <v>334</v>
      </c>
      <c r="B335" s="41" t="s">
        <v>11168</v>
      </c>
      <c r="C335" s="42"/>
      <c r="D335" s="43" t="s">
        <v>9493</v>
      </c>
      <c r="E335" s="36" t="str">
        <f t="shared" si="20"/>
        <v>E2_1_1_107_kcat: 13.7</v>
      </c>
      <c r="F335" s="37" t="str">
        <f t="shared" si="21"/>
        <v>E2_1_1_107_km: 1</v>
      </c>
      <c r="G335" s="44" t="s">
        <v>6968</v>
      </c>
      <c r="H335" s="45" t="s">
        <v>11169</v>
      </c>
      <c r="I335" s="37" t="s">
        <v>11170</v>
      </c>
      <c r="J335" s="46" t="s">
        <v>11171</v>
      </c>
      <c r="K335" s="43" t="str">
        <f t="shared" si="22"/>
        <v>(${Variables:E2_1_1_107_kcat} * E2_1_1_107 * C00019 * C01051 ) / (${Variables:E2_1_1_107_km} + (E2_1_1_107 * C00019 * C01051 ))</v>
      </c>
      <c r="L335" s="47" t="str">
        <f t="shared" si="23"/>
        <v>r334: C00019 + C01051  -&gt; C00021 + C02463 | (${Variables:E2_1_1_107_kcat} * E2_1_1_107 * C00019 * C01051 ) / (${Variables:E2_1_1_107_km} + (E2_1_1_107 * C00019 * C01051 ))</v>
      </c>
    </row>
    <row r="336" spans="1:12" ht="28.5" x14ac:dyDescent="0.35">
      <c r="A336" s="40">
        <v>335</v>
      </c>
      <c r="B336" s="41" t="s">
        <v>11168</v>
      </c>
      <c r="C336" s="42"/>
      <c r="D336" s="43" t="s">
        <v>9493</v>
      </c>
      <c r="E336" s="36" t="str">
        <f t="shared" si="20"/>
        <v>E2_1_1_107_kcat: 13.7</v>
      </c>
      <c r="F336" s="37" t="str">
        <f t="shared" si="21"/>
        <v>E2_1_1_107_km: 1</v>
      </c>
      <c r="G336" s="44" t="s">
        <v>6968</v>
      </c>
      <c r="H336" s="45" t="s">
        <v>11169</v>
      </c>
      <c r="I336" s="37" t="s">
        <v>6969</v>
      </c>
      <c r="J336" s="46" t="s">
        <v>11172</v>
      </c>
      <c r="K336" s="43" t="str">
        <f t="shared" si="22"/>
        <v>(${Variables:E2_1_1_107_kcat} * E2_1_1_107 * C00019 * C01051 ) / (${Variables:E2_1_1_107_km} + (E2_1_1_107 * C00019 * C01051 ))</v>
      </c>
      <c r="L336" s="47" t="str">
        <f t="shared" si="23"/>
        <v>r335: C00019 + C01051  -&gt;  C00021 + C15527 | (${Variables:E2_1_1_107_kcat} * E2_1_1_107 * C00019 * C01051 ) / (${Variables:E2_1_1_107_km} + (E2_1_1_107 * C00019 * C01051 ))</v>
      </c>
    </row>
    <row r="337" spans="1:12" ht="28.5" x14ac:dyDescent="0.35">
      <c r="A337" s="40">
        <v>336</v>
      </c>
      <c r="B337" s="41" t="s">
        <v>11168</v>
      </c>
      <c r="C337" s="42"/>
      <c r="D337" s="43" t="s">
        <v>9493</v>
      </c>
      <c r="E337" s="36" t="str">
        <f t="shared" si="20"/>
        <v>E2_1_1_107_kcat: 13.7</v>
      </c>
      <c r="F337" s="37" t="str">
        <f t="shared" si="21"/>
        <v>E2_1_1_107_km: 1</v>
      </c>
      <c r="G337" s="44" t="s">
        <v>11175</v>
      </c>
      <c r="H337" s="45" t="s">
        <v>11176</v>
      </c>
      <c r="I337" s="37" t="s">
        <v>11177</v>
      </c>
      <c r="J337" s="46" t="s">
        <v>11178</v>
      </c>
      <c r="K337" s="43" t="str">
        <f t="shared" si="22"/>
        <v>(${Variables:E2_1_1_107_kcat} * E2_1_1_107 * C00019 * C02469 ) / (${Variables:E2_1_1_107_km} + (E2_1_1_107 * C00019 * C02469 ))</v>
      </c>
      <c r="L337" s="47" t="str">
        <f t="shared" si="23"/>
        <v>r336: C00019 + C02469  -&gt; C00021 + C05778 | (${Variables:E2_1_1_107_kcat} * E2_1_1_107 * C00019 * C02469 ) / (${Variables:E2_1_1_107_km} + (E2_1_1_107 * C00019 * C02469 ))</v>
      </c>
    </row>
    <row r="338" spans="1:12" ht="28.5" x14ac:dyDescent="0.35">
      <c r="A338" s="40">
        <v>337</v>
      </c>
      <c r="B338" s="41" t="s">
        <v>11168</v>
      </c>
      <c r="C338" s="42"/>
      <c r="D338" s="43" t="s">
        <v>9493</v>
      </c>
      <c r="E338" s="36" t="str">
        <f t="shared" si="20"/>
        <v>E2_1_1_107_kcat: 13.7</v>
      </c>
      <c r="F338" s="37" t="str">
        <f t="shared" si="21"/>
        <v>E2_1_1_107_km: 1</v>
      </c>
      <c r="G338" s="44" t="s">
        <v>6971</v>
      </c>
      <c r="H338" s="45" t="s">
        <v>11173</v>
      </c>
      <c r="I338" s="37" t="s">
        <v>6972</v>
      </c>
      <c r="J338" s="46" t="s">
        <v>11174</v>
      </c>
      <c r="K338" s="43" t="str">
        <f t="shared" si="22"/>
        <v>(${Variables:E2_1_1_107_kcat} * E2_1_1_107 * C00019 * C15527 ) / (${Variables:E2_1_1_107_km} + (E2_1_1_107 * C00019 * C15527 ))</v>
      </c>
      <c r="L338" s="47" t="str">
        <f t="shared" si="23"/>
        <v>r337: C00019 + C15527  -&gt;  C00021 + C02463 | (${Variables:E2_1_1_107_kcat} * E2_1_1_107 * C00019 * C15527 ) / (${Variables:E2_1_1_107_km} + (E2_1_1_107 * C00019 * C15527 ))</v>
      </c>
    </row>
    <row r="339" spans="1:12" ht="28.5" x14ac:dyDescent="0.35">
      <c r="A339" s="40">
        <v>338</v>
      </c>
      <c r="B339" s="41" t="s">
        <v>11353</v>
      </c>
      <c r="C339" s="42"/>
      <c r="D339" s="43" t="s">
        <v>9545</v>
      </c>
      <c r="E339" s="36" t="str">
        <f t="shared" si="20"/>
        <v>E2_1_1_14_kcat: 13.7</v>
      </c>
      <c r="F339" s="37" t="str">
        <f t="shared" si="21"/>
        <v>E2_1_1_14_km: 1</v>
      </c>
      <c r="G339" s="44" t="s">
        <v>7222</v>
      </c>
      <c r="H339" s="45" t="s">
        <v>11354</v>
      </c>
      <c r="I339" s="37" t="s">
        <v>7223</v>
      </c>
      <c r="J339" s="46" t="s">
        <v>11355</v>
      </c>
      <c r="K339" s="43" t="str">
        <f t="shared" si="22"/>
        <v>(${Variables:E2_1_1_14_kcat} * E2_1_1_14 * C04489 * C00155 ) / (${Variables:E2_1_1_14_km} + (E2_1_1_14 * C04489 * C00155 ))</v>
      </c>
      <c r="L339" s="47" t="str">
        <f t="shared" si="23"/>
        <v>r338: C04489 + C00155  -&gt;  C04144 + C00073 | (${Variables:E2_1_1_14_kcat} * E2_1_1_14 * C04489 * C00155 ) / (${Variables:E2_1_1_14_km} + (E2_1_1_14 * C04489 * C00155 ))</v>
      </c>
    </row>
    <row r="340" spans="1:12" ht="28.5" x14ac:dyDescent="0.35">
      <c r="A340" s="40">
        <v>339</v>
      </c>
      <c r="B340" s="41" t="s">
        <v>11353</v>
      </c>
      <c r="C340" s="42"/>
      <c r="D340" s="43" t="s">
        <v>9545</v>
      </c>
      <c r="E340" s="36" t="str">
        <f t="shared" si="20"/>
        <v>E2_1_1_14_kcat: 13.7</v>
      </c>
      <c r="F340" s="37" t="str">
        <f t="shared" si="21"/>
        <v>E2_1_1_14_km: 1</v>
      </c>
      <c r="G340" s="44" t="s">
        <v>7225</v>
      </c>
      <c r="H340" s="45" t="s">
        <v>11356</v>
      </c>
      <c r="I340" s="37" t="s">
        <v>7226</v>
      </c>
      <c r="J340" s="46" t="s">
        <v>11357</v>
      </c>
      <c r="K340" s="43" t="str">
        <f t="shared" si="22"/>
        <v>(${Variables:E2_1_1_14_kcat} * E2_1_1_14 * C05698 * C04489 ) / (${Variables:E2_1_1_14_km} + (E2_1_1_14 * C05698 * C04489 ))</v>
      </c>
      <c r="L340" s="47" t="str">
        <f t="shared" si="23"/>
        <v>r339: C05698 + C04489  -&gt;  C05335 + C04144 | (${Variables:E2_1_1_14_kcat} * E2_1_1_14 * C05698 * C04489 ) / (${Variables:E2_1_1_14_km} + (E2_1_1_14 * C05698 * C04489 ))</v>
      </c>
    </row>
    <row r="341" spans="1:12" ht="28.5" x14ac:dyDescent="0.35">
      <c r="A341" s="40">
        <v>340</v>
      </c>
      <c r="B341" s="41" t="s">
        <v>10659</v>
      </c>
      <c r="C341" s="42"/>
      <c r="D341" s="43" t="s">
        <v>9382</v>
      </c>
      <c r="E341" s="36" t="str">
        <f t="shared" si="20"/>
        <v>E2_1_1_163_kcat: 13.7</v>
      </c>
      <c r="F341" s="37" t="str">
        <f t="shared" si="21"/>
        <v>E2_1_1_163_km: 1</v>
      </c>
      <c r="G341" s="44" t="s">
        <v>6176</v>
      </c>
      <c r="H341" s="45" t="s">
        <v>10660</v>
      </c>
      <c r="I341" s="37" t="s">
        <v>6177</v>
      </c>
      <c r="J341" s="46" t="s">
        <v>10661</v>
      </c>
      <c r="K341" s="43" t="str">
        <f t="shared" si="22"/>
        <v>(${Variables:E2_1_1_163_kcat} * E2_1_1_163 * C19847 * C00019 ) / (${Variables:E2_1_1_163_km} + (E2_1_1_163 * C19847 * C00019 ))</v>
      </c>
      <c r="L341" s="47" t="str">
        <f t="shared" si="23"/>
        <v>r340: C19847 + C00019  -&gt;  C05819 + C00021 | (${Variables:E2_1_1_163_kcat} * E2_1_1_163 * C19847 * C00019 ) / (${Variables:E2_1_1_163_km} + (E2_1_1_163 * C19847 * C00019 ))</v>
      </c>
    </row>
    <row r="342" spans="1:12" ht="28.5" x14ac:dyDescent="0.35">
      <c r="A342" s="40">
        <v>341</v>
      </c>
      <c r="B342" s="41" t="s">
        <v>11257</v>
      </c>
      <c r="C342" s="42"/>
      <c r="D342" s="43" t="s">
        <v>9514</v>
      </c>
      <c r="E342" s="36" t="str">
        <f t="shared" si="20"/>
        <v>E2_1_1_171_kcat: 13.7</v>
      </c>
      <c r="F342" s="37" t="str">
        <f t="shared" si="21"/>
        <v>E2_1_1_171_km: 1</v>
      </c>
      <c r="G342" s="44" t="s">
        <v>7088</v>
      </c>
      <c r="H342" s="45" t="s">
        <v>11258</v>
      </c>
      <c r="I342" s="37" t="s">
        <v>7089</v>
      </c>
      <c r="J342" s="46" t="s">
        <v>11259</v>
      </c>
      <c r="K342" s="43" t="str">
        <f t="shared" si="22"/>
        <v>(${Variables:E2_1_1_171_kcat} * E2_1_1_171 * C00019 * C00240 ) / (${Variables:E2_1_1_171_km} + (E2_1_1_171 * C00019 * C00240 ))</v>
      </c>
      <c r="L342" s="47" t="str">
        <f t="shared" si="23"/>
        <v>r341: C00019 + C00240  -&gt;  C00021 + C04153 | (${Variables:E2_1_1_171_kcat} * E2_1_1_171 * C00019 * C00240 ) / (${Variables:E2_1_1_171_km} + (E2_1_1_171 * C00019 * C00240 ))</v>
      </c>
    </row>
    <row r="343" spans="1:12" ht="28.5" x14ac:dyDescent="0.35">
      <c r="A343" s="40">
        <v>342</v>
      </c>
      <c r="B343" s="41" t="s">
        <v>12137</v>
      </c>
      <c r="C343" s="42"/>
      <c r="D343" s="43" t="s">
        <v>9713</v>
      </c>
      <c r="E343" s="36" t="str">
        <f t="shared" si="20"/>
        <v>E2_1_1_182_kcat: 13.7</v>
      </c>
      <c r="F343" s="37" t="str">
        <f t="shared" si="21"/>
        <v>E2_1_1_182_km: 1</v>
      </c>
      <c r="G343" s="44" t="s">
        <v>12138</v>
      </c>
      <c r="H343" s="45" t="s">
        <v>12139</v>
      </c>
      <c r="I343" s="37" t="s">
        <v>12140</v>
      </c>
      <c r="J343" s="46" t="s">
        <v>12141</v>
      </c>
      <c r="K343" s="43" t="str">
        <f t="shared" si="22"/>
        <v>(${Variables:E2_1_1_182_kcat} * E2_1_1_182 * C00019 * C20648 ) / (${Variables:E2_1_1_182_km} + (E2_1_1_182 * C00019 * C20648 ))</v>
      </c>
      <c r="L343" s="47" t="str">
        <f t="shared" si="23"/>
        <v>r342: C00019 + C20648  -&gt; C00021 + C20796 | (${Variables:E2_1_1_182_kcat} * E2_1_1_182 * C00019 * C20648 ) / (${Variables:E2_1_1_182_km} + (E2_1_1_182 * C00019 * C20648 ))</v>
      </c>
    </row>
    <row r="344" spans="1:12" ht="28.5" x14ac:dyDescent="0.35">
      <c r="A344" s="40">
        <v>343</v>
      </c>
      <c r="B344" s="41" t="s">
        <v>11093</v>
      </c>
      <c r="C344" s="42"/>
      <c r="D344" s="43" t="s">
        <v>9475</v>
      </c>
      <c r="E344" s="36" t="str">
        <f t="shared" si="20"/>
        <v>E2_1_1_228_kcat: 13.7</v>
      </c>
      <c r="F344" s="37" t="str">
        <f t="shared" si="21"/>
        <v>E2_1_1_228_km: 1</v>
      </c>
      <c r="G344" s="44" t="s">
        <v>5074</v>
      </c>
      <c r="H344" s="45" t="s">
        <v>9987</v>
      </c>
      <c r="I344" s="37" t="s">
        <v>6851</v>
      </c>
      <c r="J344" s="46" t="s">
        <v>11094</v>
      </c>
      <c r="K344" s="43" t="str">
        <f t="shared" si="22"/>
        <v>(${Variables:E2_1_1_228_kcat} * E2_1_1_228 * C00019 * C01977 ) / (${Variables:E2_1_1_228_km} + (E2_1_1_228 * C00019 * C01977 ))</v>
      </c>
      <c r="L344" s="47" t="str">
        <f t="shared" si="23"/>
        <v>r343: C00019 + C01977  -&gt;  C00021 + C04157 | (${Variables:E2_1_1_228_kcat} * E2_1_1_228 * C00019 * C01977 ) / (${Variables:E2_1_1_228_km} + (E2_1_1_228 * C00019 * C01977 ))</v>
      </c>
    </row>
    <row r="345" spans="1:12" ht="28.5" x14ac:dyDescent="0.35">
      <c r="A345" s="40">
        <v>344</v>
      </c>
      <c r="B345" s="41" t="s">
        <v>12369</v>
      </c>
      <c r="C345" s="42"/>
      <c r="D345" s="43" t="s">
        <v>9783</v>
      </c>
      <c r="E345" s="36" t="str">
        <f t="shared" si="20"/>
        <v>E2_1_1_297_kcat: 13.7</v>
      </c>
      <c r="F345" s="37" t="str">
        <f t="shared" si="21"/>
        <v>E2_1_1_297_km: 1</v>
      </c>
      <c r="G345" s="44" t="s">
        <v>8744</v>
      </c>
      <c r="H345" s="45" t="s">
        <v>12370</v>
      </c>
      <c r="I345" s="37" t="s">
        <v>8745</v>
      </c>
      <c r="J345" s="46" t="s">
        <v>12371</v>
      </c>
      <c r="K345" s="43" t="str">
        <f t="shared" si="22"/>
        <v>(${Variables:E2_1_1_297_kcat} * E2_1_1_297 * C02583 * C00019 ) / (${Variables:E2_1_1_297_km} + (E2_1_1_297 * C02583 * C00019 ))</v>
      </c>
      <c r="L345" s="47" t="str">
        <f t="shared" si="23"/>
        <v>r344: C02583 + C00019  -&gt;  C20858 + C00021 | (${Variables:E2_1_1_297_kcat} * E2_1_1_297 * C02583 * C00019 ) / (${Variables:E2_1_1_297_km} + (E2_1_1_297 * C02583 * C00019 ))</v>
      </c>
    </row>
    <row r="346" spans="1:12" ht="28.5" x14ac:dyDescent="0.35">
      <c r="A346" s="40">
        <v>345</v>
      </c>
      <c r="B346" s="41" t="s">
        <v>9986</v>
      </c>
      <c r="C346" s="42"/>
      <c r="D346" s="43" t="s">
        <v>9234</v>
      </c>
      <c r="E346" s="36" t="str">
        <f t="shared" si="20"/>
        <v>E2_1_1_33_kcat: 13.7</v>
      </c>
      <c r="F346" s="37" t="str">
        <f t="shared" si="21"/>
        <v>E2_1_1_33_km: 1</v>
      </c>
      <c r="G346" s="44" t="s">
        <v>5074</v>
      </c>
      <c r="H346" s="45" t="s">
        <v>9987</v>
      </c>
      <c r="I346" s="37" t="s">
        <v>5075</v>
      </c>
      <c r="J346" s="46" t="s">
        <v>9988</v>
      </c>
      <c r="K346" s="43" t="str">
        <f t="shared" si="22"/>
        <v>(${Variables:E2_1_1_33_kcat} * E2_1_1_33 * C00019 * C01977 ) / (${Variables:E2_1_1_33_km} + (E2_1_1_33 * C00019 * C01977 ))</v>
      </c>
      <c r="L346" s="47" t="str">
        <f t="shared" si="23"/>
        <v>r345: C00019 + C01977  -&gt;  C00021 + C04160 | (${Variables:E2_1_1_33_kcat} * E2_1_1_33 * C00019 * C01977 ) / (${Variables:E2_1_1_33_km} + (E2_1_1_33 * C00019 * C01977 ))</v>
      </c>
    </row>
    <row r="347" spans="1:12" ht="28.5" x14ac:dyDescent="0.35">
      <c r="A347" s="40">
        <v>346</v>
      </c>
      <c r="B347" s="41" t="s">
        <v>10841</v>
      </c>
      <c r="C347" s="42"/>
      <c r="D347" s="43" t="s">
        <v>9421</v>
      </c>
      <c r="E347" s="36" t="str">
        <f t="shared" si="20"/>
        <v>E2_1_1_37_kcat: 13.7</v>
      </c>
      <c r="F347" s="37" t="str">
        <f t="shared" si="21"/>
        <v>E2_1_1_37_km: 1</v>
      </c>
      <c r="G347" s="44" t="s">
        <v>6458</v>
      </c>
      <c r="H347" s="45" t="s">
        <v>10842</v>
      </c>
      <c r="I347" s="37" t="s">
        <v>6459</v>
      </c>
      <c r="J347" s="46" t="s">
        <v>10843</v>
      </c>
      <c r="K347" s="43" t="str">
        <f t="shared" si="22"/>
        <v>(${Variables:E2_1_1_37_kcat} * E2_1_1_37 * C00019 * C00039 ) / (${Variables:E2_1_1_37_km} + (E2_1_1_37 * C00019 * C00039 ))</v>
      </c>
      <c r="L347" s="47" t="str">
        <f t="shared" si="23"/>
        <v>r346: C00019 + C00039  -&gt;  C00021 + C02967 | (${Variables:E2_1_1_37_kcat} * E2_1_1_37 * C00019 * C00039 ) / (${Variables:E2_1_1_37_km} + (E2_1_1_37 * C00019 * C00039 ))</v>
      </c>
    </row>
    <row r="348" spans="1:12" ht="28.5" x14ac:dyDescent="0.35">
      <c r="A348" s="40">
        <v>347</v>
      </c>
      <c r="B348" s="41" t="s">
        <v>10841</v>
      </c>
      <c r="C348" s="42"/>
      <c r="D348" s="43" t="s">
        <v>9421</v>
      </c>
      <c r="E348" s="36" t="str">
        <f t="shared" si="20"/>
        <v>E2_1_1_37_kcat: 13.7</v>
      </c>
      <c r="F348" s="37" t="str">
        <f t="shared" si="21"/>
        <v>E2_1_1_37_km: 1</v>
      </c>
      <c r="G348" s="44" t="s">
        <v>6461</v>
      </c>
      <c r="H348" s="45" t="s">
        <v>10844</v>
      </c>
      <c r="I348" s="37" t="s">
        <v>6459</v>
      </c>
      <c r="J348" s="46" t="s">
        <v>10843</v>
      </c>
      <c r="K348" s="43" t="str">
        <f t="shared" si="22"/>
        <v>(${Variables:E2_1_1_37_kcat} * E2_1_1_37 * C00019 * C00856 ) / (${Variables:E2_1_1_37_km} + (E2_1_1_37 * C00019 * C00856 ))</v>
      </c>
      <c r="L348" s="47" t="str">
        <f t="shared" si="23"/>
        <v>r347: C00019 + C00856  -&gt;  C00021 + C02967 | (${Variables:E2_1_1_37_kcat} * E2_1_1_37 * C00019 * C00856 ) / (${Variables:E2_1_1_37_km} + (E2_1_1_37 * C00019 * C00856 ))</v>
      </c>
    </row>
    <row r="349" spans="1:12" ht="28.5" x14ac:dyDescent="0.35">
      <c r="A349" s="40">
        <v>348</v>
      </c>
      <c r="B349" s="41" t="s">
        <v>10804</v>
      </c>
      <c r="C349" s="42"/>
      <c r="D349" s="43" t="s">
        <v>9415</v>
      </c>
      <c r="E349" s="36" t="str">
        <f t="shared" si="20"/>
        <v>E2_1_1_45_kcat: 13.7</v>
      </c>
      <c r="F349" s="37" t="str">
        <f t="shared" si="21"/>
        <v>E2_1_1_45_km: 1</v>
      </c>
      <c r="G349" s="44" t="s">
        <v>6407</v>
      </c>
      <c r="H349" s="45" t="s">
        <v>10805</v>
      </c>
      <c r="I349" s="37" t="s">
        <v>6408</v>
      </c>
      <c r="J349" s="46" t="s">
        <v>10806</v>
      </c>
      <c r="K349" s="43" t="str">
        <f t="shared" si="22"/>
        <v>(${Variables:E2_1_1_45_kcat} * E2_1_1_45 * C00365 * C00143 ) / (${Variables:E2_1_1_45_km} + (E2_1_1_45 * C00365 * C00143 ))</v>
      </c>
      <c r="L349" s="47" t="str">
        <f t="shared" si="23"/>
        <v>r348: C00365 + C00143  -&gt;  C00415 + C00364 | (${Variables:E2_1_1_45_kcat} * E2_1_1_45 * C00365 * C00143 ) / (${Variables:E2_1_1_45_km} + (E2_1_1_45 * C00365 * C00143 ))</v>
      </c>
    </row>
    <row r="350" spans="1:12" ht="28.5" x14ac:dyDescent="0.35">
      <c r="A350" s="40">
        <v>349</v>
      </c>
      <c r="B350" s="41" t="s">
        <v>9915</v>
      </c>
      <c r="C350" s="42"/>
      <c r="D350" s="43" t="s">
        <v>9223</v>
      </c>
      <c r="E350" s="36" t="str">
        <f t="shared" si="20"/>
        <v>E2_1_1_61_kcat: 13.7</v>
      </c>
      <c r="F350" s="37" t="str">
        <f t="shared" si="21"/>
        <v>E2_1_1_61_km: 1</v>
      </c>
      <c r="G350" s="44" t="s">
        <v>4970</v>
      </c>
      <c r="H350" s="45" t="s">
        <v>9916</v>
      </c>
      <c r="I350" s="37" t="s">
        <v>4971</v>
      </c>
      <c r="J350" s="46" t="s">
        <v>9917</v>
      </c>
      <c r="K350" s="43" t="str">
        <f t="shared" si="22"/>
        <v>(${Variables:E2_1_1_61_kcat} * E2_1_1_61 * C00019 * C11478 ) / (${Variables:E2_1_1_61_km} + (E2_1_1_61 * C00019 * C11478 ))</v>
      </c>
      <c r="L350" s="47" t="str">
        <f t="shared" si="23"/>
        <v>r349: C00019 + C11478  -&gt;  C00021 + C04728 | (${Variables:E2_1_1_61_kcat} * E2_1_1_61 * C00019 * C11478 ) / (${Variables:E2_1_1_61_km} + (E2_1_1_61 * C00019 * C11478 ))</v>
      </c>
    </row>
    <row r="351" spans="1:12" ht="28.5" x14ac:dyDescent="0.35">
      <c r="A351" s="40">
        <v>350</v>
      </c>
      <c r="B351" s="41" t="s">
        <v>11350</v>
      </c>
      <c r="C351" s="42"/>
      <c r="D351" s="43" t="s">
        <v>9544</v>
      </c>
      <c r="E351" s="36" t="str">
        <f t="shared" si="20"/>
        <v>E2_1_1_63_kcat: 13.7</v>
      </c>
      <c r="F351" s="37" t="str">
        <f t="shared" si="21"/>
        <v>E2_1_1_63_km: 1</v>
      </c>
      <c r="G351" s="44" t="s">
        <v>7218</v>
      </c>
      <c r="H351" s="45" t="s">
        <v>11351</v>
      </c>
      <c r="I351" s="37" t="s">
        <v>7219</v>
      </c>
      <c r="J351" s="46" t="s">
        <v>11352</v>
      </c>
      <c r="K351" s="43" t="str">
        <f t="shared" si="22"/>
        <v>(${Variables:E2_1_1_63_kcat} * E2_1_1_63 * C04250 * C02743 ) / (${Variables:E2_1_1_63_km} + (E2_1_1_63 * C04250 * C02743 ))</v>
      </c>
      <c r="L351" s="47" t="str">
        <f t="shared" si="23"/>
        <v>r350: C04250 + C02743  -&gt;  C03800 + C11475 | (${Variables:E2_1_1_63_kcat} * E2_1_1_63 * C04250 * C02743 ) / (${Variables:E2_1_1_63_km} + (E2_1_1_63 * C04250 * C02743 ))</v>
      </c>
    </row>
    <row r="352" spans="1:12" ht="42.5" x14ac:dyDescent="0.35">
      <c r="A352" s="40">
        <v>351</v>
      </c>
      <c r="B352" s="41" t="s">
        <v>11083</v>
      </c>
      <c r="C352" s="42"/>
      <c r="D352" s="43" t="s">
        <v>9471</v>
      </c>
      <c r="E352" s="36" t="str">
        <f t="shared" si="20"/>
        <v>E2_1_1_74_kcat: 13.7</v>
      </c>
      <c r="F352" s="37" t="str">
        <f t="shared" si="21"/>
        <v>E2_1_1_74_km: 1</v>
      </c>
      <c r="G352" s="44" t="s">
        <v>6835</v>
      </c>
      <c r="H352" s="45" t="s">
        <v>11084</v>
      </c>
      <c r="I352" s="37" t="s">
        <v>6836</v>
      </c>
      <c r="J352" s="46" t="s">
        <v>11085</v>
      </c>
      <c r="K352" s="43" t="str">
        <f t="shared" si="22"/>
        <v>(${Variables:E2_1_1_74_kcat} * E2_1_1_74 * C00143 * C01764 * C00004 * C00080 ) / (${Variables:E2_1_1_74_km} + (E2_1_1_74 * C00143 * C01764 * C00004 * C00080 ))</v>
      </c>
      <c r="L352" s="47" t="str">
        <f t="shared" si="23"/>
        <v>r351: C00143 + C01764 + C00004 + C00080  -&gt;  C00101 + C03446 + C00003 | (${Variables:E2_1_1_74_kcat} * E2_1_1_74 * C00143 * C01764 * C00004 * C00080 ) / (${Variables:E2_1_1_74_km} + (E2_1_1_74 * C00143 * C01764 * C00004 * C00080 ))</v>
      </c>
    </row>
    <row r="353" spans="1:12" ht="42.5" x14ac:dyDescent="0.35">
      <c r="A353" s="40">
        <v>352</v>
      </c>
      <c r="B353" s="41" t="s">
        <v>11083</v>
      </c>
      <c r="C353" s="42"/>
      <c r="D353" s="43" t="s">
        <v>9471</v>
      </c>
      <c r="E353" s="36" t="str">
        <f t="shared" si="20"/>
        <v>E2_1_1_74_kcat: 13.7</v>
      </c>
      <c r="F353" s="37" t="str">
        <f t="shared" si="21"/>
        <v>E2_1_1_74_km: 1</v>
      </c>
      <c r="G353" s="44" t="s">
        <v>6838</v>
      </c>
      <c r="H353" s="45" t="s">
        <v>11086</v>
      </c>
      <c r="I353" s="37" t="s">
        <v>6839</v>
      </c>
      <c r="J353" s="46" t="s">
        <v>11087</v>
      </c>
      <c r="K353" s="43" t="str">
        <f t="shared" si="22"/>
        <v>(${Variables:E2_1_1_74_kcat} * E2_1_1_74 * C00143 * C01764 * C01352 ) / (${Variables:E2_1_1_74_km} + (E2_1_1_74 * C00143 * C01764 * C01352 ))</v>
      </c>
      <c r="L353" s="47" t="str">
        <f t="shared" si="23"/>
        <v>r352: C00143 + C01764 + C01352  -&gt;  C00101 + C03446 + C00016 | (${Variables:E2_1_1_74_kcat} * E2_1_1_74 * C00143 * C01764 * C01352 ) / (${Variables:E2_1_1_74_km} + (E2_1_1_74 * C00143 * C01764 * C01352 ))</v>
      </c>
    </row>
    <row r="354" spans="1:12" ht="28.5" x14ac:dyDescent="0.35">
      <c r="A354" s="40">
        <v>353</v>
      </c>
      <c r="B354" s="41" t="s">
        <v>10695</v>
      </c>
      <c r="C354" s="42"/>
      <c r="D354" s="43" t="s">
        <v>9384</v>
      </c>
      <c r="E354" s="36" t="str">
        <f t="shared" si="20"/>
        <v>E2_1_1_80_kcat: 13.7</v>
      </c>
      <c r="F354" s="37" t="str">
        <f t="shared" si="21"/>
        <v>E2_1_1_80_km: 1</v>
      </c>
      <c r="G354" s="44" t="s">
        <v>6229</v>
      </c>
      <c r="H354" s="45" t="s">
        <v>10696</v>
      </c>
      <c r="I354" s="37" t="s">
        <v>6230</v>
      </c>
      <c r="J354" s="46" t="s">
        <v>10697</v>
      </c>
      <c r="K354" s="43" t="str">
        <f t="shared" si="22"/>
        <v>(${Variables:E2_1_1_80_kcat} * E2_1_1_80 * C00019 * C00614 ) / (${Variables:E2_1_1_80_km} + (E2_1_1_80 * C00019 * C00614 ))</v>
      </c>
      <c r="L354" s="47" t="str">
        <f t="shared" si="23"/>
        <v>r353: C00019 + C00614  -&gt;  C00021 + C04142 | (${Variables:E2_1_1_80_kcat} * E2_1_1_80 * C00019 * C00614 ) / (${Variables:E2_1_1_80_km} + (E2_1_1_80 * C00019 * C00614 ))</v>
      </c>
    </row>
    <row r="355" spans="1:12" ht="28.5" x14ac:dyDescent="0.35">
      <c r="A355" s="40">
        <v>354</v>
      </c>
      <c r="B355" s="41" t="s">
        <v>12379</v>
      </c>
      <c r="C355" s="42"/>
      <c r="D355" s="43" t="s">
        <v>9787</v>
      </c>
      <c r="E355" s="36" t="str">
        <f t="shared" si="20"/>
        <v>E2_1_2_1_kcat: 13.7</v>
      </c>
      <c r="F355" s="37" t="str">
        <f t="shared" si="21"/>
        <v>E2_1_2_1_km: 1</v>
      </c>
      <c r="G355" s="44" t="s">
        <v>8766</v>
      </c>
      <c r="H355" s="45" t="s">
        <v>12382</v>
      </c>
      <c r="I355" s="37" t="s">
        <v>8767</v>
      </c>
      <c r="J355" s="46" t="s">
        <v>12383</v>
      </c>
      <c r="K355" s="43" t="str">
        <f t="shared" si="22"/>
        <v>(${Variables:E2_1_2_1_kcat} * E2_1_2_1 * C00065 * C01217 ) / (${Variables:E2_1_2_1_km} + (E2_1_2_1 * C00065 * C01217 ))</v>
      </c>
      <c r="L355" s="47" t="str">
        <f t="shared" si="23"/>
        <v>r354: C00065 + C01217  -&gt;  C04377 + C00037 + C00001 | (${Variables:E2_1_2_1_kcat} * E2_1_2_1 * C00065 * C01217 ) / (${Variables:E2_1_2_1_km} + (E2_1_2_1 * C00065 * C01217 ))</v>
      </c>
    </row>
    <row r="356" spans="1:12" ht="42.5" x14ac:dyDescent="0.35">
      <c r="A356" s="40">
        <v>355</v>
      </c>
      <c r="B356" s="41" t="s">
        <v>12379</v>
      </c>
      <c r="C356" s="42"/>
      <c r="D356" s="43" t="s">
        <v>9787</v>
      </c>
      <c r="E356" s="36" t="str">
        <f t="shared" si="20"/>
        <v>E2_1_2_1_kcat: 13.7</v>
      </c>
      <c r="F356" s="37" t="str">
        <f t="shared" si="21"/>
        <v>E2_1_2_1_km: 1</v>
      </c>
      <c r="G356" s="44" t="s">
        <v>8763</v>
      </c>
      <c r="H356" s="45" t="s">
        <v>12380</v>
      </c>
      <c r="I356" s="37" t="s">
        <v>8764</v>
      </c>
      <c r="J356" s="46" t="s">
        <v>12381</v>
      </c>
      <c r="K356" s="43" t="str">
        <f t="shared" si="22"/>
        <v>(${Variables:E2_1_2_1_kcat} * E2_1_2_1 * C00143 * C00037 * C00001 ) / (${Variables:E2_1_2_1_km} + (E2_1_2_1 * C00143 * C00037 * C00001 ))</v>
      </c>
      <c r="L356" s="47" t="str">
        <f t="shared" si="23"/>
        <v>r355: C00143 + C00037 + C00001  -&gt;  C00101 + C00065 | (${Variables:E2_1_2_1_kcat} * E2_1_2_1 * C00143 * C00037 * C00001 ) / (${Variables:E2_1_2_1_km} + (E2_1_2_1 * C00143 * C00037 * C00001 ))</v>
      </c>
    </row>
    <row r="357" spans="1:12" ht="28.5" x14ac:dyDescent="0.35">
      <c r="A357" s="40">
        <v>356</v>
      </c>
      <c r="B357" s="41" t="s">
        <v>10463</v>
      </c>
      <c r="C357" s="42"/>
      <c r="D357" s="43" t="s">
        <v>9333</v>
      </c>
      <c r="E357" s="36" t="str">
        <f t="shared" si="20"/>
        <v>E2_1_2_10_kcat: 13.7</v>
      </c>
      <c r="F357" s="37" t="str">
        <f t="shared" si="21"/>
        <v>E2_1_2_10_km: 1</v>
      </c>
      <c r="G357" s="44" t="s">
        <v>5866</v>
      </c>
      <c r="H357" s="45" t="s">
        <v>10464</v>
      </c>
      <c r="I357" s="37" t="s">
        <v>5867</v>
      </c>
      <c r="J357" s="46" t="s">
        <v>10465</v>
      </c>
      <c r="K357" s="43" t="str">
        <f t="shared" si="22"/>
        <v>(${Variables:E2_1_2_10_kcat} * E2_1_2_10 * C01242 * C00101 ) / (${Variables:E2_1_2_10_km} + (E2_1_2_10 * C01242 * C00101 ))</v>
      </c>
      <c r="L357" s="47" t="str">
        <f t="shared" si="23"/>
        <v>r356: C01242 + C00101  -&gt;  C02972 + C00143 + C00014 | (${Variables:E2_1_2_10_kcat} * E2_1_2_10 * C01242 * C00101 ) / (${Variables:E2_1_2_10_km} + (E2_1_2_10 * C01242 * C00101 ))</v>
      </c>
    </row>
    <row r="358" spans="1:12" ht="28.5" x14ac:dyDescent="0.35">
      <c r="A358" s="40">
        <v>357</v>
      </c>
      <c r="B358" s="41" t="s">
        <v>10463</v>
      </c>
      <c r="C358" s="42"/>
      <c r="D358" s="43" t="s">
        <v>9333</v>
      </c>
      <c r="E358" s="36" t="str">
        <f t="shared" si="20"/>
        <v>E2_1_2_10_kcat: 13.7</v>
      </c>
      <c r="F358" s="37" t="str">
        <f t="shared" si="21"/>
        <v>E2_1_2_10_km: 1</v>
      </c>
      <c r="G358" s="44" t="s">
        <v>5869</v>
      </c>
      <c r="H358" s="45" t="s">
        <v>5869</v>
      </c>
      <c r="I358" s="37" t="s">
        <v>5870</v>
      </c>
      <c r="J358" s="46" t="s">
        <v>10466</v>
      </c>
      <c r="K358" s="43" t="str">
        <f t="shared" si="22"/>
        <v>(${Variables:E2_1_2_10_kcat} * E2_1_2_10 * C03479 ) / (${Variables:E2_1_2_10_km} + (E2_1_2_10 * C03479 ))</v>
      </c>
      <c r="L358" s="47" t="str">
        <f t="shared" si="23"/>
        <v>r357: C03479  -&gt;  C00445 + C00001 | (${Variables:E2_1_2_10_kcat} * E2_1_2_10 * C03479 ) / (${Variables:E2_1_2_10_km} + (E2_1_2_10 * C03479 ))</v>
      </c>
    </row>
    <row r="359" spans="1:12" ht="42.5" x14ac:dyDescent="0.35">
      <c r="A359" s="40">
        <v>358</v>
      </c>
      <c r="B359" s="41" t="s">
        <v>10758</v>
      </c>
      <c r="C359" s="42"/>
      <c r="D359" s="43" t="s">
        <v>9400</v>
      </c>
      <c r="E359" s="36" t="str">
        <f t="shared" si="20"/>
        <v>E2_1_2_11_kcat: 13.7</v>
      </c>
      <c r="F359" s="37" t="str">
        <f t="shared" si="21"/>
        <v>E2_1_2_11_km: 1</v>
      </c>
      <c r="G359" s="44" t="s">
        <v>6325</v>
      </c>
      <c r="H359" s="45" t="s">
        <v>10759</v>
      </c>
      <c r="I359" s="37" t="s">
        <v>6326</v>
      </c>
      <c r="J359" s="46" t="s">
        <v>10760</v>
      </c>
      <c r="K359" s="43" t="str">
        <f t="shared" si="22"/>
        <v>(${Variables:E2_1_2_11_kcat} * E2_1_2_11 * C00143 * C00141 * C00001 ) / (${Variables:E2_1_2_11_km} + (E2_1_2_11 * C00143 * C00141 * C00001 ))</v>
      </c>
      <c r="L359" s="47" t="str">
        <f t="shared" si="23"/>
        <v>r358: C00143 + C00141 + C00001  -&gt;  C00101 + C00966 | (${Variables:E2_1_2_11_kcat} * E2_1_2_11 * C00143 * C00141 * C00001 ) / (${Variables:E2_1_2_11_km} + (E2_1_2_11 * C00143 * C00141 * C00001 ))</v>
      </c>
    </row>
    <row r="360" spans="1:12" ht="28.5" x14ac:dyDescent="0.35">
      <c r="A360" s="40">
        <v>359</v>
      </c>
      <c r="B360" s="41" t="s">
        <v>10758</v>
      </c>
      <c r="C360" s="42"/>
      <c r="D360" s="43" t="s">
        <v>9400</v>
      </c>
      <c r="E360" s="36" t="str">
        <f t="shared" si="20"/>
        <v>E2_1_2_11_kcat: 13.7</v>
      </c>
      <c r="F360" s="37" t="str">
        <f t="shared" si="21"/>
        <v>E2_1_2_11_km: 1</v>
      </c>
      <c r="G360" s="44" t="s">
        <v>6328</v>
      </c>
      <c r="H360" s="45" t="s">
        <v>6328</v>
      </c>
      <c r="I360" s="37" t="s">
        <v>6329</v>
      </c>
      <c r="J360" s="46" t="s">
        <v>10761</v>
      </c>
      <c r="K360" s="43" t="str">
        <f t="shared" si="22"/>
        <v>(${Variables:E2_1_2_11_kcat} * E2_1_2_11 * C00966 ) / (${Variables:E2_1_2_11_km} + (E2_1_2_11 * C00966 ))</v>
      </c>
      <c r="L360" s="47" t="str">
        <f t="shared" si="23"/>
        <v>r359: C00966  -&gt;  C00141 + C00067 | (${Variables:E2_1_2_11_kcat} * E2_1_2_11 * C00966 ) / (${Variables:E2_1_2_11_km} + (E2_1_2_11 * C00966 ))</v>
      </c>
    </row>
    <row r="361" spans="1:12" ht="28.5" x14ac:dyDescent="0.35">
      <c r="A361" s="40">
        <v>360</v>
      </c>
      <c r="B361" s="41" t="s">
        <v>11799</v>
      </c>
      <c r="C361" s="42"/>
      <c r="D361" s="43" t="s">
        <v>9631</v>
      </c>
      <c r="E361" s="36" t="str">
        <f t="shared" si="20"/>
        <v>E2_1_2_2_kcat: 13.7</v>
      </c>
      <c r="F361" s="37" t="str">
        <f t="shared" si="21"/>
        <v>E2_1_2_2_km: 1</v>
      </c>
      <c r="G361" s="44" t="s">
        <v>7871</v>
      </c>
      <c r="H361" s="45" t="s">
        <v>11800</v>
      </c>
      <c r="I361" s="37" t="s">
        <v>7872</v>
      </c>
      <c r="J361" s="46" t="s">
        <v>11801</v>
      </c>
      <c r="K361" s="43" t="str">
        <f t="shared" si="22"/>
        <v>(${Variables:E2_1_2_2_kcat} * E2_1_2_2 * C00234 * C03838 ) / (${Variables:E2_1_2_2_km} + (E2_1_2_2 * C00234 * C03838 ))</v>
      </c>
      <c r="L361" s="47" t="str">
        <f t="shared" si="23"/>
        <v>r360: C00234 + C03838  -&gt;  C00101 + C04376 | (${Variables:E2_1_2_2_kcat} * E2_1_2_2 * C00234 * C03838 ) / (${Variables:E2_1_2_2_km} + (E2_1_2_2 * C00234 * C03838 ))</v>
      </c>
    </row>
    <row r="362" spans="1:12" ht="42.5" x14ac:dyDescent="0.35">
      <c r="A362" s="40">
        <v>361</v>
      </c>
      <c r="B362" s="41" t="s">
        <v>11799</v>
      </c>
      <c r="C362" s="42"/>
      <c r="D362" s="43" t="s">
        <v>9631</v>
      </c>
      <c r="E362" s="36" t="str">
        <f t="shared" si="20"/>
        <v>E2_1_2_2_kcat: 13.7</v>
      </c>
      <c r="F362" s="37" t="str">
        <f t="shared" si="21"/>
        <v>E2_1_2_2_km: 1</v>
      </c>
      <c r="G362" s="44" t="s">
        <v>7874</v>
      </c>
      <c r="H362" s="45" t="s">
        <v>11802</v>
      </c>
      <c r="I362" s="37" t="s">
        <v>7875</v>
      </c>
      <c r="J362" s="46" t="s">
        <v>11803</v>
      </c>
      <c r="K362" s="43" t="str">
        <f t="shared" si="22"/>
        <v>(${Variables:E2_1_2_2_kcat} * E2_1_2_2 * C03838 * C00445 * C00001 ) / (${Variables:E2_1_2_2_km} + (E2_1_2_2 * C03838 * C00445 * C00001 ))</v>
      </c>
      <c r="L362" s="47" t="str">
        <f t="shared" si="23"/>
        <v>r361: C03838 + C00445 + C00001  -&gt;  C04376 + C00101 | (${Variables:E2_1_2_2_kcat} * E2_1_2_2 * C03838 * C00445 * C00001 ) / (${Variables:E2_1_2_2_km} + (E2_1_2_2 * C03838 * C00445 * C00001 ))</v>
      </c>
    </row>
    <row r="363" spans="1:12" ht="28.5" x14ac:dyDescent="0.35">
      <c r="A363" s="40">
        <v>362</v>
      </c>
      <c r="B363" s="41" t="s">
        <v>11795</v>
      </c>
      <c r="C363" s="42"/>
      <c r="D363" s="43" t="s">
        <v>9629</v>
      </c>
      <c r="E363" s="36" t="str">
        <f t="shared" si="20"/>
        <v>E2_1_2_3_kcat: 13.7</v>
      </c>
      <c r="F363" s="37" t="str">
        <f t="shared" si="21"/>
        <v>E2_1_2_3_km: 1</v>
      </c>
      <c r="G363" s="44" t="s">
        <v>7864</v>
      </c>
      <c r="H363" s="45" t="s">
        <v>11796</v>
      </c>
      <c r="I363" s="37" t="s">
        <v>7865</v>
      </c>
      <c r="J363" s="46" t="s">
        <v>11797</v>
      </c>
      <c r="K363" s="43" t="str">
        <f t="shared" si="22"/>
        <v>(${Variables:E2_1_2_3_kcat} * E2_1_2_3 * C00234 * C04677 ) / (${Variables:E2_1_2_3_km} + (E2_1_2_3 * C00234 * C04677 ))</v>
      </c>
      <c r="L363" s="47" t="str">
        <f t="shared" si="23"/>
        <v>r362: C00234 + C04677  -&gt;  C00101 + C04734 | (${Variables:E2_1_2_3_kcat} * E2_1_2_3 * C00234 * C04677 ) / (${Variables:E2_1_2_3_km} + (E2_1_2_3 * C00234 * C04677 ))</v>
      </c>
    </row>
    <row r="364" spans="1:12" ht="28.5" x14ac:dyDescent="0.35">
      <c r="A364" s="40">
        <v>363</v>
      </c>
      <c r="B364" s="41" t="s">
        <v>11131</v>
      </c>
      <c r="C364" s="42"/>
      <c r="D364" s="43" t="s">
        <v>9484</v>
      </c>
      <c r="E364" s="36" t="str">
        <f t="shared" si="20"/>
        <v>E2_1_2_9_kcat: 13.7</v>
      </c>
      <c r="F364" s="37" t="str">
        <f t="shared" si="21"/>
        <v>E2_1_2_9_km: 1</v>
      </c>
      <c r="G364" s="44" t="s">
        <v>6912</v>
      </c>
      <c r="H364" s="45" t="s">
        <v>11132</v>
      </c>
      <c r="I364" s="37" t="s">
        <v>6913</v>
      </c>
      <c r="J364" s="46" t="s">
        <v>11133</v>
      </c>
      <c r="K364" s="43" t="str">
        <f t="shared" si="22"/>
        <v>(${Variables:E2_1_2_9_kcat} * E2_1_2_9 * C02430 * C00234 ) / (${Variables:E2_1_2_9_km} + (E2_1_2_9 * C02430 * C00234 ))</v>
      </c>
      <c r="L364" s="47" t="str">
        <f t="shared" si="23"/>
        <v>r363: C02430 + C00234  -&gt;  C00101 + C03294 | (${Variables:E2_1_2_9_kcat} * E2_1_2_9 * C02430 * C00234 ) / (${Variables:E2_1_2_9_km} + (E2_1_2_9 * C02430 * C00234 ))</v>
      </c>
    </row>
    <row r="365" spans="1:12" ht="28.5" x14ac:dyDescent="0.35">
      <c r="A365" s="40">
        <v>364</v>
      </c>
      <c r="B365" s="41" t="s">
        <v>11215</v>
      </c>
      <c r="C365" s="42"/>
      <c r="D365" s="43" t="s">
        <v>9502</v>
      </c>
      <c r="E365" s="36" t="str">
        <f t="shared" si="20"/>
        <v>E2_1_3_2_kcat: 13.7</v>
      </c>
      <c r="F365" s="37" t="str">
        <f t="shared" si="21"/>
        <v>E2_1_3_2_km: 1</v>
      </c>
      <c r="G365" s="44" t="s">
        <v>7028</v>
      </c>
      <c r="H365" s="45" t="s">
        <v>11216</v>
      </c>
      <c r="I365" s="37" t="s">
        <v>7029</v>
      </c>
      <c r="J365" s="46" t="s">
        <v>11217</v>
      </c>
      <c r="K365" s="43" t="str">
        <f t="shared" si="22"/>
        <v>(${Variables:E2_1_3_2_kcat} * E2_1_3_2 * C00169 * C00049 ) / (${Variables:E2_1_3_2_km} + (E2_1_3_2 * C00169 * C00049 ))</v>
      </c>
      <c r="L365" s="47" t="str">
        <f t="shared" si="23"/>
        <v>r364: C00169 + C00049  -&gt;  C00009 + C00438 | (${Variables:E2_1_3_2_kcat} * E2_1_3_2 * C00169 * C00049 ) / (${Variables:E2_1_3_2_km} + (E2_1_3_2 * C00169 * C00049 ))</v>
      </c>
    </row>
    <row r="366" spans="1:12" ht="28.5" x14ac:dyDescent="0.35">
      <c r="A366" s="40">
        <v>365</v>
      </c>
      <c r="B366" s="41" t="s">
        <v>11481</v>
      </c>
      <c r="C366" s="42"/>
      <c r="D366" s="43" t="s">
        <v>9570</v>
      </c>
      <c r="E366" s="36" t="str">
        <f t="shared" si="20"/>
        <v>E2_1_3_3_kcat: 13.7</v>
      </c>
      <c r="F366" s="37" t="str">
        <f t="shared" si="21"/>
        <v>E2_1_3_3_km: 1</v>
      </c>
      <c r="G366" s="44" t="s">
        <v>7407</v>
      </c>
      <c r="H366" s="45" t="s">
        <v>11482</v>
      </c>
      <c r="I366" s="37" t="s">
        <v>7408</v>
      </c>
      <c r="J366" s="46" t="s">
        <v>11483</v>
      </c>
      <c r="K366" s="43" t="str">
        <f t="shared" si="22"/>
        <v>(${Variables:E2_1_3_3_kcat} * E2_1_3_3 * C00169 * C00077 ) / (${Variables:E2_1_3_3_km} + (E2_1_3_3 * C00169 * C00077 ))</v>
      </c>
      <c r="L366" s="47" t="str">
        <f t="shared" si="23"/>
        <v>r365: C00169 + C00077  -&gt;  C00009 + C00327 | (${Variables:E2_1_3_3_kcat} * E2_1_3_3 * C00169 * C00077 ) / (${Variables:E2_1_3_3_km} + (E2_1_3_3 * C00169 * C00077 ))</v>
      </c>
    </row>
    <row r="367" spans="1:12" ht="28.5" x14ac:dyDescent="0.35">
      <c r="A367" s="40">
        <v>366</v>
      </c>
      <c r="B367" s="41" t="s">
        <v>11304</v>
      </c>
      <c r="C367" s="42"/>
      <c r="D367" s="43" t="s">
        <v>9526</v>
      </c>
      <c r="E367" s="36" t="str">
        <f t="shared" si="20"/>
        <v>E2_10_1_1_kcat: 13.7</v>
      </c>
      <c r="F367" s="37" t="str">
        <f t="shared" si="21"/>
        <v>E2_10_1_1_km: 1</v>
      </c>
      <c r="G367" s="44" t="s">
        <v>7148</v>
      </c>
      <c r="H367" s="45" t="s">
        <v>11305</v>
      </c>
      <c r="I367" s="37" t="s">
        <v>7149</v>
      </c>
      <c r="J367" s="46" t="s">
        <v>11306</v>
      </c>
      <c r="K367" s="43" t="str">
        <f t="shared" si="22"/>
        <v>(${Variables:E2_10_1_1_kcat} * E2_10_1_1 * C19848 * C06232 ) / (${Variables:E2_10_1_1_km} + (E2_10_1_1 * C19848 * C06232 ))</v>
      </c>
      <c r="L367" s="47" t="str">
        <f t="shared" si="23"/>
        <v>r366: C19848 + C06232  -&gt;  C18237 + C00020 + C00001 | (${Variables:E2_10_1_1_kcat} * E2_10_1_1 * C19848 * C06232 ) / (${Variables:E2_10_1_1_km} + (E2_10_1_1 * C19848 * C06232 ))</v>
      </c>
    </row>
    <row r="368" spans="1:12" ht="28.5" x14ac:dyDescent="0.35">
      <c r="A368" s="40">
        <v>367</v>
      </c>
      <c r="B368" s="41" t="s">
        <v>10392</v>
      </c>
      <c r="C368" s="42"/>
      <c r="D368" s="43" t="s">
        <v>9309</v>
      </c>
      <c r="E368" s="36" t="str">
        <f t="shared" si="20"/>
        <v>E2_2_1_1_kcat: 13.7</v>
      </c>
      <c r="F368" s="37" t="str">
        <f t="shared" si="21"/>
        <v>E2_2_1_1_km: 1</v>
      </c>
      <c r="G368" s="44" t="s">
        <v>5768</v>
      </c>
      <c r="H368" s="45" t="s">
        <v>10395</v>
      </c>
      <c r="I368" s="37" t="s">
        <v>5769</v>
      </c>
      <c r="J368" s="46" t="s">
        <v>10396</v>
      </c>
      <c r="K368" s="43" t="str">
        <f t="shared" si="22"/>
        <v>(${Variables:E2_2_1_1_kcat} * E2_2_1_1 * C00085 * C00118 ) / (${Variables:E2_2_1_1_km} + (E2_2_1_1 * C00085 * C00118 ))</v>
      </c>
      <c r="L368" s="47" t="str">
        <f t="shared" si="23"/>
        <v>r367: C00085 + C00118  -&gt;  C00279 + C00231 | (${Variables:E2_2_1_1_kcat} * E2_2_1_1 * C00085 * C00118 ) / (${Variables:E2_2_1_1_km} + (E2_2_1_1 * C00085 * C00118 ))</v>
      </c>
    </row>
    <row r="369" spans="1:12" ht="28.5" x14ac:dyDescent="0.35">
      <c r="A369" s="40">
        <v>368</v>
      </c>
      <c r="B369" s="41" t="s">
        <v>10392</v>
      </c>
      <c r="C369" s="42"/>
      <c r="D369" s="43" t="s">
        <v>9309</v>
      </c>
      <c r="E369" s="36" t="str">
        <f t="shared" si="20"/>
        <v>E2_2_1_1_kcat: 13.7</v>
      </c>
      <c r="F369" s="37" t="str">
        <f t="shared" si="21"/>
        <v>E2_2_1_1_km: 1</v>
      </c>
      <c r="G369" s="44" t="s">
        <v>5776</v>
      </c>
      <c r="H369" s="45" t="s">
        <v>10400</v>
      </c>
      <c r="I369" s="37" t="s">
        <v>5777</v>
      </c>
      <c r="J369" s="46" t="s">
        <v>10401</v>
      </c>
      <c r="K369" s="43" t="str">
        <f t="shared" si="22"/>
        <v>(${Variables:E2_2_1_1_kcat} * E2_2_1_1 * C00231 * C00068 ) / (${Variables:E2_2_1_1_km} + (E2_2_1_1 * C00231 * C00068 ))</v>
      </c>
      <c r="L369" s="47" t="str">
        <f t="shared" si="23"/>
        <v>r368: C00231 + C00068  -&gt;  C13378 + C00118 | (${Variables:E2_2_1_1_kcat} * E2_2_1_1 * C00231 * C00068 ) / (${Variables:E2_2_1_1_km} + (E2_2_1_1 * C00231 * C00068 ))</v>
      </c>
    </row>
    <row r="370" spans="1:12" ht="28.5" x14ac:dyDescent="0.35">
      <c r="A370" s="40">
        <v>369</v>
      </c>
      <c r="B370" s="41" t="s">
        <v>10392</v>
      </c>
      <c r="C370" s="42"/>
      <c r="D370" s="43" t="s">
        <v>9309</v>
      </c>
      <c r="E370" s="36" t="str">
        <f t="shared" si="20"/>
        <v>E2_2_1_1_kcat: 13.7</v>
      </c>
      <c r="F370" s="37" t="str">
        <f t="shared" si="21"/>
        <v>E2_2_1_1_km: 1</v>
      </c>
      <c r="G370" s="44" t="s">
        <v>5771</v>
      </c>
      <c r="H370" s="45" t="s">
        <v>10397</v>
      </c>
      <c r="I370" s="37" t="s">
        <v>5769</v>
      </c>
      <c r="J370" s="46" t="s">
        <v>10396</v>
      </c>
      <c r="K370" s="43" t="str">
        <f t="shared" si="22"/>
        <v>(${Variables:E2_2_1_1_kcat} * E2_2_1_1 * C05345 * C00118 ) / (${Variables:E2_2_1_1_km} + (E2_2_1_1 * C05345 * C00118 ))</v>
      </c>
      <c r="L370" s="47" t="str">
        <f t="shared" si="23"/>
        <v>r369: C05345 + C00118  -&gt;  C00279 + C00231 | (${Variables:E2_2_1_1_kcat} * E2_2_1_1 * C05345 * C00118 ) / (${Variables:E2_2_1_1_km} + (E2_2_1_1 * C05345 * C00118 ))</v>
      </c>
    </row>
    <row r="371" spans="1:12" ht="28.5" x14ac:dyDescent="0.35">
      <c r="A371" s="40">
        <v>370</v>
      </c>
      <c r="B371" s="41" t="s">
        <v>10392</v>
      </c>
      <c r="C371" s="42"/>
      <c r="D371" s="43" t="s">
        <v>9309</v>
      </c>
      <c r="E371" s="36" t="str">
        <f t="shared" si="20"/>
        <v>E2_2_1_1_kcat: 13.7</v>
      </c>
      <c r="F371" s="37" t="str">
        <f t="shared" si="21"/>
        <v>E2_2_1_1_km: 1</v>
      </c>
      <c r="G371" s="44" t="s">
        <v>5779</v>
      </c>
      <c r="H371" s="45" t="s">
        <v>10402</v>
      </c>
      <c r="I371" s="37" t="s">
        <v>5780</v>
      </c>
      <c r="J371" s="46" t="s">
        <v>10403</v>
      </c>
      <c r="K371" s="43" t="str">
        <f t="shared" si="22"/>
        <v>(${Variables:E2_2_1_1_kcat} * E2_2_1_1 * C05382 * C00068 ) / (${Variables:E2_2_1_1_km} + (E2_2_1_1 * C05382 * C00068 ))</v>
      </c>
      <c r="L371" s="47" t="str">
        <f t="shared" si="23"/>
        <v>r370: C05382 + C00068  -&gt;  C13378 + C00117 | (${Variables:E2_2_1_1_kcat} * E2_2_1_1 * C05382 * C00068 ) / (${Variables:E2_2_1_1_km} + (E2_2_1_1 * C05382 * C00068 ))</v>
      </c>
    </row>
    <row r="372" spans="1:12" ht="28.5" x14ac:dyDescent="0.35">
      <c r="A372" s="40">
        <v>371</v>
      </c>
      <c r="B372" s="41" t="s">
        <v>10392</v>
      </c>
      <c r="C372" s="42"/>
      <c r="D372" s="43" t="s">
        <v>9309</v>
      </c>
      <c r="E372" s="36" t="str">
        <f t="shared" si="20"/>
        <v>E2_2_1_1_kcat: 13.7</v>
      </c>
      <c r="F372" s="37" t="str">
        <f t="shared" si="21"/>
        <v>E2_2_1_1_km: 1</v>
      </c>
      <c r="G372" s="44" t="s">
        <v>5765</v>
      </c>
      <c r="H372" s="45" t="s">
        <v>10393</v>
      </c>
      <c r="I372" s="37" t="s">
        <v>5766</v>
      </c>
      <c r="J372" s="46" t="s">
        <v>10394</v>
      </c>
      <c r="K372" s="43" t="str">
        <f t="shared" si="22"/>
        <v>(${Variables:E2_2_1_1_kcat} * E2_2_1_1 * C05382 * C00118 ) / (${Variables:E2_2_1_1_km} + (E2_2_1_1 * C05382 * C00118 ))</v>
      </c>
      <c r="L372" s="47" t="str">
        <f t="shared" si="23"/>
        <v>r371: C05382 + C00118  -&gt;  C00117 + C00231 | (${Variables:E2_2_1_1_kcat} * E2_2_1_1 * C05382 * C00118 ) / (${Variables:E2_2_1_1_km} + (E2_2_1_1 * C05382 * C00118 ))</v>
      </c>
    </row>
    <row r="373" spans="1:12" ht="28.5" x14ac:dyDescent="0.35">
      <c r="A373" s="40">
        <v>372</v>
      </c>
      <c r="B373" s="41" t="s">
        <v>10392</v>
      </c>
      <c r="C373" s="42"/>
      <c r="D373" s="43" t="s">
        <v>9309</v>
      </c>
      <c r="E373" s="36" t="str">
        <f t="shared" si="20"/>
        <v>E2_2_1_1_kcat: 13.7</v>
      </c>
      <c r="F373" s="37" t="str">
        <f t="shared" si="21"/>
        <v>E2_2_1_1_km: 1</v>
      </c>
      <c r="G373" s="44" t="s">
        <v>5773</v>
      </c>
      <c r="H373" s="45" t="s">
        <v>10398</v>
      </c>
      <c r="I373" s="37" t="s">
        <v>5774</v>
      </c>
      <c r="J373" s="46" t="s">
        <v>10399</v>
      </c>
      <c r="K373" s="43" t="str">
        <f t="shared" si="22"/>
        <v>(${Variables:E2_2_1_1_kcat} * E2_2_1_1 * C12214 * C00117 ) / (${Variables:E2_2_1_1_km} + (E2_2_1_1 * C12214 * C00117 ))</v>
      </c>
      <c r="L373" s="47" t="str">
        <f t="shared" si="23"/>
        <v>r372: C12214 + C00117  -&gt;  C12215 + C05382 | (${Variables:E2_2_1_1_kcat} * E2_2_1_1 * C12214 * C00117 ) / (${Variables:E2_2_1_1_km} + (E2_2_1_1 * C12214 * C00117 ))</v>
      </c>
    </row>
    <row r="374" spans="1:12" ht="28.5" x14ac:dyDescent="0.35">
      <c r="A374" s="40">
        <v>373</v>
      </c>
      <c r="B374" s="41" t="s">
        <v>10164</v>
      </c>
      <c r="C374" s="42"/>
      <c r="D374" s="43" t="s">
        <v>9270</v>
      </c>
      <c r="E374" s="36" t="str">
        <f t="shared" si="20"/>
        <v>E2_2_1_6_kcat: 13.7</v>
      </c>
      <c r="F374" s="37" t="str">
        <f t="shared" si="21"/>
        <v>E2_2_1_6_km: 1</v>
      </c>
      <c r="G374" s="44" t="s">
        <v>5380</v>
      </c>
      <c r="H374" s="45" t="s">
        <v>10167</v>
      </c>
      <c r="I374" s="37" t="s">
        <v>5381</v>
      </c>
      <c r="J374" s="46" t="s">
        <v>10168</v>
      </c>
      <c r="K374" s="43" t="str">
        <f t="shared" si="22"/>
        <v>(${Variables:E2_2_1_6_kcat} * E2_2_1_6 * C00022 * C00068 ) / (${Variables:E2_2_1_6_km} + (E2_2_1_6 * C00022 * C00068 ))</v>
      </c>
      <c r="L374" s="47" t="str">
        <f t="shared" si="23"/>
        <v>r373: C00022 + C00068  -&gt;  C05125 + C00011 | (${Variables:E2_2_1_6_kcat} * E2_2_1_6 * C00022 * C00068 ) / (${Variables:E2_2_1_6_km} + (E2_2_1_6 * C00022 * C00068 ))</v>
      </c>
    </row>
    <row r="375" spans="1:12" ht="28.5" x14ac:dyDescent="0.35">
      <c r="A375" s="40">
        <v>374</v>
      </c>
      <c r="B375" s="41" t="s">
        <v>10164</v>
      </c>
      <c r="C375" s="42"/>
      <c r="D375" s="43" t="s">
        <v>9270</v>
      </c>
      <c r="E375" s="36" t="str">
        <f t="shared" si="20"/>
        <v>E2_2_1_6_kcat: 13.7</v>
      </c>
      <c r="F375" s="37" t="str">
        <f t="shared" si="21"/>
        <v>E2_2_1_6_km: 1</v>
      </c>
      <c r="G375" s="44" t="s">
        <v>5391</v>
      </c>
      <c r="H375" s="45" t="s">
        <v>10174</v>
      </c>
      <c r="I375" s="37" t="s">
        <v>5392</v>
      </c>
      <c r="J375" s="46" t="s">
        <v>10175</v>
      </c>
      <c r="K375" s="43" t="str">
        <f t="shared" si="22"/>
        <v>(${Variables:E2_2_1_6_kcat} * E2_2_1_6 * C00022 * C00109 ) / (${Variables:E2_2_1_6_km} + (E2_2_1_6 * C00022 * C00109 ))</v>
      </c>
      <c r="L375" s="47" t="str">
        <f t="shared" si="23"/>
        <v>r374: C00022 + C00109  -&gt;  C06006 + C00011 | (${Variables:E2_2_1_6_kcat} * E2_2_1_6 * C00022 * C00109 ) / (${Variables:E2_2_1_6_km} + (E2_2_1_6 * C00022 * C00109 ))</v>
      </c>
    </row>
    <row r="376" spans="1:12" ht="28.5" x14ac:dyDescent="0.35">
      <c r="A376" s="40">
        <v>375</v>
      </c>
      <c r="B376" s="41" t="s">
        <v>10164</v>
      </c>
      <c r="C376" s="42"/>
      <c r="D376" s="43" t="s">
        <v>9270</v>
      </c>
      <c r="E376" s="36" t="str">
        <f t="shared" si="20"/>
        <v>E2_2_1_6_kcat: 13.7</v>
      </c>
      <c r="F376" s="37" t="str">
        <f t="shared" si="21"/>
        <v>E2_2_1_6_km: 1</v>
      </c>
      <c r="G376" s="44" t="s">
        <v>5388</v>
      </c>
      <c r="H376" s="45" t="s">
        <v>10172</v>
      </c>
      <c r="I376" s="37" t="s">
        <v>5389</v>
      </c>
      <c r="J376" s="46" t="s">
        <v>10173</v>
      </c>
      <c r="K376" s="43" t="str">
        <f t="shared" si="22"/>
        <v>(${Variables:E2_2_1_6_kcat} * E2_2_1_6 * C00109 * C05125 ) / (${Variables:E2_2_1_6_km} + (E2_2_1_6 * C00109 * C05125 ))</v>
      </c>
      <c r="L376" s="47" t="str">
        <f t="shared" si="23"/>
        <v>r375: C00109 + C05125  -&gt;  C06006 + C00068 | (${Variables:E2_2_1_6_kcat} * E2_2_1_6 * C00109 * C05125 ) / (${Variables:E2_2_1_6_km} + (E2_2_1_6 * C00109 * C05125 ))</v>
      </c>
    </row>
    <row r="377" spans="1:12" ht="28.5" x14ac:dyDescent="0.35">
      <c r="A377" s="40">
        <v>376</v>
      </c>
      <c r="B377" s="41" t="s">
        <v>10164</v>
      </c>
      <c r="C377" s="42"/>
      <c r="D377" s="43" t="s">
        <v>9270</v>
      </c>
      <c r="E377" s="36" t="str">
        <f t="shared" si="20"/>
        <v>E2_2_1_6_kcat: 13.7</v>
      </c>
      <c r="F377" s="37" t="str">
        <f t="shared" si="21"/>
        <v>E2_2_1_6_km: 1</v>
      </c>
      <c r="G377" s="44" t="s">
        <v>5375</v>
      </c>
      <c r="H377" s="45" t="s">
        <v>10165</v>
      </c>
      <c r="I377" s="37" t="s">
        <v>16942</v>
      </c>
      <c r="J377" s="46" t="s">
        <v>5376</v>
      </c>
      <c r="K377" s="43" t="str">
        <f t="shared" si="22"/>
        <v>(${Variables:E2_2_1_6_kcat} * E2_2_1_6 * C00900 * C00011 ) / (${Variables:E2_2_1_6_km} + (E2_2_1_6 * C00900 * C00011 ))</v>
      </c>
      <c r="L377" s="47" t="str">
        <f t="shared" si="23"/>
        <v>r376: C00900 + C00011  -&gt;  C00022 | (${Variables:E2_2_1_6_kcat} * E2_2_1_6 * C00900 * C00011 ) / (${Variables:E2_2_1_6_km} + (E2_2_1_6 * C00900 * C00011 ))</v>
      </c>
    </row>
    <row r="378" spans="1:12" ht="28.5" x14ac:dyDescent="0.35">
      <c r="A378" s="40">
        <v>377</v>
      </c>
      <c r="B378" s="41" t="s">
        <v>10164</v>
      </c>
      <c r="C378" s="42"/>
      <c r="D378" s="43" t="s">
        <v>9270</v>
      </c>
      <c r="E378" s="36" t="str">
        <f t="shared" si="20"/>
        <v>E2_2_1_6_kcat: 13.7</v>
      </c>
      <c r="F378" s="37" t="str">
        <f t="shared" si="21"/>
        <v>E2_2_1_6_km: 1</v>
      </c>
      <c r="G378" s="44" t="s">
        <v>5383</v>
      </c>
      <c r="H378" s="45" t="s">
        <v>10169</v>
      </c>
      <c r="I378" s="37" t="s">
        <v>5384</v>
      </c>
      <c r="J378" s="46" t="s">
        <v>10170</v>
      </c>
      <c r="K378" s="43" t="str">
        <f t="shared" si="22"/>
        <v>(${Variables:E2_2_1_6_kcat} * E2_2_1_6 * C00900 * C00068 ) / (${Variables:E2_2_1_6_km} + (E2_2_1_6 * C00900 * C00068 ))</v>
      </c>
      <c r="L378" s="47" t="str">
        <f t="shared" si="23"/>
        <v>r377: C00900 + C00068  -&gt;  C05125 + C00022 | (${Variables:E2_2_1_6_kcat} * E2_2_1_6 * C00900 * C00068 ) / (${Variables:E2_2_1_6_km} + (E2_2_1_6 * C00900 * C00068 ))</v>
      </c>
    </row>
    <row r="379" spans="1:12" ht="28.5" x14ac:dyDescent="0.35">
      <c r="A379" s="40">
        <v>378</v>
      </c>
      <c r="B379" s="41" t="s">
        <v>10164</v>
      </c>
      <c r="C379" s="42"/>
      <c r="D379" s="43" t="s">
        <v>9270</v>
      </c>
      <c r="E379" s="36" t="str">
        <f t="shared" si="20"/>
        <v>E2_2_1_6_kcat: 13.7</v>
      </c>
      <c r="F379" s="37" t="str">
        <f t="shared" si="21"/>
        <v>E2_2_1_6_km: 1</v>
      </c>
      <c r="G379" s="44" t="s">
        <v>5378</v>
      </c>
      <c r="H379" s="45" t="s">
        <v>10166</v>
      </c>
      <c r="I379" s="37" t="s">
        <v>16942</v>
      </c>
      <c r="J379" s="46" t="s">
        <v>5376</v>
      </c>
      <c r="K379" s="43" t="str">
        <f t="shared" si="22"/>
        <v>(${Variables:E2_2_1_6_kcat} * E2_2_1_6 * C06010 * C00011 ) / (${Variables:E2_2_1_6_km} + (E2_2_1_6 * C06010 * C00011 ))</v>
      </c>
      <c r="L379" s="47" t="str">
        <f t="shared" si="23"/>
        <v>r378: C06010 + C00011  -&gt;  C00022 | (${Variables:E2_2_1_6_kcat} * E2_2_1_6 * C06010 * C00011 ) / (${Variables:E2_2_1_6_km} + (E2_2_1_6 * C06010 * C00011 ))</v>
      </c>
    </row>
    <row r="380" spans="1:12" ht="28.5" x14ac:dyDescent="0.35">
      <c r="A380" s="40">
        <v>379</v>
      </c>
      <c r="B380" s="41" t="s">
        <v>10164</v>
      </c>
      <c r="C380" s="42"/>
      <c r="D380" s="43" t="s">
        <v>9270</v>
      </c>
      <c r="E380" s="36" t="str">
        <f t="shared" si="20"/>
        <v>E2_2_1_6_kcat: 13.7</v>
      </c>
      <c r="F380" s="37" t="str">
        <f t="shared" si="21"/>
        <v>E2_2_1_6_km: 1</v>
      </c>
      <c r="G380" s="44" t="s">
        <v>5386</v>
      </c>
      <c r="H380" s="45" t="s">
        <v>10171</v>
      </c>
      <c r="I380" s="37" t="s">
        <v>5384</v>
      </c>
      <c r="J380" s="46" t="s">
        <v>10170</v>
      </c>
      <c r="K380" s="43" t="str">
        <f t="shared" si="22"/>
        <v>(${Variables:E2_2_1_6_kcat} * E2_2_1_6 * C06010 * C00068 ) / (${Variables:E2_2_1_6_km} + (E2_2_1_6 * C06010 * C00068 ))</v>
      </c>
      <c r="L380" s="47" t="str">
        <f t="shared" si="23"/>
        <v>r379: C06010 + C00068  -&gt;  C05125 + C00022 | (${Variables:E2_2_1_6_kcat} * E2_2_1_6 * C06010 * C00068 ) / (${Variables:E2_2_1_6_km} + (E2_2_1_6 * C06010 * C00068 ))</v>
      </c>
    </row>
    <row r="381" spans="1:12" ht="28.5" x14ac:dyDescent="0.35">
      <c r="A381" s="40">
        <v>380</v>
      </c>
      <c r="B381" s="41" t="s">
        <v>10490</v>
      </c>
      <c r="C381" s="42"/>
      <c r="D381" s="43" t="s">
        <v>9341</v>
      </c>
      <c r="E381" s="36" t="str">
        <f t="shared" si="20"/>
        <v>E2_2_1_7_kcat: 13.7</v>
      </c>
      <c r="F381" s="37" t="str">
        <f t="shared" si="21"/>
        <v>E2_2_1_7_km: 1</v>
      </c>
      <c r="G381" s="44" t="s">
        <v>5907</v>
      </c>
      <c r="H381" s="45" t="s">
        <v>10491</v>
      </c>
      <c r="I381" s="37" t="s">
        <v>5908</v>
      </c>
      <c r="J381" s="46" t="s">
        <v>10492</v>
      </c>
      <c r="K381" s="43" t="str">
        <f t="shared" si="22"/>
        <v>(${Variables:E2_2_1_7_kcat} * E2_2_1_7 * C00022 * C00118 ) / (${Variables:E2_2_1_7_km} + (E2_2_1_7 * C00022 * C00118 ))</v>
      </c>
      <c r="L381" s="47" t="str">
        <f t="shared" si="23"/>
        <v>r380: C00022 + C00118  -&gt;  C11437 + C00011 | (${Variables:E2_2_1_7_kcat} * E2_2_1_7 * C00022 * C00118 ) / (${Variables:E2_2_1_7_km} + (E2_2_1_7 * C00022 * C00118 ))</v>
      </c>
    </row>
    <row r="382" spans="1:12" ht="28.5" x14ac:dyDescent="0.35">
      <c r="A382" s="40">
        <v>381</v>
      </c>
      <c r="B382" s="41" t="s">
        <v>9872</v>
      </c>
      <c r="C382" s="42"/>
      <c r="D382" s="43" t="s">
        <v>9212</v>
      </c>
      <c r="E382" s="36" t="str">
        <f t="shared" si="20"/>
        <v>E2_2_1_9_kcat: 13.7</v>
      </c>
      <c r="F382" s="37" t="str">
        <f t="shared" si="21"/>
        <v>E2_2_1_9_km: 1</v>
      </c>
      <c r="G382" s="44" t="s">
        <v>4909</v>
      </c>
      <c r="H382" s="45" t="s">
        <v>9873</v>
      </c>
      <c r="I382" s="37" t="s">
        <v>4910</v>
      </c>
      <c r="J382" s="46" t="s">
        <v>9874</v>
      </c>
      <c r="K382" s="43" t="str">
        <f t="shared" si="22"/>
        <v>(${Variables:E2_2_1_9_kcat} * E2_2_1_9 * C00885 * C00026 ) / (${Variables:E2_2_1_9_km} + (E2_2_1_9 * C00885 * C00026 ))</v>
      </c>
      <c r="L382" s="47" t="str">
        <f t="shared" si="23"/>
        <v>r381: C00885 + C00026  -&gt;  C16519 + C00011 | (${Variables:E2_2_1_9_kcat} * E2_2_1_9 * C00885 * C00026 ) / (${Variables:E2_2_1_9_km} + (E2_2_1_9 * C00885 * C00026 ))</v>
      </c>
    </row>
    <row r="383" spans="1:12" ht="28.5" x14ac:dyDescent="0.35">
      <c r="A383" s="40">
        <v>382</v>
      </c>
      <c r="B383" s="41" t="s">
        <v>11490</v>
      </c>
      <c r="C383" s="42"/>
      <c r="D383" s="43" t="s">
        <v>9573</v>
      </c>
      <c r="E383" s="36" t="str">
        <f t="shared" si="20"/>
        <v>E2_3_1_1_kcat: 13.7</v>
      </c>
      <c r="F383" s="37" t="str">
        <f t="shared" si="21"/>
        <v>E2_3_1_1_km: 1</v>
      </c>
      <c r="G383" s="44" t="s">
        <v>7419</v>
      </c>
      <c r="H383" s="45" t="s">
        <v>11491</v>
      </c>
      <c r="I383" s="37" t="s">
        <v>7420</v>
      </c>
      <c r="J383" s="46" t="s">
        <v>11492</v>
      </c>
      <c r="K383" s="43" t="str">
        <f t="shared" si="22"/>
        <v>(${Variables:E2_3_1_1_kcat} * E2_3_1_1 * C00024 * C00025 ) / (${Variables:E2_3_1_1_km} + (E2_3_1_1 * C00024 * C00025 ))</v>
      </c>
      <c r="L383" s="47" t="str">
        <f t="shared" si="23"/>
        <v>r382: C00024 + C00025  -&gt;  C00010 + C00624 | (${Variables:E2_3_1_1_kcat} * E2_3_1_1 * C00024 * C00025 ) / (${Variables:E2_3_1_1_km} + (E2_3_1_1 * C00024 * C00025 ))</v>
      </c>
    </row>
    <row r="384" spans="1:12" ht="28.5" x14ac:dyDescent="0.35">
      <c r="A384" s="40">
        <v>383</v>
      </c>
      <c r="B384" s="41" t="s">
        <v>11286</v>
      </c>
      <c r="C384" s="42"/>
      <c r="D384" s="43" t="s">
        <v>9521</v>
      </c>
      <c r="E384" s="36" t="str">
        <f t="shared" si="20"/>
        <v>E2_3_1_12_kcat: 13.7</v>
      </c>
      <c r="F384" s="37" t="str">
        <f t="shared" si="21"/>
        <v>E2_3_1_12_km: 1</v>
      </c>
      <c r="G384" s="44" t="s">
        <v>7125</v>
      </c>
      <c r="H384" s="45" t="s">
        <v>11287</v>
      </c>
      <c r="I384" s="37" t="s">
        <v>7126</v>
      </c>
      <c r="J384" s="46" t="s">
        <v>11288</v>
      </c>
      <c r="K384" s="43" t="str">
        <f t="shared" si="22"/>
        <v>(${Variables:E2_3_1_12_kcat} * E2_3_1_12 * C00024 * C15973 ) / (${Variables:E2_3_1_12_km} + (E2_3_1_12 * C00024 * C15973 ))</v>
      </c>
      <c r="L384" s="47" t="str">
        <f t="shared" si="23"/>
        <v>r383: C00024 + C15973  -&gt;  C00010 + C16255 | (${Variables:E2_3_1_12_kcat} * E2_3_1_12 * C00024 * C15973 ) / (${Variables:E2_3_1_12_km} + (E2_3_1_12 * C00024 * C15973 ))</v>
      </c>
    </row>
    <row r="385" spans="1:12" ht="28.5" x14ac:dyDescent="0.35">
      <c r="A385" s="40">
        <v>384</v>
      </c>
      <c r="B385" s="41" t="s">
        <v>10996</v>
      </c>
      <c r="C385" s="42"/>
      <c r="D385" s="43" t="s">
        <v>9444</v>
      </c>
      <c r="E385" s="36" t="str">
        <f t="shared" si="20"/>
        <v>E2_3_1_15_kcat: 13.7</v>
      </c>
      <c r="F385" s="37" t="str">
        <f t="shared" si="21"/>
        <v>E2_3_1_15_km: 1</v>
      </c>
      <c r="G385" s="44" t="s">
        <v>6694</v>
      </c>
      <c r="H385" s="45" t="s">
        <v>10997</v>
      </c>
      <c r="I385" s="37" t="s">
        <v>6695</v>
      </c>
      <c r="J385" s="46" t="s">
        <v>10998</v>
      </c>
      <c r="K385" s="43" t="str">
        <f t="shared" si="22"/>
        <v>(${Variables:E2_3_1_15_kcat} * E2_3_1_15 * C00093 * C00040 ) / (${Variables:E2_3_1_15_km} + (E2_3_1_15 * C00093 * C00040 ))</v>
      </c>
      <c r="L385" s="47" t="str">
        <f t="shared" si="23"/>
        <v>r384: C00093 + C00040  -&gt;  C00681 + C00010 | (${Variables:E2_3_1_15_kcat} * E2_3_1_15 * C00093 * C00040 ) / (${Variables:E2_3_1_15_km} + (E2_3_1_15 * C00093 * C00040 ))</v>
      </c>
    </row>
    <row r="386" spans="1:12" ht="28.5" x14ac:dyDescent="0.35">
      <c r="A386" s="40">
        <v>385</v>
      </c>
      <c r="B386" s="41" t="s">
        <v>10996</v>
      </c>
      <c r="C386" s="42"/>
      <c r="D386" s="43" t="s">
        <v>9444</v>
      </c>
      <c r="E386" s="36" t="str">
        <f t="shared" ref="E386:E449" si="24">_xlfn.CONCAT(D386,"_kcat: ",13.7)</f>
        <v>E2_3_1_15_kcat: 13.7</v>
      </c>
      <c r="F386" s="37" t="str">
        <f t="shared" ref="F386:F449" si="25">_xlfn.CONCAT(D386,"_km: ",1)</f>
        <v>E2_3_1_15_km: 1</v>
      </c>
      <c r="G386" s="44" t="s">
        <v>6700</v>
      </c>
      <c r="H386" s="45" t="s">
        <v>11001</v>
      </c>
      <c r="I386" s="37" t="s">
        <v>6701</v>
      </c>
      <c r="J386" s="46" t="s">
        <v>11002</v>
      </c>
      <c r="K386" s="43" t="str">
        <f t="shared" ref="K386:K449" si="26">_xlfn.CONCAT("(","${Variables:",D386,"_kcat}"," * ",D386," * ",H386,") / (","${Variables:",D386,"_km}"," + (",D386," * ",H386,"))")</f>
        <v>(${Variables:E2_3_1_15_kcat} * E2_3_1_15 * C00173 * C00093 ) / (${Variables:E2_3_1_15_km} + (E2_3_1_15 * C00173 * C00093 ))</v>
      </c>
      <c r="L386" s="47" t="str">
        <f t="shared" ref="L386:L449" si="27">_xlfn.CONCAT("r",A386,": ",G386," -&gt; ",I386," | ",K386)</f>
        <v>r385: C00173 + C00093  -&gt;  C00681 + C00229 | (${Variables:E2_3_1_15_kcat} * E2_3_1_15 * C00173 * C00093 ) / (${Variables:E2_3_1_15_km} + (E2_3_1_15 * C00173 * C00093 ))</v>
      </c>
    </row>
    <row r="387" spans="1:12" ht="28.5" x14ac:dyDescent="0.35">
      <c r="A387" s="40">
        <v>386</v>
      </c>
      <c r="B387" s="41" t="s">
        <v>10996</v>
      </c>
      <c r="C387" s="42"/>
      <c r="D387" s="43" t="s">
        <v>9444</v>
      </c>
      <c r="E387" s="36" t="str">
        <f t="shared" si="24"/>
        <v>E2_3_1_15_kcat: 13.7</v>
      </c>
      <c r="F387" s="37" t="str">
        <f t="shared" si="25"/>
        <v>E2_3_1_15_km: 1</v>
      </c>
      <c r="G387" s="44" t="s">
        <v>6697</v>
      </c>
      <c r="H387" s="45" t="s">
        <v>10999</v>
      </c>
      <c r="I387" s="37" t="s">
        <v>6698</v>
      </c>
      <c r="J387" s="46" t="s">
        <v>11000</v>
      </c>
      <c r="K387" s="43" t="str">
        <f t="shared" si="26"/>
        <v>(${Variables:E2_3_1_15_kcat} * E2_3_1_15 * C00605 * C00093 ) / (${Variables:E2_3_1_15_km} + (E2_3_1_15 * C00605 * C00093 ))</v>
      </c>
      <c r="L387" s="47" t="str">
        <f t="shared" si="27"/>
        <v>r386: C00605 + C00093  -&gt;  C00010 + C00681 | (${Variables:E2_3_1_15_kcat} * E2_3_1_15 * C00605 * C00093 ) / (${Variables:E2_3_1_15_km} + (E2_3_1_15 * C00605 * C00093 ))</v>
      </c>
    </row>
    <row r="388" spans="1:12" ht="28.5" x14ac:dyDescent="0.35">
      <c r="A388" s="40">
        <v>387</v>
      </c>
      <c r="B388" s="41" t="s">
        <v>12127</v>
      </c>
      <c r="C388" s="42"/>
      <c r="D388" s="43" t="s">
        <v>9709</v>
      </c>
      <c r="E388" s="36" t="str">
        <f t="shared" si="24"/>
        <v>E2_3_1_157_kcat: 13.7</v>
      </c>
      <c r="F388" s="37" t="str">
        <f t="shared" si="25"/>
        <v>E2_3_1_157_km: 1</v>
      </c>
      <c r="G388" s="44" t="s">
        <v>8356</v>
      </c>
      <c r="H388" s="45" t="s">
        <v>12128</v>
      </c>
      <c r="I388" s="37" t="s">
        <v>8357</v>
      </c>
      <c r="J388" s="46" t="s">
        <v>12129</v>
      </c>
      <c r="K388" s="43" t="str">
        <f t="shared" si="26"/>
        <v>(${Variables:E2_3_1_157_kcat} * E2_3_1_157 * C00024 * C06156 ) / (${Variables:E2_3_1_157_km} + (E2_3_1_157 * C00024 * C06156 ))</v>
      </c>
      <c r="L388" s="47" t="str">
        <f t="shared" si="27"/>
        <v>r387: C00024 + C06156  -&gt;  C00010 + C04501 | (${Variables:E2_3_1_157_kcat} * E2_3_1_157 * C00024 * C06156 ) / (${Variables:E2_3_1_157_km} + (E2_3_1_157 * C00024 * C06156 ))</v>
      </c>
    </row>
    <row r="389" spans="1:12" ht="28.5" x14ac:dyDescent="0.35">
      <c r="A389" s="40">
        <v>388</v>
      </c>
      <c r="B389" s="41" t="s">
        <v>10550</v>
      </c>
      <c r="C389" s="42"/>
      <c r="D389" s="43" t="s">
        <v>9352</v>
      </c>
      <c r="E389" s="36" t="str">
        <f t="shared" si="24"/>
        <v>E2_3_1_168_kcat: 13.7</v>
      </c>
      <c r="F389" s="37" t="str">
        <f t="shared" si="25"/>
        <v>E2_3_1_168_km: 1</v>
      </c>
      <c r="G389" s="44" t="s">
        <v>6011</v>
      </c>
      <c r="H389" s="45" t="s">
        <v>10557</v>
      </c>
      <c r="I389" s="37" t="s">
        <v>6012</v>
      </c>
      <c r="J389" s="46" t="s">
        <v>10558</v>
      </c>
      <c r="K389" s="43" t="str">
        <f t="shared" si="26"/>
        <v>(${Variables:E2_3_1_168_kcat} * E2_3_1_168 * C00100 * C15973 ) / (${Variables:E2_3_1_168_km} + (E2_3_1_168 * C00100 * C15973 ))</v>
      </c>
      <c r="L389" s="47" t="str">
        <f t="shared" si="27"/>
        <v>r388: C00100 + C15973  -&gt;  C00010 + C21018 | (${Variables:E2_3_1_168_kcat} * E2_3_1_168 * C00100 * C15973 ) / (${Variables:E2_3_1_168_km} + (E2_3_1_168 * C00100 * C15973 ))</v>
      </c>
    </row>
    <row r="390" spans="1:12" ht="28.5" x14ac:dyDescent="0.35">
      <c r="A390" s="40">
        <v>389</v>
      </c>
      <c r="B390" s="41" t="s">
        <v>10550</v>
      </c>
      <c r="C390" s="42"/>
      <c r="D390" s="43" t="s">
        <v>9352</v>
      </c>
      <c r="E390" s="36" t="str">
        <f t="shared" si="24"/>
        <v>E2_3_1_168_kcat: 13.7</v>
      </c>
      <c r="F390" s="37" t="str">
        <f t="shared" si="25"/>
        <v>E2_3_1_168_km: 1</v>
      </c>
      <c r="G390" s="44" t="s">
        <v>6002</v>
      </c>
      <c r="H390" s="45" t="s">
        <v>10551</v>
      </c>
      <c r="I390" s="37" t="s">
        <v>6003</v>
      </c>
      <c r="J390" s="46" t="s">
        <v>10552</v>
      </c>
      <c r="K390" s="43" t="str">
        <f t="shared" si="26"/>
        <v>(${Variables:E2_3_1_168_kcat} * E2_3_1_168 * C00630 * C15973 ) / (${Variables:E2_3_1_168_km} + (E2_3_1_168 * C00630 * C15973 ))</v>
      </c>
      <c r="L390" s="47" t="str">
        <f t="shared" si="27"/>
        <v>r389: C00630 + C15973  -&gt;  C00010 + C15977 | (${Variables:E2_3_1_168_kcat} * E2_3_1_168 * C00630 * C15973 ) / (${Variables:E2_3_1_168_km} + (E2_3_1_168 * C00630 * C15973 ))</v>
      </c>
    </row>
    <row r="391" spans="1:12" ht="28.5" x14ac:dyDescent="0.35">
      <c r="A391" s="40">
        <v>390</v>
      </c>
      <c r="B391" s="41" t="s">
        <v>10550</v>
      </c>
      <c r="C391" s="42"/>
      <c r="D391" s="43" t="s">
        <v>9352</v>
      </c>
      <c r="E391" s="36" t="str">
        <f t="shared" si="24"/>
        <v>E2_3_1_168_kcat: 13.7</v>
      </c>
      <c r="F391" s="37" t="str">
        <f t="shared" si="25"/>
        <v>E2_3_1_168_km: 1</v>
      </c>
      <c r="G391" s="44" t="s">
        <v>6008</v>
      </c>
      <c r="H391" s="45" t="s">
        <v>10555</v>
      </c>
      <c r="I391" s="37" t="s">
        <v>6009</v>
      </c>
      <c r="J391" s="46" t="s">
        <v>10556</v>
      </c>
      <c r="K391" s="43" t="str">
        <f t="shared" si="26"/>
        <v>(${Variables:E2_3_1_168_kcat} * E2_3_1_168 * C02939 * C15973 ) / (${Variables:E2_3_1_168_km} + (E2_3_1_168 * C02939 * C15973 ))</v>
      </c>
      <c r="L391" s="47" t="str">
        <f t="shared" si="27"/>
        <v>r390: C02939 + C15973  -&gt;  C00010 + C15975 | (${Variables:E2_3_1_168_kcat} * E2_3_1_168 * C02939 * C15973 ) / (${Variables:E2_3_1_168_km} + (E2_3_1_168 * C02939 * C15973 ))</v>
      </c>
    </row>
    <row r="392" spans="1:12" ht="28.5" x14ac:dyDescent="0.35">
      <c r="A392" s="40">
        <v>391</v>
      </c>
      <c r="B392" s="41" t="s">
        <v>10550</v>
      </c>
      <c r="C392" s="42"/>
      <c r="D392" s="43" t="s">
        <v>9352</v>
      </c>
      <c r="E392" s="36" t="str">
        <f t="shared" si="24"/>
        <v>E2_3_1_168_kcat: 13.7</v>
      </c>
      <c r="F392" s="37" t="str">
        <f t="shared" si="25"/>
        <v>E2_3_1_168_km: 1</v>
      </c>
      <c r="G392" s="44" t="s">
        <v>6005</v>
      </c>
      <c r="H392" s="45" t="s">
        <v>10553</v>
      </c>
      <c r="I392" s="37" t="s">
        <v>6006</v>
      </c>
      <c r="J392" s="46" t="s">
        <v>10554</v>
      </c>
      <c r="K392" s="43" t="str">
        <f t="shared" si="26"/>
        <v>(${Variables:E2_3_1_168_kcat} * E2_3_1_168 * C15980 * C15973 ) / (${Variables:E2_3_1_168_km} + (E2_3_1_168 * C15980 * C15973 ))</v>
      </c>
      <c r="L392" s="47" t="str">
        <f t="shared" si="27"/>
        <v>r391: C15980 + C15973  -&gt;  C00010 + C15979 | (${Variables:E2_3_1_168_kcat} * E2_3_1_168 * C15980 * C15973 ) / (${Variables:E2_3_1_168_km} + (E2_3_1_168 * C15980 * C15973 ))</v>
      </c>
    </row>
    <row r="393" spans="1:12" ht="28.5" x14ac:dyDescent="0.35">
      <c r="A393" s="40">
        <v>392</v>
      </c>
      <c r="B393" s="41" t="s">
        <v>11455</v>
      </c>
      <c r="C393" s="42"/>
      <c r="D393" s="43" t="s">
        <v>9568</v>
      </c>
      <c r="E393" s="36" t="str">
        <f t="shared" si="24"/>
        <v>E2_3_1_179_kcat: 13.7</v>
      </c>
      <c r="F393" s="37" t="str">
        <f t="shared" si="25"/>
        <v>E2_3_1_179_km: 1</v>
      </c>
      <c r="G393" s="44" t="s">
        <v>7369</v>
      </c>
      <c r="H393" s="45" t="s">
        <v>11456</v>
      </c>
      <c r="I393" s="37" t="s">
        <v>7370</v>
      </c>
      <c r="J393" s="46" t="s">
        <v>11457</v>
      </c>
      <c r="K393" s="43" t="str">
        <f t="shared" si="26"/>
        <v>(${Variables:E2_3_1_179_kcat} * E2_3_1_179 * C00173 * C01209 ) / (${Variables:E2_3_1_179_km} + (E2_3_1_179 * C00173 * C01209 ))</v>
      </c>
      <c r="L393" s="47" t="str">
        <f t="shared" si="27"/>
        <v>r392: C00173 + C01209  -&gt;  C00685 + C00011 + C00229 | (${Variables:E2_3_1_179_kcat} * E2_3_1_179 * C00173 * C01209 ) / (${Variables:E2_3_1_179_km} + (E2_3_1_179 * C00173 * C01209 ))</v>
      </c>
    </row>
    <row r="394" spans="1:12" ht="28.5" x14ac:dyDescent="0.35">
      <c r="A394" s="40">
        <v>393</v>
      </c>
      <c r="B394" s="41" t="s">
        <v>11455</v>
      </c>
      <c r="C394" s="42"/>
      <c r="D394" s="43" t="s">
        <v>9568</v>
      </c>
      <c r="E394" s="36" t="str">
        <f t="shared" si="24"/>
        <v>E2_3_1_179_kcat: 13.7</v>
      </c>
      <c r="F394" s="37" t="str">
        <f t="shared" si="25"/>
        <v>E2_3_1_179_km: 1</v>
      </c>
      <c r="G394" s="44" t="s">
        <v>7372</v>
      </c>
      <c r="H394" s="45" t="s">
        <v>11458</v>
      </c>
      <c r="I394" s="37" t="s">
        <v>7373</v>
      </c>
      <c r="J394" s="46" t="s">
        <v>11459</v>
      </c>
      <c r="K394" s="43" t="str">
        <f t="shared" si="26"/>
        <v>(${Variables:E2_3_1_179_kcat} * E2_3_1_179 * C03939 * C01209 ) / (${Variables:E2_3_1_179_km} + (E2_3_1_179 * C03939 * C01209 ))</v>
      </c>
      <c r="L394" s="47" t="str">
        <f t="shared" si="27"/>
        <v>r393: C03939 + C01209  -&gt;  C05744 + C00011 + C00229 | (${Variables:E2_3_1_179_kcat} * E2_3_1_179 * C03939 * C01209 ) / (${Variables:E2_3_1_179_km} + (E2_3_1_179 * C03939 * C01209 ))</v>
      </c>
    </row>
    <row r="395" spans="1:12" ht="28.5" x14ac:dyDescent="0.35">
      <c r="A395" s="40">
        <v>394</v>
      </c>
      <c r="B395" s="41" t="s">
        <v>11455</v>
      </c>
      <c r="C395" s="42"/>
      <c r="D395" s="43" t="s">
        <v>9568</v>
      </c>
      <c r="E395" s="36" t="str">
        <f t="shared" si="24"/>
        <v>E2_3_1_179_kcat: 13.7</v>
      </c>
      <c r="F395" s="37" t="str">
        <f t="shared" si="25"/>
        <v>E2_3_1_179_km: 1</v>
      </c>
      <c r="G395" s="44" t="s">
        <v>7375</v>
      </c>
      <c r="H395" s="45" t="s">
        <v>11460</v>
      </c>
      <c r="I395" s="37" t="s">
        <v>7376</v>
      </c>
      <c r="J395" s="46" t="s">
        <v>11461</v>
      </c>
      <c r="K395" s="43" t="str">
        <f t="shared" si="26"/>
        <v>(${Variables:E2_3_1_179_kcat} * E2_3_1_179 * C05223 * C01209 ) / (${Variables:E2_3_1_179_km} + (E2_3_1_179 * C05223 * C01209 ))</v>
      </c>
      <c r="L395" s="47" t="str">
        <f t="shared" si="27"/>
        <v>r394: C05223 + C01209  -&gt;  C05759 + C00011 + C00229 | (${Variables:E2_3_1_179_kcat} * E2_3_1_179 * C05223 * C01209 ) / (${Variables:E2_3_1_179_km} + (E2_3_1_179 * C05223 * C01209 ))</v>
      </c>
    </row>
    <row r="396" spans="1:12" ht="28.5" x14ac:dyDescent="0.35">
      <c r="A396" s="40">
        <v>395</v>
      </c>
      <c r="B396" s="41" t="s">
        <v>11455</v>
      </c>
      <c r="C396" s="42"/>
      <c r="D396" s="43" t="s">
        <v>9568</v>
      </c>
      <c r="E396" s="36" t="str">
        <f t="shared" si="24"/>
        <v>E2_3_1_179_kcat: 13.7</v>
      </c>
      <c r="F396" s="37" t="str">
        <f t="shared" si="25"/>
        <v>E2_3_1_179_km: 1</v>
      </c>
      <c r="G396" s="44" t="s">
        <v>7378</v>
      </c>
      <c r="H396" s="45" t="s">
        <v>11462</v>
      </c>
      <c r="I396" s="37" t="s">
        <v>7379</v>
      </c>
      <c r="J396" s="46" t="s">
        <v>11463</v>
      </c>
      <c r="K396" s="43" t="str">
        <f t="shared" si="26"/>
        <v>(${Variables:E2_3_1_179_kcat} * E2_3_1_179 * C05745 * C01209 ) / (${Variables:E2_3_1_179_km} + (E2_3_1_179 * C05745 * C01209 ))</v>
      </c>
      <c r="L396" s="47" t="str">
        <f t="shared" si="27"/>
        <v>r395: C05745 + C01209  -&gt;  C05746 + C00011 + C00229 | (${Variables:E2_3_1_179_kcat} * E2_3_1_179 * C05745 * C01209 ) / (${Variables:E2_3_1_179_km} + (E2_3_1_179 * C05745 * C01209 ))</v>
      </c>
    </row>
    <row r="397" spans="1:12" ht="28.5" x14ac:dyDescent="0.35">
      <c r="A397" s="40">
        <v>396</v>
      </c>
      <c r="B397" s="41" t="s">
        <v>11455</v>
      </c>
      <c r="C397" s="42"/>
      <c r="D397" s="43" t="s">
        <v>9568</v>
      </c>
      <c r="E397" s="36" t="str">
        <f t="shared" si="24"/>
        <v>E2_3_1_179_kcat: 13.7</v>
      </c>
      <c r="F397" s="37" t="str">
        <f t="shared" si="25"/>
        <v>E2_3_1_179_km: 1</v>
      </c>
      <c r="G397" s="44" t="s">
        <v>7381</v>
      </c>
      <c r="H397" s="45" t="s">
        <v>11464</v>
      </c>
      <c r="I397" s="37" t="s">
        <v>7382</v>
      </c>
      <c r="J397" s="46" t="s">
        <v>11465</v>
      </c>
      <c r="K397" s="43" t="str">
        <f t="shared" si="26"/>
        <v>(${Variables:E2_3_1_179_kcat} * E2_3_1_179 * C05749 * C01209 ) / (${Variables:E2_3_1_179_km} + (E2_3_1_179 * C05749 * C01209 ))</v>
      </c>
      <c r="L397" s="47" t="str">
        <f t="shared" si="27"/>
        <v>r396: C05749 + C01209  -&gt;  C05750 + C00011 + C00229 | (${Variables:E2_3_1_179_kcat} * E2_3_1_179 * C05749 * C01209 ) / (${Variables:E2_3_1_179_km} + (E2_3_1_179 * C05749 * C01209 ))</v>
      </c>
    </row>
    <row r="398" spans="1:12" ht="28.5" x14ac:dyDescent="0.35">
      <c r="A398" s="40">
        <v>397</v>
      </c>
      <c r="B398" s="41" t="s">
        <v>11455</v>
      </c>
      <c r="C398" s="42"/>
      <c r="D398" s="43" t="s">
        <v>9568</v>
      </c>
      <c r="E398" s="36" t="str">
        <f t="shared" si="24"/>
        <v>E2_3_1_179_kcat: 13.7</v>
      </c>
      <c r="F398" s="37" t="str">
        <f t="shared" si="25"/>
        <v>E2_3_1_179_km: 1</v>
      </c>
      <c r="G398" s="44" t="s">
        <v>7384</v>
      </c>
      <c r="H398" s="45" t="s">
        <v>11466</v>
      </c>
      <c r="I398" s="37" t="s">
        <v>7385</v>
      </c>
      <c r="J398" s="46" t="s">
        <v>11467</v>
      </c>
      <c r="K398" s="43" t="str">
        <f t="shared" si="26"/>
        <v>(${Variables:E2_3_1_179_kcat} * E2_3_1_179 * C05752 * C01209 ) / (${Variables:E2_3_1_179_km} + (E2_3_1_179 * C05752 * C01209 ))</v>
      </c>
      <c r="L398" s="47" t="str">
        <f t="shared" si="27"/>
        <v>r397: C05752 + C01209  -&gt;  C05753 + C00011 + C00229 | (${Variables:E2_3_1_179_kcat} * E2_3_1_179 * C05752 * C01209 ) / (${Variables:E2_3_1_179_km} + (E2_3_1_179 * C05752 * C01209 ))</v>
      </c>
    </row>
    <row r="399" spans="1:12" ht="28.5" x14ac:dyDescent="0.35">
      <c r="A399" s="40">
        <v>398</v>
      </c>
      <c r="B399" s="41" t="s">
        <v>11455</v>
      </c>
      <c r="C399" s="42"/>
      <c r="D399" s="43" t="s">
        <v>9568</v>
      </c>
      <c r="E399" s="36" t="str">
        <f t="shared" si="24"/>
        <v>E2_3_1_179_kcat: 13.7</v>
      </c>
      <c r="F399" s="37" t="str">
        <f t="shared" si="25"/>
        <v>E2_3_1_179_km: 1</v>
      </c>
      <c r="G399" s="44" t="s">
        <v>7387</v>
      </c>
      <c r="H399" s="45" t="s">
        <v>11468</v>
      </c>
      <c r="I399" s="37" t="s">
        <v>7388</v>
      </c>
      <c r="J399" s="46" t="s">
        <v>11469</v>
      </c>
      <c r="K399" s="43" t="str">
        <f t="shared" si="26"/>
        <v>(${Variables:E2_3_1_179_kcat} * E2_3_1_179 * C05755 * C01209 ) / (${Variables:E2_3_1_179_km} + (E2_3_1_179 * C05755 * C01209 ))</v>
      </c>
      <c r="L399" s="47" t="str">
        <f t="shared" si="27"/>
        <v>r398: C05755 + C01209  -&gt;  C05756 + C00011 + C00229 | (${Variables:E2_3_1_179_kcat} * E2_3_1_179 * C05755 * C01209 ) / (${Variables:E2_3_1_179_km} + (E2_3_1_179 * C05755 * C01209 ))</v>
      </c>
    </row>
    <row r="400" spans="1:12" ht="28.5" x14ac:dyDescent="0.35">
      <c r="A400" s="40">
        <v>399</v>
      </c>
      <c r="B400" s="41" t="s">
        <v>11455</v>
      </c>
      <c r="C400" s="42"/>
      <c r="D400" s="43" t="s">
        <v>9568</v>
      </c>
      <c r="E400" s="36" t="str">
        <f t="shared" si="24"/>
        <v>E2_3_1_179_kcat: 13.7</v>
      </c>
      <c r="F400" s="37" t="str">
        <f t="shared" si="25"/>
        <v>E2_3_1_179_km: 1</v>
      </c>
      <c r="G400" s="44" t="s">
        <v>7390</v>
      </c>
      <c r="H400" s="45" t="s">
        <v>11470</v>
      </c>
      <c r="I400" s="37" t="s">
        <v>7391</v>
      </c>
      <c r="J400" s="46" t="s">
        <v>11471</v>
      </c>
      <c r="K400" s="43" t="str">
        <f t="shared" si="26"/>
        <v>(${Variables:E2_3_1_179_kcat} * E2_3_1_179 * C05761 * C01209 ) / (${Variables:E2_3_1_179_km} + (E2_3_1_179 * C05761 * C01209 ))</v>
      </c>
      <c r="L400" s="47" t="str">
        <f t="shared" si="27"/>
        <v>r399: C05761 + C01209  -&gt;  C05762 + C00011 + C00229 | (${Variables:E2_3_1_179_kcat} * E2_3_1_179 * C05761 * C01209 ) / (${Variables:E2_3_1_179_km} + (E2_3_1_179 * C05761 * C01209 ))</v>
      </c>
    </row>
    <row r="401" spans="1:12" ht="28.5" x14ac:dyDescent="0.35">
      <c r="A401" s="40">
        <v>400</v>
      </c>
      <c r="B401" s="41" t="s">
        <v>11455</v>
      </c>
      <c r="C401" s="42"/>
      <c r="D401" s="43" t="s">
        <v>9568</v>
      </c>
      <c r="E401" s="36" t="str">
        <f t="shared" si="24"/>
        <v>E2_3_1_179_kcat: 13.7</v>
      </c>
      <c r="F401" s="37" t="str">
        <f t="shared" si="25"/>
        <v>E2_3_1_179_km: 1</v>
      </c>
      <c r="G401" s="44" t="s">
        <v>7393</v>
      </c>
      <c r="H401" s="45" t="s">
        <v>11472</v>
      </c>
      <c r="I401" s="37" t="s">
        <v>7394</v>
      </c>
      <c r="J401" s="46" t="s">
        <v>11473</v>
      </c>
      <c r="K401" s="43" t="str">
        <f t="shared" si="26"/>
        <v>(${Variables:E2_3_1_179_kcat} * E2_3_1_179 * C05764 * C01209 ) / (${Variables:E2_3_1_179_km} + (E2_3_1_179 * C05764 * C01209 ))</v>
      </c>
      <c r="L401" s="47" t="str">
        <f t="shared" si="27"/>
        <v>r400: C05764 + C01209  -&gt;  C16219 + C00229 + C00011 | (${Variables:E2_3_1_179_kcat} * E2_3_1_179 * C05764 * C01209 ) / (${Variables:E2_3_1_179_km} + (E2_3_1_179 * C05764 * C01209 ))</v>
      </c>
    </row>
    <row r="402" spans="1:12" ht="28.5" x14ac:dyDescent="0.35">
      <c r="A402" s="40">
        <v>401</v>
      </c>
      <c r="B402" s="41" t="s">
        <v>11455</v>
      </c>
      <c r="C402" s="42"/>
      <c r="D402" s="43" t="s">
        <v>9568</v>
      </c>
      <c r="E402" s="36" t="str">
        <f t="shared" si="24"/>
        <v>E2_3_1_179_kcat: 13.7</v>
      </c>
      <c r="F402" s="37" t="str">
        <f t="shared" si="25"/>
        <v>E2_3_1_179_km: 1</v>
      </c>
      <c r="G402" s="44" t="s">
        <v>7396</v>
      </c>
      <c r="H402" s="45" t="s">
        <v>11474</v>
      </c>
      <c r="I402" s="37" t="s">
        <v>7397</v>
      </c>
      <c r="J402" s="46" t="s">
        <v>11475</v>
      </c>
      <c r="K402" s="43" t="str">
        <f t="shared" si="26"/>
        <v>(${Variables:E2_3_1_179_kcat} * E2_3_1_179 * C19673 * C01209 ) / (${Variables:E2_3_1_179_km} + (E2_3_1_179 * C19673 * C01209 ))</v>
      </c>
      <c r="L402" s="47" t="str">
        <f t="shared" si="27"/>
        <v>r401: C19673 + C01209  -&gt;  C20372 + C00011 + C00229 | (${Variables:E2_3_1_179_kcat} * E2_3_1_179 * C19673 * C01209 ) / (${Variables:E2_3_1_179_km} + (E2_3_1_179 * C19673 * C01209 ))</v>
      </c>
    </row>
    <row r="403" spans="1:12" ht="28.5" x14ac:dyDescent="0.35">
      <c r="A403" s="40">
        <v>402</v>
      </c>
      <c r="B403" s="41" t="s">
        <v>11455</v>
      </c>
      <c r="C403" s="42"/>
      <c r="D403" s="43" t="s">
        <v>9568</v>
      </c>
      <c r="E403" s="36" t="str">
        <f t="shared" si="24"/>
        <v>E2_3_1_179_kcat: 13.7</v>
      </c>
      <c r="F403" s="37" t="str">
        <f t="shared" si="25"/>
        <v>E2_3_1_179_km: 1</v>
      </c>
      <c r="G403" s="44" t="s">
        <v>7399</v>
      </c>
      <c r="H403" s="45" t="s">
        <v>11476</v>
      </c>
      <c r="I403" s="37" t="s">
        <v>7400</v>
      </c>
      <c r="J403" s="46" t="s">
        <v>11477</v>
      </c>
      <c r="K403" s="43" t="str">
        <f t="shared" si="26"/>
        <v>(${Variables:E2_3_1_179_kcat} * E2_3_1_179 * C20375 * C01209 ) / (${Variables:E2_3_1_179_km} + (E2_3_1_179 * C20375 * C01209 ))</v>
      </c>
      <c r="L403" s="47" t="str">
        <f t="shared" si="27"/>
        <v>r402: C20375 + C01209  -&gt;  C20376 + C00011 + C00229 | (${Variables:E2_3_1_179_kcat} * E2_3_1_179 * C20375 * C01209 ) / (${Variables:E2_3_1_179_km} + (E2_3_1_179 * C20375 * C01209 ))</v>
      </c>
    </row>
    <row r="404" spans="1:12" ht="28.5" x14ac:dyDescent="0.35">
      <c r="A404" s="40">
        <v>403</v>
      </c>
      <c r="B404" s="41" t="s">
        <v>11478</v>
      </c>
      <c r="C404" s="42"/>
      <c r="D404" s="43" t="s">
        <v>9569</v>
      </c>
      <c r="E404" s="36" t="str">
        <f t="shared" si="24"/>
        <v>E2_3_1_180_kcat: 13.7</v>
      </c>
      <c r="F404" s="37" t="str">
        <f t="shared" si="25"/>
        <v>E2_3_1_180_km: 1</v>
      </c>
      <c r="G404" s="44" t="s">
        <v>7403</v>
      </c>
      <c r="H404" s="45" t="s">
        <v>11479</v>
      </c>
      <c r="I404" s="37" t="s">
        <v>7404</v>
      </c>
      <c r="J404" s="46" t="s">
        <v>11480</v>
      </c>
      <c r="K404" s="43" t="str">
        <f t="shared" si="26"/>
        <v>(${Variables:E2_3_1_180_kcat} * E2_3_1_180 * C00024 * C01209 ) / (${Variables:E2_3_1_180_km} + (E2_3_1_180 * C00024 * C01209 ))</v>
      </c>
      <c r="L404" s="47" t="str">
        <f t="shared" si="27"/>
        <v>r403: C00024 + C01209  -&gt;  C05744 + C00010 + C00011 | (${Variables:E2_3_1_180_kcat} * E2_3_1_180 * C00024 * C01209 ) / (${Variables:E2_3_1_180_km} + (E2_3_1_180 * C00024 * C01209 ))</v>
      </c>
    </row>
    <row r="405" spans="1:12" ht="28.5" x14ac:dyDescent="0.35">
      <c r="A405" s="40">
        <v>404</v>
      </c>
      <c r="B405" s="41" t="s">
        <v>10470</v>
      </c>
      <c r="C405" s="42"/>
      <c r="D405" s="43" t="s">
        <v>9335</v>
      </c>
      <c r="E405" s="36" t="str">
        <f t="shared" si="24"/>
        <v>E2_3_1_181_kcat: 13.7</v>
      </c>
      <c r="F405" s="37" t="str">
        <f t="shared" si="25"/>
        <v>E2_3_1_181_km: 1</v>
      </c>
      <c r="G405" s="44" t="s">
        <v>5877</v>
      </c>
      <c r="H405" s="45" t="s">
        <v>10471</v>
      </c>
      <c r="I405" s="37" t="s">
        <v>5878</v>
      </c>
      <c r="J405" s="46" t="s">
        <v>10472</v>
      </c>
      <c r="K405" s="43" t="str">
        <f t="shared" si="26"/>
        <v>(${Variables:E2_3_1_181_kcat} * E2_3_1_181 * C05752 * C16240 ) / (${Variables:E2_3_1_181_km} + (E2_3_1_181 * C05752 * C16240 ))</v>
      </c>
      <c r="L405" s="47" t="str">
        <f t="shared" si="27"/>
        <v>r404: C05752 + C16240  -&gt;  C16236 + C00229 | (${Variables:E2_3_1_181_kcat} * E2_3_1_181 * C05752 * C16240 ) / (${Variables:E2_3_1_181_km} + (E2_3_1_181 * C05752 * C16240 ))</v>
      </c>
    </row>
    <row r="406" spans="1:12" ht="28.5" x14ac:dyDescent="0.35">
      <c r="A406" s="40">
        <v>405</v>
      </c>
      <c r="B406" s="41" t="s">
        <v>10470</v>
      </c>
      <c r="C406" s="42"/>
      <c r="D406" s="43" t="s">
        <v>9335</v>
      </c>
      <c r="E406" s="36" t="str">
        <f t="shared" si="24"/>
        <v>E2_3_1_181_kcat: 13.7</v>
      </c>
      <c r="F406" s="37" t="str">
        <f t="shared" si="25"/>
        <v>E2_3_1_181_km: 1</v>
      </c>
      <c r="G406" s="44" t="s">
        <v>5883</v>
      </c>
      <c r="H406" s="45" t="s">
        <v>10475</v>
      </c>
      <c r="I406" s="37" t="s">
        <v>5884</v>
      </c>
      <c r="J406" s="46" t="s">
        <v>10476</v>
      </c>
      <c r="K406" s="43" t="str">
        <f t="shared" si="26"/>
        <v>(${Variables:E2_3_1_181_kcat} * E2_3_1_181 * C05752 * C22157 ) / (${Variables:E2_3_1_181_km} + (E2_3_1_181 * C05752 * C22157 ))</v>
      </c>
      <c r="L406" s="47" t="str">
        <f t="shared" si="27"/>
        <v>r405: C05752 + C22157  -&gt;  C22159 + C00229 | (${Variables:E2_3_1_181_kcat} * E2_3_1_181 * C05752 * C22157 ) / (${Variables:E2_3_1_181_km} + (E2_3_1_181 * C05752 * C22157 ))</v>
      </c>
    </row>
    <row r="407" spans="1:12" ht="28.5" x14ac:dyDescent="0.35">
      <c r="A407" s="40">
        <v>406</v>
      </c>
      <c r="B407" s="41" t="s">
        <v>10470</v>
      </c>
      <c r="C407" s="42"/>
      <c r="D407" s="43" t="s">
        <v>9335</v>
      </c>
      <c r="E407" s="36" t="str">
        <f t="shared" si="24"/>
        <v>E2_3_1_181_kcat: 13.7</v>
      </c>
      <c r="F407" s="37" t="str">
        <f t="shared" si="25"/>
        <v>E2_3_1_181_km: 1</v>
      </c>
      <c r="G407" s="44" t="s">
        <v>5880</v>
      </c>
      <c r="H407" s="45" t="s">
        <v>10473</v>
      </c>
      <c r="I407" s="37" t="s">
        <v>5881</v>
      </c>
      <c r="J407" s="46" t="s">
        <v>10474</v>
      </c>
      <c r="K407" s="43" t="str">
        <f t="shared" si="26"/>
        <v>(${Variables:E2_3_1_181_kcat} * E2_3_1_181 * C05752 * C22158 ) / (${Variables:E2_3_1_181_km} + (E2_3_1_181 * C05752 * C22158 ))</v>
      </c>
      <c r="L407" s="47" t="str">
        <f t="shared" si="27"/>
        <v>r406: C05752 + C22158  -&gt;  C22160 + C00229 | (${Variables:E2_3_1_181_kcat} * E2_3_1_181 * C05752 * C22158 ) / (${Variables:E2_3_1_181_km} + (E2_3_1_181 * C05752 * C22158 ))</v>
      </c>
    </row>
    <row r="408" spans="1:12" ht="28.5" x14ac:dyDescent="0.35">
      <c r="A408" s="40">
        <v>407</v>
      </c>
      <c r="B408" s="41" t="s">
        <v>10470</v>
      </c>
      <c r="C408" s="42"/>
      <c r="D408" s="43" t="s">
        <v>9335</v>
      </c>
      <c r="E408" s="36" t="str">
        <f t="shared" si="24"/>
        <v>E2_3_1_181_kcat: 13.7</v>
      </c>
      <c r="F408" s="37" t="str">
        <f t="shared" si="25"/>
        <v>E2_3_1_181_km: 1</v>
      </c>
      <c r="G408" s="44" t="s">
        <v>5886</v>
      </c>
      <c r="H408" s="45" t="s">
        <v>10477</v>
      </c>
      <c r="I408" s="37" t="s">
        <v>5887</v>
      </c>
      <c r="J408" s="46" t="s">
        <v>10478</v>
      </c>
      <c r="K408" s="43" t="str">
        <f t="shared" si="26"/>
        <v>(${Variables:E2_3_1_181_kcat} * E2_3_1_181 * C16239 * C16240 ) / (${Variables:E2_3_1_181_km} + (E2_3_1_181 * C16239 * C16240 ))</v>
      </c>
      <c r="L408" s="47" t="str">
        <f t="shared" si="27"/>
        <v>r407: C16239 + C16240  -&gt;  C16237 + C00229 | (${Variables:E2_3_1_181_kcat} * E2_3_1_181 * C16239 * C16240 ) / (${Variables:E2_3_1_181_km} + (E2_3_1_181 * C16239 * C16240 ))</v>
      </c>
    </row>
    <row r="409" spans="1:12" ht="28.5" x14ac:dyDescent="0.35">
      <c r="A409" s="40">
        <v>408</v>
      </c>
      <c r="B409" s="41" t="s">
        <v>10512</v>
      </c>
      <c r="C409" s="42"/>
      <c r="D409" s="43" t="s">
        <v>9348</v>
      </c>
      <c r="E409" s="36" t="str">
        <f t="shared" si="24"/>
        <v>E2_3_1_19_kcat: 13.7</v>
      </c>
      <c r="F409" s="37" t="str">
        <f t="shared" si="25"/>
        <v>E2_3_1_19_km: 1</v>
      </c>
      <c r="G409" s="44" t="s">
        <v>5947</v>
      </c>
      <c r="H409" s="45" t="s">
        <v>10513</v>
      </c>
      <c r="I409" s="37" t="s">
        <v>5948</v>
      </c>
      <c r="J409" s="46" t="s">
        <v>10514</v>
      </c>
      <c r="K409" s="43" t="str">
        <f t="shared" si="26"/>
        <v>(${Variables:E2_3_1_19_kcat} * E2_3_1_19 * C00136 * C00009 ) / (${Variables:E2_3_1_19_km} + (E2_3_1_19 * C00136 * C00009 ))</v>
      </c>
      <c r="L409" s="47" t="str">
        <f t="shared" si="27"/>
        <v>r408: C00136 + C00009  -&gt;  C00010 + C02527 | (${Variables:E2_3_1_19_kcat} * E2_3_1_19 * C00136 * C00009 ) / (${Variables:E2_3_1_19_km} + (E2_3_1_19 * C00136 * C00009 ))</v>
      </c>
    </row>
    <row r="410" spans="1:12" ht="28.5" x14ac:dyDescent="0.35">
      <c r="A410" s="40">
        <v>409</v>
      </c>
      <c r="B410" s="41" t="s">
        <v>12330</v>
      </c>
      <c r="C410" s="42"/>
      <c r="D410" s="43" t="s">
        <v>9773</v>
      </c>
      <c r="E410" s="36" t="str">
        <f t="shared" si="24"/>
        <v>E2_3_1_204_kcat: 13.7</v>
      </c>
      <c r="F410" s="37" t="str">
        <f t="shared" si="25"/>
        <v>E2_3_1_204_km: 1</v>
      </c>
      <c r="G410" s="44" t="s">
        <v>8679</v>
      </c>
      <c r="H410" s="45" t="s">
        <v>12331</v>
      </c>
      <c r="I410" s="37" t="s">
        <v>8680</v>
      </c>
      <c r="J410" s="46" t="s">
        <v>12332</v>
      </c>
      <c r="K410" s="43" t="str">
        <f t="shared" si="26"/>
        <v>(${Variables:E2_3_1_204_kcat} * E2_3_1_204 * C22159 * C22158 ) / (${Variables:E2_3_1_204_km} + (E2_3_1_204 * C22159 * C22158 ))</v>
      </c>
      <c r="L410" s="47" t="str">
        <f t="shared" si="27"/>
        <v>r409: C22159 + C22158  -&gt;  C22157 + C22160 | (${Variables:E2_3_1_204_kcat} * E2_3_1_204 * C22159 * C22158 ) / (${Variables:E2_3_1_204_km} + (E2_3_1_204 * C22159 * C22158 ))</v>
      </c>
    </row>
    <row r="411" spans="1:12" ht="28.5" x14ac:dyDescent="0.35">
      <c r="A411" s="40">
        <v>410</v>
      </c>
      <c r="B411" s="41" t="s">
        <v>11839</v>
      </c>
      <c r="C411" s="42"/>
      <c r="D411" s="43" t="s">
        <v>9643</v>
      </c>
      <c r="E411" s="36" t="str">
        <f t="shared" si="24"/>
        <v>E2_3_1_234_kcat: 13.7</v>
      </c>
      <c r="F411" s="37" t="str">
        <f t="shared" si="25"/>
        <v>E2_3_1_234_km: 1</v>
      </c>
      <c r="G411" s="44" t="s">
        <v>7934</v>
      </c>
      <c r="H411" s="45" t="s">
        <v>11840</v>
      </c>
      <c r="I411" s="37" t="s">
        <v>7935</v>
      </c>
      <c r="J411" s="46" t="s">
        <v>11841</v>
      </c>
      <c r="K411" s="43" t="str">
        <f t="shared" si="26"/>
        <v>(${Variables:E2_3_1_234_kcat} * E2_3_1_234 * C20641 * C17324 ) / (${Variables:E2_3_1_234_km} + (E2_3_1_234 * C20641 * C17324 ))</v>
      </c>
      <c r="L411" s="47" t="str">
        <f t="shared" si="27"/>
        <v>r410: C20641 + C17324  -&gt;  C00020 + C20751 | (${Variables:E2_3_1_234_kcat} * E2_3_1_234 * C20641 * C17324 ) / (${Variables:E2_3_1_234_km} + (E2_3_1_234 * C20641 * C17324 ))</v>
      </c>
    </row>
    <row r="412" spans="1:12" ht="28.5" x14ac:dyDescent="0.35">
      <c r="A412" s="40">
        <v>411</v>
      </c>
      <c r="B412" s="41" t="s">
        <v>11842</v>
      </c>
      <c r="C412" s="42"/>
      <c r="D412" s="43" t="s">
        <v>9644</v>
      </c>
      <c r="E412" s="36" t="str">
        <f t="shared" si="24"/>
        <v>E2_3_1_266_kcat: 13.7</v>
      </c>
      <c r="F412" s="37" t="str">
        <f t="shared" si="25"/>
        <v>E2_3_1_266_km: 1</v>
      </c>
      <c r="G412" s="44" t="s">
        <v>7938</v>
      </c>
      <c r="H412" s="45" t="s">
        <v>11843</v>
      </c>
      <c r="I412" s="37" t="s">
        <v>7939</v>
      </c>
      <c r="J412" s="46" t="s">
        <v>11844</v>
      </c>
      <c r="K412" s="43" t="str">
        <f t="shared" si="26"/>
        <v>(${Variables:E2_3_1_266_kcat} * E2_3_1_266 * C00024 * C03803 ) / (${Variables:E2_3_1_266_km} + (E2_3_1_266 * C00024 * C03803 ))</v>
      </c>
      <c r="L412" s="47" t="str">
        <f t="shared" si="27"/>
        <v>r411: C00024 + C03803  -&gt;  C00010 + C04341 | (${Variables:E2_3_1_266_kcat} * E2_3_1_266 * C00024 * C03803 ) / (${Variables:E2_3_1_266_km} + (E2_3_1_266 * C00024 * C03803 ))</v>
      </c>
    </row>
    <row r="413" spans="1:12" ht="28.5" x14ac:dyDescent="0.35">
      <c r="A413" s="40">
        <v>412</v>
      </c>
      <c r="B413" s="41" t="s">
        <v>11118</v>
      </c>
      <c r="C413" s="42"/>
      <c r="D413" s="43" t="s">
        <v>9477</v>
      </c>
      <c r="E413" s="36" t="str">
        <f t="shared" si="24"/>
        <v>E2_3_1_274_kcat: 13.7</v>
      </c>
      <c r="F413" s="37" t="str">
        <f t="shared" si="25"/>
        <v>E2_3_1_274_km: 1</v>
      </c>
      <c r="G413" s="44" t="s">
        <v>6888</v>
      </c>
      <c r="H413" s="45" t="s">
        <v>11119</v>
      </c>
      <c r="I413" s="37" t="s">
        <v>6889</v>
      </c>
      <c r="J413" s="46" t="s">
        <v>11120</v>
      </c>
      <c r="K413" s="43" t="str">
        <f t="shared" si="26"/>
        <v>(${Variables:E2_3_1_274_kcat} * E2_3_1_274 * C00173 * C00009 ) / (${Variables:E2_3_1_274_km} + (E2_3_1_274 * C00173 * C00009 ))</v>
      </c>
      <c r="L413" s="47" t="str">
        <f t="shared" si="27"/>
        <v>r412: C00173 + C00009  -&gt;  C02133 + C00229 | (${Variables:E2_3_1_274_kcat} * E2_3_1_274 * C00173 * C00009 ) / (${Variables:E2_3_1_274_km} + (E2_3_1_274 * C00173 * C00009 ))</v>
      </c>
    </row>
    <row r="414" spans="1:12" ht="28.5" x14ac:dyDescent="0.35">
      <c r="A414" s="40">
        <v>413</v>
      </c>
      <c r="B414" s="41" t="s">
        <v>11034</v>
      </c>
      <c r="C414" s="42"/>
      <c r="D414" s="43" t="s">
        <v>9455</v>
      </c>
      <c r="E414" s="36" t="str">
        <f t="shared" si="24"/>
        <v>E2_3_1_29_kcat: 13.7</v>
      </c>
      <c r="F414" s="37" t="str">
        <f t="shared" si="25"/>
        <v>E2_3_1_29_km: 1</v>
      </c>
      <c r="G414" s="44" t="s">
        <v>6757</v>
      </c>
      <c r="H414" s="45" t="s">
        <v>11035</v>
      </c>
      <c r="I414" s="37" t="s">
        <v>6758</v>
      </c>
      <c r="J414" s="46" t="s">
        <v>11036</v>
      </c>
      <c r="K414" s="43" t="str">
        <f t="shared" si="26"/>
        <v>(${Variables:E2_3_1_29_kcat} * E2_3_1_29 * C00024 * C00037 ) / (${Variables:E2_3_1_29_km} + (E2_3_1_29 * C00024 * C00037 ))</v>
      </c>
      <c r="L414" s="47" t="str">
        <f t="shared" si="27"/>
        <v>r413: C00024 + C00037  -&gt;  C00010 + C03508 | (${Variables:E2_3_1_29_kcat} * E2_3_1_29 * C00024 * C00037 ) / (${Variables:E2_3_1_29_km} + (E2_3_1_29 * C00024 * C00037 ))</v>
      </c>
    </row>
    <row r="415" spans="1:12" ht="28.5" x14ac:dyDescent="0.35">
      <c r="A415" s="40">
        <v>414</v>
      </c>
      <c r="B415" s="41" t="s">
        <v>12059</v>
      </c>
      <c r="C415" s="42"/>
      <c r="D415" s="43" t="s">
        <v>9694</v>
      </c>
      <c r="E415" s="36" t="str">
        <f t="shared" si="24"/>
        <v>E2_3_1_30_kcat: 13.7</v>
      </c>
      <c r="F415" s="37" t="str">
        <f t="shared" si="25"/>
        <v>E2_3_1_30_km: 1</v>
      </c>
      <c r="G415" s="44" t="s">
        <v>8256</v>
      </c>
      <c r="H415" s="45" t="s">
        <v>12060</v>
      </c>
      <c r="I415" s="37" t="s">
        <v>8257</v>
      </c>
      <c r="J415" s="46" t="s">
        <v>12061</v>
      </c>
      <c r="K415" s="43" t="str">
        <f t="shared" si="26"/>
        <v>(${Variables:E2_3_1_30_kcat} * E2_3_1_30 * C00065 * C00024 ) / (${Variables:E2_3_1_30_km} + (E2_3_1_30 * C00065 * C00024 ))</v>
      </c>
      <c r="L415" s="47" t="str">
        <f t="shared" si="27"/>
        <v>r414: C00065 + C00024  -&gt;  C00979 + C00010 | (${Variables:E2_3_1_30_kcat} * E2_3_1_30 * C00065 * C00024 ) / (${Variables:E2_3_1_30_km} + (E2_3_1_30 * C00065 * C00024 ))</v>
      </c>
    </row>
    <row r="416" spans="1:12" ht="28.5" x14ac:dyDescent="0.35">
      <c r="A416" s="40">
        <v>415</v>
      </c>
      <c r="B416" s="41" t="s">
        <v>10798</v>
      </c>
      <c r="C416" s="42"/>
      <c r="D416" s="43" t="s">
        <v>9413</v>
      </c>
      <c r="E416" s="36" t="str">
        <f t="shared" si="24"/>
        <v>E2_3_1_31_kcat: 13.7</v>
      </c>
      <c r="F416" s="37" t="str">
        <f t="shared" si="25"/>
        <v>E2_3_1_31_km: 1</v>
      </c>
      <c r="G416" s="44" t="s">
        <v>6394</v>
      </c>
      <c r="H416" s="45" t="s">
        <v>10799</v>
      </c>
      <c r="I416" s="37" t="s">
        <v>6395</v>
      </c>
      <c r="J416" s="46" t="s">
        <v>10800</v>
      </c>
      <c r="K416" s="43" t="str">
        <f t="shared" si="26"/>
        <v>(${Variables:E2_3_1_31_kcat} * E2_3_1_31 * C00024 * C00263 ) / (${Variables:E2_3_1_31_km} + (E2_3_1_31 * C00024 * C00263 ))</v>
      </c>
      <c r="L416" s="47" t="str">
        <f t="shared" si="27"/>
        <v>r415: C00024 + C00263  -&gt;  C00010 + C01077 | (${Variables:E2_3_1_31_kcat} * E2_3_1_31 * C00024 * C00263 ) / (${Variables:E2_3_1_31_km} + (E2_3_1_31 * C00024 * C00263 ))</v>
      </c>
    </row>
    <row r="417" spans="1:12" ht="28.5" x14ac:dyDescent="0.35">
      <c r="A417" s="40">
        <v>416</v>
      </c>
      <c r="B417" s="41" t="s">
        <v>11493</v>
      </c>
      <c r="C417" s="42"/>
      <c r="D417" s="43" t="s">
        <v>9574</v>
      </c>
      <c r="E417" s="36" t="str">
        <f t="shared" si="24"/>
        <v>E2_3_1_35_kcat: 13.7</v>
      </c>
      <c r="F417" s="37" t="str">
        <f t="shared" si="25"/>
        <v>E2_3_1_35_km: 1</v>
      </c>
      <c r="G417" s="44" t="s">
        <v>7423</v>
      </c>
      <c r="H417" s="45" t="s">
        <v>11494</v>
      </c>
      <c r="I417" s="37" t="s">
        <v>7424</v>
      </c>
      <c r="J417" s="46" t="s">
        <v>11495</v>
      </c>
      <c r="K417" s="43" t="str">
        <f t="shared" si="26"/>
        <v>(${Variables:E2_3_1_35_kcat} * E2_3_1_35 * C00437 * C00025 ) / (${Variables:E2_3_1_35_km} + (E2_3_1_35 * C00437 * C00025 ))</v>
      </c>
      <c r="L417" s="47" t="str">
        <f t="shared" si="27"/>
        <v>r416: C00437 + C00025  -&gt;  C00077 + C00624 | (${Variables:E2_3_1_35_kcat} * E2_3_1_35 * C00437 * C00025 ) / (${Variables:E2_3_1_35_km} + (E2_3_1_35 * C00437 * C00025 ))</v>
      </c>
    </row>
    <row r="418" spans="1:12" ht="28.5" x14ac:dyDescent="0.35">
      <c r="A418" s="40">
        <v>417</v>
      </c>
      <c r="B418" s="41" t="s">
        <v>11023</v>
      </c>
      <c r="C418" s="42"/>
      <c r="D418" s="43" t="s">
        <v>9453</v>
      </c>
      <c r="E418" s="36" t="str">
        <f t="shared" si="24"/>
        <v>E2_3_1_39_kcat: 13.7</v>
      </c>
      <c r="F418" s="37" t="str">
        <f t="shared" si="25"/>
        <v>E2_3_1_39_km: 1</v>
      </c>
      <c r="G418" s="44" t="s">
        <v>6743</v>
      </c>
      <c r="H418" s="45" t="s">
        <v>11024</v>
      </c>
      <c r="I418" s="37" t="s">
        <v>6744</v>
      </c>
      <c r="J418" s="46" t="s">
        <v>11025</v>
      </c>
      <c r="K418" s="43" t="str">
        <f t="shared" si="26"/>
        <v>(${Variables:E2_3_1_39_kcat} * E2_3_1_39 * C00083 * C00229 ) / (${Variables:E2_3_1_39_km} + (E2_3_1_39 * C00083 * C00229 ))</v>
      </c>
      <c r="L418" s="47" t="str">
        <f t="shared" si="27"/>
        <v>r417: C00083 + C00229  -&gt;  C00010 + C01209 | (${Variables:E2_3_1_39_kcat} * E2_3_1_39 * C00083 * C00229 ) / (${Variables:E2_3_1_39_km} + (E2_3_1_39 * C00083 * C00229 ))</v>
      </c>
    </row>
    <row r="419" spans="1:12" ht="28.5" x14ac:dyDescent="0.35">
      <c r="A419" s="40">
        <v>418</v>
      </c>
      <c r="B419" s="41" t="s">
        <v>9961</v>
      </c>
      <c r="C419" s="42"/>
      <c r="D419" s="43" t="s">
        <v>9228</v>
      </c>
      <c r="E419" s="36" t="str">
        <f t="shared" si="24"/>
        <v>E2_3_1_47_kcat: 13.7</v>
      </c>
      <c r="F419" s="37" t="str">
        <f t="shared" si="25"/>
        <v>E2_3_1_47_km: 1</v>
      </c>
      <c r="G419" s="44" t="s">
        <v>5038</v>
      </c>
      <c r="H419" s="45" t="s">
        <v>9962</v>
      </c>
      <c r="I419" s="37" t="s">
        <v>5039</v>
      </c>
      <c r="J419" s="46" t="s">
        <v>9963</v>
      </c>
      <c r="K419" s="43" t="str">
        <f t="shared" si="26"/>
        <v>(${Variables:E2_3_1_47_kcat} * E2_3_1_47 * C01063 * C00041 ) / (${Variables:E2_3_1_47_km} + (E2_3_1_47 * C01063 * C00041 ))</v>
      </c>
      <c r="L419" s="47" t="str">
        <f t="shared" si="27"/>
        <v>r418: C01063 + C00041  -&gt;  C01092 + C00010 + C00011 | (${Variables:E2_3_1_47_kcat} * E2_3_1_47 * C01063 * C00041 ) / (${Variables:E2_3_1_47_km} + (E2_3_1_47 * C01063 * C00041 ))</v>
      </c>
    </row>
    <row r="420" spans="1:12" ht="28.5" x14ac:dyDescent="0.35">
      <c r="A420" s="40">
        <v>419</v>
      </c>
      <c r="B420" s="41" t="s">
        <v>9961</v>
      </c>
      <c r="C420" s="42"/>
      <c r="D420" s="43" t="s">
        <v>9228</v>
      </c>
      <c r="E420" s="36" t="str">
        <f t="shared" si="24"/>
        <v>E2_3_1_47_kcat: 13.7</v>
      </c>
      <c r="F420" s="37" t="str">
        <f t="shared" si="25"/>
        <v>E2_3_1_47_km: 1</v>
      </c>
      <c r="G420" s="44" t="s">
        <v>5041</v>
      </c>
      <c r="H420" s="45" t="s">
        <v>9964</v>
      </c>
      <c r="I420" s="37" t="s">
        <v>5042</v>
      </c>
      <c r="J420" s="46" t="s">
        <v>9965</v>
      </c>
      <c r="K420" s="43" t="str">
        <f t="shared" si="26"/>
        <v>(${Variables:E2_3_1_47_kcat} * E2_3_1_47 * C19845 * C00041 ) / (${Variables:E2_3_1_47_km} + (E2_3_1_47 * C19845 * C00041 ))</v>
      </c>
      <c r="L420" s="47" t="str">
        <f t="shared" si="27"/>
        <v>r419: C19845 + C00041  -&gt;  C01092 + C00229 + C00011 | (${Variables:E2_3_1_47_kcat} * E2_3_1_47 * C19845 * C00041 ) / (${Variables:E2_3_1_47_km} + (E2_3_1_47 * C19845 * C00041 ))</v>
      </c>
    </row>
    <row r="421" spans="1:12" ht="28.5" x14ac:dyDescent="0.35">
      <c r="A421" s="40">
        <v>420</v>
      </c>
      <c r="B421" s="41" t="s">
        <v>11576</v>
      </c>
      <c r="C421" s="42"/>
      <c r="D421" s="43" t="s">
        <v>9592</v>
      </c>
      <c r="E421" s="36" t="str">
        <f t="shared" si="24"/>
        <v>E2_3_1_51_kcat: 13.7</v>
      </c>
      <c r="F421" s="37" t="str">
        <f t="shared" si="25"/>
        <v>E2_3_1_51_km: 1</v>
      </c>
      <c r="G421" s="44" t="s">
        <v>7543</v>
      </c>
      <c r="H421" s="45" t="s">
        <v>11581</v>
      </c>
      <c r="I421" s="37" t="s">
        <v>7544</v>
      </c>
      <c r="J421" s="46" t="s">
        <v>11582</v>
      </c>
      <c r="K421" s="43" t="str">
        <f t="shared" si="26"/>
        <v>(${Variables:E2_3_1_51_kcat} * E2_3_1_51 * C00173 * C00681 ) / (${Variables:E2_3_1_51_km} + (E2_3_1_51 * C00173 * C00681 ))</v>
      </c>
      <c r="L421" s="47" t="str">
        <f t="shared" si="27"/>
        <v>r420: C00173 + C00681  -&gt;  C00229 + C00416 | (${Variables:E2_3_1_51_kcat} * E2_3_1_51 * C00173 * C00681 ) / (${Variables:E2_3_1_51_km} + (E2_3_1_51 * C00173 * C00681 ))</v>
      </c>
    </row>
    <row r="422" spans="1:12" ht="28.5" x14ac:dyDescent="0.35">
      <c r="A422" s="40">
        <v>421</v>
      </c>
      <c r="B422" s="41" t="s">
        <v>11576</v>
      </c>
      <c r="C422" s="42"/>
      <c r="D422" s="43" t="s">
        <v>9592</v>
      </c>
      <c r="E422" s="36" t="str">
        <f t="shared" si="24"/>
        <v>E2_3_1_51_kcat: 13.7</v>
      </c>
      <c r="F422" s="37" t="str">
        <f t="shared" si="25"/>
        <v>E2_3_1_51_km: 1</v>
      </c>
      <c r="G422" s="44" t="s">
        <v>7537</v>
      </c>
      <c r="H422" s="45" t="s">
        <v>11577</v>
      </c>
      <c r="I422" s="37" t="s">
        <v>7538</v>
      </c>
      <c r="J422" s="46" t="s">
        <v>11578</v>
      </c>
      <c r="K422" s="43" t="str">
        <f t="shared" si="26"/>
        <v>(${Variables:E2_3_1_51_kcat} * E2_3_1_51 * C00416 * C00010 ) / (${Variables:E2_3_1_51_km} + (E2_3_1_51 * C00416 * C00010 ))</v>
      </c>
      <c r="L422" s="47" t="str">
        <f t="shared" si="27"/>
        <v>r421: C00416 + C00010  -&gt;  C00681 + C00040 | (${Variables:E2_3_1_51_kcat} * E2_3_1_51 * C00416 * C00010 ) / (${Variables:E2_3_1_51_km} + (E2_3_1_51 * C00416 * C00010 ))</v>
      </c>
    </row>
    <row r="423" spans="1:12" ht="28.5" x14ac:dyDescent="0.35">
      <c r="A423" s="40">
        <v>422</v>
      </c>
      <c r="B423" s="41" t="s">
        <v>11576</v>
      </c>
      <c r="C423" s="42"/>
      <c r="D423" s="43" t="s">
        <v>9592</v>
      </c>
      <c r="E423" s="36" t="str">
        <f t="shared" si="24"/>
        <v>E2_3_1_51_kcat: 13.7</v>
      </c>
      <c r="F423" s="37" t="str">
        <f t="shared" si="25"/>
        <v>E2_3_1_51_km: 1</v>
      </c>
      <c r="G423" s="44" t="s">
        <v>7540</v>
      </c>
      <c r="H423" s="45" t="s">
        <v>11579</v>
      </c>
      <c r="I423" s="37" t="s">
        <v>7541</v>
      </c>
      <c r="J423" s="46" t="s">
        <v>11580</v>
      </c>
      <c r="K423" s="43" t="str">
        <f t="shared" si="26"/>
        <v>(${Variables:E2_3_1_51_kcat} * E2_3_1_51 * C00605 * C00681 ) / (${Variables:E2_3_1_51_km} + (E2_3_1_51 * C00605 * C00681 ))</v>
      </c>
      <c r="L423" s="47" t="str">
        <f t="shared" si="27"/>
        <v>r422: C00605 + C00681  -&gt;  C00010 + C00416 | (${Variables:E2_3_1_51_kcat} * E2_3_1_51 * C00605 * C00681 ) / (${Variables:E2_3_1_51_km} + (E2_3_1_51 * C00605 * C00681 ))</v>
      </c>
    </row>
    <row r="424" spans="1:12" ht="28.5" x14ac:dyDescent="0.35">
      <c r="A424" s="40">
        <v>423</v>
      </c>
      <c r="B424" s="41" t="s">
        <v>12604</v>
      </c>
      <c r="C424" s="42"/>
      <c r="D424" s="43" t="s">
        <v>9842</v>
      </c>
      <c r="E424" s="36" t="str">
        <f t="shared" si="24"/>
        <v>E2_3_1_57_kcat: 13.7</v>
      </c>
      <c r="F424" s="37" t="str">
        <f t="shared" si="25"/>
        <v>E2_3_1_57_km: 1</v>
      </c>
      <c r="G424" s="44" t="s">
        <v>9107</v>
      </c>
      <c r="H424" s="45" t="s">
        <v>12607</v>
      </c>
      <c r="I424" s="37" t="s">
        <v>9108</v>
      </c>
      <c r="J424" s="46" t="s">
        <v>12608</v>
      </c>
      <c r="K424" s="43" t="str">
        <f t="shared" si="26"/>
        <v>(${Variables:E2_3_1_57_kcat} * E2_3_1_57 * C00024 * C00134 ) / (${Variables:E2_3_1_57_km} + (E2_3_1_57 * C00024 * C00134 ))</v>
      </c>
      <c r="L424" s="47" t="str">
        <f t="shared" si="27"/>
        <v>r423: C00024 + C00134  -&gt;  C00010 + C02714 | (${Variables:E2_3_1_57_kcat} * E2_3_1_57 * C00024 * C00134 ) / (${Variables:E2_3_1_57_km} + (E2_3_1_57 * C00024 * C00134 ))</v>
      </c>
    </row>
    <row r="425" spans="1:12" ht="28.5" x14ac:dyDescent="0.35">
      <c r="A425" s="40">
        <v>424</v>
      </c>
      <c r="B425" s="41" t="s">
        <v>12604</v>
      </c>
      <c r="C425" s="42"/>
      <c r="D425" s="43" t="s">
        <v>9842</v>
      </c>
      <c r="E425" s="36" t="str">
        <f t="shared" si="24"/>
        <v>E2_3_1_57_kcat: 13.7</v>
      </c>
      <c r="F425" s="37" t="str">
        <f t="shared" si="25"/>
        <v>E2_3_1_57_km: 1</v>
      </c>
      <c r="G425" s="44" t="s">
        <v>9104</v>
      </c>
      <c r="H425" s="45" t="s">
        <v>12605</v>
      </c>
      <c r="I425" s="37" t="s">
        <v>9105</v>
      </c>
      <c r="J425" s="46" t="s">
        <v>12606</v>
      </c>
      <c r="K425" s="43" t="str">
        <f t="shared" si="26"/>
        <v>(${Variables:E2_3_1_57_kcat} * E2_3_1_57 * C00024 * C03687 ) / (${Variables:E2_3_1_57_km} + (E2_3_1_57 * C00024 * C03687 ))</v>
      </c>
      <c r="L425" s="47" t="str">
        <f t="shared" si="27"/>
        <v>r424: C00024 + C03687  -&gt;  C00010 + C02297 | (${Variables:E2_3_1_57_kcat} * E2_3_1_57 * C00024 * C03687 ) / (${Variables:E2_3_1_57_km} + (E2_3_1_57 * C00024 * C03687 ))</v>
      </c>
    </row>
    <row r="426" spans="1:12" ht="28.5" x14ac:dyDescent="0.35">
      <c r="A426" s="40">
        <v>425</v>
      </c>
      <c r="B426" s="41" t="s">
        <v>10899</v>
      </c>
      <c r="C426" s="42"/>
      <c r="D426" s="43" t="s">
        <v>9429</v>
      </c>
      <c r="E426" s="36" t="str">
        <f t="shared" si="24"/>
        <v>E2_3_1_61_kcat: 13.7</v>
      </c>
      <c r="F426" s="37" t="str">
        <f t="shared" si="25"/>
        <v>E2_3_1_61_km: 1</v>
      </c>
      <c r="G426" s="44" t="s">
        <v>6543</v>
      </c>
      <c r="H426" s="45" t="s">
        <v>10900</v>
      </c>
      <c r="I426" s="37" t="s">
        <v>6544</v>
      </c>
      <c r="J426" s="46" t="s">
        <v>10901</v>
      </c>
      <c r="K426" s="43" t="str">
        <f t="shared" si="26"/>
        <v>(${Variables:E2_3_1_61_kcat} * E2_3_1_61 * C00091 * C15973 ) / (${Variables:E2_3_1_61_km} + (E2_3_1_61 * C00091 * C15973 ))</v>
      </c>
      <c r="L426" s="47" t="str">
        <f t="shared" si="27"/>
        <v>r425: C00091 + C15973  -&gt;  C00010 + C16254 | (${Variables:E2_3_1_61_kcat} * E2_3_1_61 * C00091 * C15973 ) / (${Variables:E2_3_1_61_km} + (E2_3_1_61 * C00091 * C15973 ))</v>
      </c>
    </row>
    <row r="427" spans="1:12" ht="28.5" x14ac:dyDescent="0.35">
      <c r="A427" s="40">
        <v>426</v>
      </c>
      <c r="B427" s="41" t="s">
        <v>10899</v>
      </c>
      <c r="C427" s="42"/>
      <c r="D427" s="43" t="s">
        <v>9429</v>
      </c>
      <c r="E427" s="36" t="str">
        <f t="shared" si="24"/>
        <v>E2_3_1_61_kcat: 13.7</v>
      </c>
      <c r="F427" s="37" t="str">
        <f t="shared" si="25"/>
        <v>E2_3_1_61_km: 1</v>
      </c>
      <c r="G427" s="44" t="s">
        <v>6546</v>
      </c>
      <c r="H427" s="45" t="s">
        <v>10902</v>
      </c>
      <c r="I427" s="37" t="s">
        <v>6547</v>
      </c>
      <c r="J427" s="46" t="s">
        <v>10903</v>
      </c>
      <c r="K427" s="43" t="str">
        <f t="shared" si="26"/>
        <v>(${Variables:E2_3_1_61_kcat} * E2_3_1_61 * C00527 * C15973 ) / (${Variables:E2_3_1_61_km} + (E2_3_1_61 * C00527 * C15973 ))</v>
      </c>
      <c r="L427" s="47" t="str">
        <f t="shared" si="27"/>
        <v>r426: C00527 + C15973  -&gt;  C00010 + C06157 | (${Variables:E2_3_1_61_kcat} * E2_3_1_61 * C00527 * C15973 ) / (${Variables:E2_3_1_61_km} + (E2_3_1_61 * C00527 * C15973 ))</v>
      </c>
    </row>
    <row r="428" spans="1:12" ht="28.5" x14ac:dyDescent="0.35">
      <c r="A428" s="40">
        <v>427</v>
      </c>
      <c r="B428" s="41" t="s">
        <v>12325</v>
      </c>
      <c r="C428" s="42"/>
      <c r="D428" s="43" t="s">
        <v>9772</v>
      </c>
      <c r="E428" s="36" t="str">
        <f t="shared" si="24"/>
        <v>E2_3_1_8_kcat: 13.7</v>
      </c>
      <c r="F428" s="37" t="str">
        <f t="shared" si="25"/>
        <v>E2_3_1_8_km: 1</v>
      </c>
      <c r="G428" s="44" t="s">
        <v>8672</v>
      </c>
      <c r="H428" s="45" t="s">
        <v>12326</v>
      </c>
      <c r="I428" s="37" t="s">
        <v>8673</v>
      </c>
      <c r="J428" s="46" t="s">
        <v>12327</v>
      </c>
      <c r="K428" s="43" t="str">
        <f t="shared" si="26"/>
        <v>(${Variables:E2_3_1_8_kcat} * E2_3_1_8 * C00024 * C00009 ) / (${Variables:E2_3_1_8_km} + (E2_3_1_8 * C00024 * C00009 ))</v>
      </c>
      <c r="L428" s="47" t="str">
        <f t="shared" si="27"/>
        <v>r427: C00024 + C00009  -&gt;  C00010 + C00227 | (${Variables:E2_3_1_8_kcat} * E2_3_1_8 * C00024 * C00009 ) / (${Variables:E2_3_1_8_km} + (E2_3_1_8 * C00024 * C00009 ))</v>
      </c>
    </row>
    <row r="429" spans="1:12" ht="28.5" x14ac:dyDescent="0.35">
      <c r="A429" s="40">
        <v>428</v>
      </c>
      <c r="B429" s="41" t="s">
        <v>12325</v>
      </c>
      <c r="C429" s="42"/>
      <c r="D429" s="43" t="s">
        <v>9772</v>
      </c>
      <c r="E429" s="36" t="str">
        <f t="shared" si="24"/>
        <v>E2_3_1_8_kcat: 13.7</v>
      </c>
      <c r="F429" s="37" t="str">
        <f t="shared" si="25"/>
        <v>E2_3_1_8_km: 1</v>
      </c>
      <c r="G429" s="44" t="s">
        <v>8675</v>
      </c>
      <c r="H429" s="45" t="s">
        <v>12328</v>
      </c>
      <c r="I429" s="37" t="s">
        <v>8676</v>
      </c>
      <c r="J429" s="46" t="s">
        <v>12329</v>
      </c>
      <c r="K429" s="43" t="str">
        <f t="shared" si="26"/>
        <v>(${Variables:E2_3_1_8_kcat} * E2_3_1_8 * C00100 * C00009 ) / (${Variables:E2_3_1_8_km} + (E2_3_1_8 * C00100 * C00009 ))</v>
      </c>
      <c r="L429" s="47" t="str">
        <f t="shared" si="27"/>
        <v>r428: C00100 + C00009  -&gt;  C02876 + C00010 | (${Variables:E2_3_1_8_kcat} * E2_3_1_8 * C00100 * C00009 ) / (${Variables:E2_3_1_8_km} + (E2_3_1_8 * C00100 * C00009 ))</v>
      </c>
    </row>
    <row r="430" spans="1:12" ht="42.5" x14ac:dyDescent="0.35">
      <c r="A430" s="40">
        <v>429</v>
      </c>
      <c r="B430" s="41" t="s">
        <v>11310</v>
      </c>
      <c r="C430" s="42"/>
      <c r="D430" s="43" t="s">
        <v>9528</v>
      </c>
      <c r="E430" s="36" t="str">
        <f t="shared" si="24"/>
        <v>E2_3_1_89_kcat: 13.7</v>
      </c>
      <c r="F430" s="37" t="str">
        <f t="shared" si="25"/>
        <v>E2_3_1_89_km: 1</v>
      </c>
      <c r="G430" s="44" t="s">
        <v>7156</v>
      </c>
      <c r="H430" s="45" t="s">
        <v>11311</v>
      </c>
      <c r="I430" s="37" t="s">
        <v>7157</v>
      </c>
      <c r="J430" s="46" t="s">
        <v>11312</v>
      </c>
      <c r="K430" s="43" t="str">
        <f t="shared" si="26"/>
        <v>(${Variables:E2_3_1_89_kcat} * E2_3_1_89 * C03972 * C00024 * C00001 ) / (${Variables:E2_3_1_89_km} + (E2_3_1_89 * C03972 * C00024 * C00001 ))</v>
      </c>
      <c r="L430" s="47" t="str">
        <f t="shared" si="27"/>
        <v>r429: C03972 + C00024 + C00001  -&gt;  C05539 + C00010 | (${Variables:E2_3_1_89_kcat} * E2_3_1_89 * C03972 * C00024 * C00001 ) / (${Variables:E2_3_1_89_km} + (E2_3_1_89 * C03972 * C00024 * C00001 ))</v>
      </c>
    </row>
    <row r="431" spans="1:12" ht="28.5" x14ac:dyDescent="0.35">
      <c r="A431" s="40">
        <v>430</v>
      </c>
      <c r="B431" s="41" t="s">
        <v>10493</v>
      </c>
      <c r="C431" s="42"/>
      <c r="D431" s="43" t="s">
        <v>9343</v>
      </c>
      <c r="E431" s="36" t="str">
        <f t="shared" si="24"/>
        <v>E2_3_1_9_kcat: 13.7</v>
      </c>
      <c r="F431" s="37" t="str">
        <f t="shared" si="25"/>
        <v>E2_3_1_9_km: 1</v>
      </c>
      <c r="G431" s="44" t="s">
        <v>10494</v>
      </c>
      <c r="H431" s="45" t="s">
        <v>10494</v>
      </c>
      <c r="I431" s="37" t="s">
        <v>5913</v>
      </c>
      <c r="J431" s="46" t="s">
        <v>10495</v>
      </c>
      <c r="K431" s="43" t="str">
        <f t="shared" si="26"/>
        <v>(${Variables:E2_3_1_9_kcat} * E2_3_1_9 * C00024 ) / (${Variables:E2_3_1_9_km} + (E2_3_1_9 * C00024 ))</v>
      </c>
      <c r="L431" s="47" t="str">
        <f t="shared" si="27"/>
        <v>r430: C00024  -&gt;  C00010 + C00332 | (${Variables:E2_3_1_9_kcat} * E2_3_1_9 * C00024 ) / (${Variables:E2_3_1_9_km} + (E2_3_1_9 * C00024 ))</v>
      </c>
    </row>
    <row r="432" spans="1:12" ht="28.5" x14ac:dyDescent="0.35">
      <c r="A432" s="40">
        <v>431</v>
      </c>
      <c r="B432" s="41" t="s">
        <v>10493</v>
      </c>
      <c r="C432" s="42"/>
      <c r="D432" s="43" t="s">
        <v>9343</v>
      </c>
      <c r="E432" s="36" t="str">
        <f t="shared" si="24"/>
        <v>E2_3_1_9_kcat: 13.7</v>
      </c>
      <c r="F432" s="37" t="str">
        <f t="shared" si="25"/>
        <v>E2_3_1_9_km: 1</v>
      </c>
      <c r="G432" s="44" t="s">
        <v>5918</v>
      </c>
      <c r="H432" s="45" t="s">
        <v>10498</v>
      </c>
      <c r="I432" s="37" t="s">
        <v>5919</v>
      </c>
      <c r="J432" s="46" t="s">
        <v>10499</v>
      </c>
      <c r="K432" s="43" t="str">
        <f t="shared" si="26"/>
        <v>(${Variables:E2_3_1_9_kcat} * E2_3_1_9 * C00024 * C00136 ) / (${Variables:E2_3_1_9_km} + (E2_3_1_9 * C00024 * C00136 ))</v>
      </c>
      <c r="L432" s="47" t="str">
        <f t="shared" si="27"/>
        <v>r431: C00024 + C00136  -&gt;  C00010 + C05269 | (${Variables:E2_3_1_9_kcat} * E2_3_1_9 * C00024 * C00136 ) / (${Variables:E2_3_1_9_km} + (E2_3_1_9 * C00024 * C00136 ))</v>
      </c>
    </row>
    <row r="433" spans="1:12" ht="28.5" x14ac:dyDescent="0.35">
      <c r="A433" s="40">
        <v>432</v>
      </c>
      <c r="B433" s="41" t="s">
        <v>10493</v>
      </c>
      <c r="C433" s="42"/>
      <c r="D433" s="43" t="s">
        <v>9343</v>
      </c>
      <c r="E433" s="36" t="str">
        <f t="shared" si="24"/>
        <v>E2_3_1_9_kcat: 13.7</v>
      </c>
      <c r="F433" s="37" t="str">
        <f t="shared" si="25"/>
        <v>E2_3_1_9_km: 1</v>
      </c>
      <c r="G433" s="44" t="s">
        <v>5915</v>
      </c>
      <c r="H433" s="45" t="s">
        <v>10496</v>
      </c>
      <c r="I433" s="37" t="s">
        <v>5916</v>
      </c>
      <c r="J433" s="46" t="s">
        <v>10497</v>
      </c>
      <c r="K433" s="43" t="str">
        <f t="shared" si="26"/>
        <v>(${Variables:E2_3_1_9_kcat} * E2_3_1_9 * C00100 * C00024 ) / (${Variables:E2_3_1_9_km} + (E2_3_1_9 * C00100 * C00024 ))</v>
      </c>
      <c r="L433" s="47" t="str">
        <f t="shared" si="27"/>
        <v>r432: C00100 + C00024  -&gt;  C00010 + C03344 | (${Variables:E2_3_1_9_kcat} * E2_3_1_9 * C00100 * C00024 ) / (${Variables:E2_3_1_9_km} + (E2_3_1_9 * C00100 * C00024 ))</v>
      </c>
    </row>
    <row r="434" spans="1:12" ht="28.5" x14ac:dyDescent="0.35">
      <c r="A434" s="40">
        <v>433</v>
      </c>
      <c r="B434" s="41" t="s">
        <v>12639</v>
      </c>
      <c r="C434" s="42"/>
      <c r="D434" s="43" t="s">
        <v>9851</v>
      </c>
      <c r="E434" s="36" t="str">
        <f t="shared" si="24"/>
        <v>E2_3_2_13_kcat: 13.7</v>
      </c>
      <c r="F434" s="37" t="str">
        <f t="shared" si="25"/>
        <v>E2_3_2_13_km: 1</v>
      </c>
      <c r="G434" s="44" t="s">
        <v>9160</v>
      </c>
      <c r="H434" s="45" t="s">
        <v>12640</v>
      </c>
      <c r="I434" s="37" t="s">
        <v>9161</v>
      </c>
      <c r="J434" s="46" t="s">
        <v>12641</v>
      </c>
      <c r="K434" s="43" t="str">
        <f t="shared" si="26"/>
        <v>(${Variables:E2_3_2_13_kcat} * E2_3_2_13 * C02583 * C01664 ) / (${Variables:E2_3_2_13_km} + (E2_3_2_13 * C02583 * C01664 ))</v>
      </c>
      <c r="L434" s="47" t="str">
        <f t="shared" si="27"/>
        <v>r433: C02583 + C01664  -&gt;  C03636 + C00014 | (${Variables:E2_3_2_13_kcat} * E2_3_2_13 * C02583 * C01664 ) / (${Variables:E2_3_2_13_km} + (E2_3_2_13 * C02583 * C01664 ))</v>
      </c>
    </row>
    <row r="435" spans="1:12" ht="28.5" x14ac:dyDescent="0.35">
      <c r="A435" s="40">
        <v>434</v>
      </c>
      <c r="B435" s="41" t="s">
        <v>10975</v>
      </c>
      <c r="C435" s="42"/>
      <c r="D435" s="43" t="s">
        <v>9439</v>
      </c>
      <c r="E435" s="36" t="str">
        <f t="shared" si="24"/>
        <v>E2_3_2_2_kcat: 13.7</v>
      </c>
      <c r="F435" s="37" t="str">
        <f t="shared" si="25"/>
        <v>E2_3_2_2_km: 1</v>
      </c>
      <c r="G435" s="44" t="s">
        <v>6659</v>
      </c>
      <c r="H435" s="45" t="s">
        <v>10978</v>
      </c>
      <c r="I435" s="37" t="s">
        <v>6660</v>
      </c>
      <c r="J435" s="46" t="s">
        <v>10979</v>
      </c>
      <c r="K435" s="43" t="str">
        <f t="shared" si="26"/>
        <v>(${Variables:E2_3_2_2_kcat} * E2_3_2_2 * C00051 * C00151 ) / (${Variables:E2_3_2_2_km} + (E2_3_2_2 * C00051 * C00151 ))</v>
      </c>
      <c r="L435" s="47" t="str">
        <f t="shared" si="27"/>
        <v>r434: C00051 + C00151  -&gt;  C01419 + C03740 | (${Variables:E2_3_2_2_kcat} * E2_3_2_2 * C00051 * C00151 ) / (${Variables:E2_3_2_2_km} + (E2_3_2_2 * C00051 * C00151 ))</v>
      </c>
    </row>
    <row r="436" spans="1:12" ht="28.5" x14ac:dyDescent="0.35">
      <c r="A436" s="40">
        <v>435</v>
      </c>
      <c r="B436" s="41" t="s">
        <v>10975</v>
      </c>
      <c r="C436" s="42"/>
      <c r="D436" s="43" t="s">
        <v>9439</v>
      </c>
      <c r="E436" s="36" t="str">
        <f t="shared" si="24"/>
        <v>E2_3_2_2_kcat: 13.7</v>
      </c>
      <c r="F436" s="37" t="str">
        <f t="shared" si="25"/>
        <v>E2_3_2_2_km: 1</v>
      </c>
      <c r="G436" s="44" t="s">
        <v>6665</v>
      </c>
      <c r="H436" s="45" t="s">
        <v>10982</v>
      </c>
      <c r="I436" s="37" t="s">
        <v>6666</v>
      </c>
      <c r="J436" s="46" t="s">
        <v>10983</v>
      </c>
      <c r="K436" s="43" t="str">
        <f t="shared" si="26"/>
        <v>(${Variables:E2_3_2_2_kcat} * E2_3_2_2 * C02166 * C00045 ) / (${Variables:E2_3_2_2_km} + (E2_3_2_2 * C02166 * C00045 ))</v>
      </c>
      <c r="L436" s="47" t="str">
        <f t="shared" si="27"/>
        <v>r435: C02166 + C00045  -&gt;  C05951 + C03363 | (${Variables:E2_3_2_2_kcat} * E2_3_2_2 * C02166 * C00045 ) / (${Variables:E2_3_2_2_km} + (E2_3_2_2 * C02166 * C00045 ))</v>
      </c>
    </row>
    <row r="437" spans="1:12" ht="28.5" x14ac:dyDescent="0.35">
      <c r="A437" s="40">
        <v>436</v>
      </c>
      <c r="B437" s="41" t="s">
        <v>10975</v>
      </c>
      <c r="C437" s="42"/>
      <c r="D437" s="43" t="s">
        <v>9439</v>
      </c>
      <c r="E437" s="36" t="str">
        <f t="shared" si="24"/>
        <v>E2_3_2_2_kcat: 13.7</v>
      </c>
      <c r="F437" s="37" t="str">
        <f t="shared" si="25"/>
        <v>E2_3_2_2_km: 1</v>
      </c>
      <c r="G437" s="44" t="s">
        <v>6671</v>
      </c>
      <c r="H437" s="45" t="s">
        <v>10986</v>
      </c>
      <c r="I437" s="37" t="s">
        <v>6672</v>
      </c>
      <c r="J437" s="46" t="s">
        <v>10987</v>
      </c>
      <c r="K437" s="43" t="str">
        <f t="shared" si="26"/>
        <v>(${Variables:E2_3_2_2_kcat} * E2_3_2_2 * C02320 * C00001 ) / (${Variables:E2_3_2_2_km} + (E2_3_2_2 * C02320 * C00001 ))</v>
      </c>
      <c r="L437" s="47" t="str">
        <f t="shared" si="27"/>
        <v>r436: C02320 + C00001  -&gt;  C05729 + C00025 | (${Variables:E2_3_2_2_kcat} * E2_3_2_2 * C02320 * C00001 ) / (${Variables:E2_3_2_2_km} + (E2_3_2_2 * C02320 * C00001 ))</v>
      </c>
    </row>
    <row r="438" spans="1:12" ht="28.5" x14ac:dyDescent="0.35">
      <c r="A438" s="40">
        <v>437</v>
      </c>
      <c r="B438" s="41" t="s">
        <v>10975</v>
      </c>
      <c r="C438" s="42"/>
      <c r="D438" s="43" t="s">
        <v>9439</v>
      </c>
      <c r="E438" s="36" t="str">
        <f t="shared" si="24"/>
        <v>E2_3_2_2_kcat: 13.7</v>
      </c>
      <c r="F438" s="37" t="str">
        <f t="shared" si="25"/>
        <v>E2_3_2_2_km: 1</v>
      </c>
      <c r="G438" s="44" t="s">
        <v>6674</v>
      </c>
      <c r="H438" s="45" t="s">
        <v>10988</v>
      </c>
      <c r="I438" s="37" t="s">
        <v>6675</v>
      </c>
      <c r="J438" s="46" t="s">
        <v>10989</v>
      </c>
      <c r="K438" s="43" t="str">
        <f t="shared" si="26"/>
        <v>(${Variables:E2_3_2_2_kcat} * E2_3_2_2 * C02512 * C00025 ) / (${Variables:E2_3_2_2_km} + (E2_3_2_2 * C02512 * C00025 ))</v>
      </c>
      <c r="L438" s="47" t="str">
        <f t="shared" si="27"/>
        <v>r437: C02512 + C00025  -&gt;  C05711 + C00001 | (${Variables:E2_3_2_2_kcat} * E2_3_2_2 * C02512 * C00025 ) / (${Variables:E2_3_2_2_km} + (E2_3_2_2 * C02512 * C00025 ))</v>
      </c>
    </row>
    <row r="439" spans="1:12" ht="28.5" x14ac:dyDescent="0.35">
      <c r="A439" s="40">
        <v>438</v>
      </c>
      <c r="B439" s="41" t="s">
        <v>10975</v>
      </c>
      <c r="C439" s="42"/>
      <c r="D439" s="43" t="s">
        <v>9439</v>
      </c>
      <c r="E439" s="36" t="str">
        <f t="shared" si="24"/>
        <v>E2_3_2_2_kcat: 13.7</v>
      </c>
      <c r="F439" s="37" t="str">
        <f t="shared" si="25"/>
        <v>E2_3_2_2_km: 1</v>
      </c>
      <c r="G439" s="44" t="s">
        <v>6656</v>
      </c>
      <c r="H439" s="45" t="s">
        <v>10976</v>
      </c>
      <c r="I439" s="37" t="s">
        <v>6657</v>
      </c>
      <c r="J439" s="46" t="s">
        <v>10977</v>
      </c>
      <c r="K439" s="43" t="str">
        <f t="shared" si="26"/>
        <v>(${Variables:E2_3_2_2_kcat} * E2_3_2_2 * C03193 * C00045 ) / (${Variables:E2_3_2_2_km} + (E2_3_2_2 * C03193 * C00045 ))</v>
      </c>
      <c r="L439" s="47" t="str">
        <f t="shared" si="27"/>
        <v>r438: C03193 + C00045  -&gt;  C00012 + C03363 | (${Variables:E2_3_2_2_kcat} * E2_3_2_2 * C03193 * C00045 ) / (${Variables:E2_3_2_2_km} + (E2_3_2_2 * C03193 * C00045 ))</v>
      </c>
    </row>
    <row r="440" spans="1:12" ht="28.5" x14ac:dyDescent="0.35">
      <c r="A440" s="40">
        <v>439</v>
      </c>
      <c r="B440" s="41" t="s">
        <v>10975</v>
      </c>
      <c r="C440" s="42"/>
      <c r="D440" s="43" t="s">
        <v>9439</v>
      </c>
      <c r="E440" s="36" t="str">
        <f t="shared" si="24"/>
        <v>E2_3_2_2_kcat: 13.7</v>
      </c>
      <c r="F440" s="37" t="str">
        <f t="shared" si="25"/>
        <v>E2_3_2_2_km: 1</v>
      </c>
      <c r="G440" s="44" t="s">
        <v>6662</v>
      </c>
      <c r="H440" s="45" t="s">
        <v>10980</v>
      </c>
      <c r="I440" s="37" t="s">
        <v>6663</v>
      </c>
      <c r="J440" s="46" t="s">
        <v>10981</v>
      </c>
      <c r="K440" s="43" t="str">
        <f t="shared" si="26"/>
        <v>(${Variables:E2_3_2_2_kcat} * E2_3_2_2 * C03193 * C00245 ) / (${Variables:E2_3_2_2_km} + (E2_3_2_2 * C03193 * C00245 ))</v>
      </c>
      <c r="L440" s="47" t="str">
        <f t="shared" si="27"/>
        <v>r439: C03193 + C00245  -&gt;  C00012 + C05844 | (${Variables:E2_3_2_2_kcat} * E2_3_2_2 * C03193 * C00245 ) / (${Variables:E2_3_2_2_km} + (E2_3_2_2 * C03193 * C00245 ))</v>
      </c>
    </row>
    <row r="441" spans="1:12" ht="28.5" x14ac:dyDescent="0.35">
      <c r="A441" s="40">
        <v>440</v>
      </c>
      <c r="B441" s="41" t="s">
        <v>10975</v>
      </c>
      <c r="C441" s="42"/>
      <c r="D441" s="43" t="s">
        <v>9439</v>
      </c>
      <c r="E441" s="36" t="str">
        <f t="shared" si="24"/>
        <v>E2_3_2_2_kcat: 13.7</v>
      </c>
      <c r="F441" s="37" t="str">
        <f t="shared" si="25"/>
        <v>E2_3_2_2_km: 1</v>
      </c>
      <c r="G441" s="44" t="s">
        <v>6668</v>
      </c>
      <c r="H441" s="45" t="s">
        <v>10984</v>
      </c>
      <c r="I441" s="37" t="s">
        <v>6669</v>
      </c>
      <c r="J441" s="46" t="s">
        <v>10985</v>
      </c>
      <c r="K441" s="43" t="str">
        <f t="shared" si="26"/>
        <v>(${Variables:E2_3_2_2_kcat} * E2_3_2_2 * C03193 * C05689 ) / (${Variables:E2_3_2_2_km} + (E2_3_2_2 * C03193 * C05689 ))</v>
      </c>
      <c r="L441" s="47" t="str">
        <f t="shared" si="27"/>
        <v>r440: C03193 + C05689  -&gt;  C00012 + C05695 | (${Variables:E2_3_2_2_kcat} * E2_3_2_2 * C03193 * C05689 ) / (${Variables:E2_3_2_2_km} + (E2_3_2_2 * C03193 * C05689 ))</v>
      </c>
    </row>
    <row r="442" spans="1:12" ht="28.5" x14ac:dyDescent="0.35">
      <c r="A442" s="40">
        <v>441</v>
      </c>
      <c r="B442" s="41" t="s">
        <v>10975</v>
      </c>
      <c r="C442" s="42"/>
      <c r="D442" s="43" t="s">
        <v>9439</v>
      </c>
      <c r="E442" s="36" t="str">
        <f t="shared" si="24"/>
        <v>E2_3_2_2_kcat: 13.7</v>
      </c>
      <c r="F442" s="37" t="str">
        <f t="shared" si="25"/>
        <v>E2_3_2_2_km: 1</v>
      </c>
      <c r="G442" s="44" t="s">
        <v>6677</v>
      </c>
      <c r="H442" s="45" t="s">
        <v>10990</v>
      </c>
      <c r="I442" s="37" t="s">
        <v>6678</v>
      </c>
      <c r="J442" s="46" t="s">
        <v>10991</v>
      </c>
      <c r="K442" s="43" t="str">
        <f t="shared" si="26"/>
        <v>(${Variables:E2_3_2_2_kcat} * E2_3_2_2 * C05670 * C00025 ) / (${Variables:E2_3_2_2_km} + (E2_3_2_2 * C05670 * C00025 ))</v>
      </c>
      <c r="L442" s="47" t="str">
        <f t="shared" si="27"/>
        <v>r441: C05670 + C00025  -&gt;  C06114 + C00001 | (${Variables:E2_3_2_2_kcat} * E2_3_2_2 * C05670 * C00025 ) / (${Variables:E2_3_2_2_km} + (E2_3_2_2 * C05670 * C00025 ))</v>
      </c>
    </row>
    <row r="443" spans="1:12" ht="28.5" x14ac:dyDescent="0.35">
      <c r="A443" s="40">
        <v>442</v>
      </c>
      <c r="B443" s="41" t="s">
        <v>12438</v>
      </c>
      <c r="C443" s="42"/>
      <c r="D443" s="43" t="s">
        <v>9803</v>
      </c>
      <c r="E443" s="36" t="str">
        <f t="shared" si="24"/>
        <v>E2_3_2_22_kcat: 13.7</v>
      </c>
      <c r="F443" s="37" t="str">
        <f t="shared" si="25"/>
        <v>E2_3_2_22_km: 1</v>
      </c>
      <c r="G443" s="44" t="s">
        <v>12439</v>
      </c>
      <c r="H443" s="45" t="s">
        <v>12439</v>
      </c>
      <c r="I443" s="37" t="s">
        <v>12440</v>
      </c>
      <c r="J443" s="46" t="s">
        <v>12441</v>
      </c>
      <c r="K443" s="43" t="str">
        <f t="shared" si="26"/>
        <v>(${Variables:E2_3_2_22_kcat} * E2_3_2_22 * C02047 ) / (${Variables:E2_3_2_22_km} + (E2_3_2_22 * C02047 ))</v>
      </c>
      <c r="L443" s="47" t="str">
        <f t="shared" si="27"/>
        <v>r442: C02047  -&gt;  C01645 + C20514 | (${Variables:E2_3_2_22_kcat} * E2_3_2_22 * C02047 ) / (${Variables:E2_3_2_22_km} + (E2_3_2_22 * C02047 ))</v>
      </c>
    </row>
    <row r="444" spans="1:12" ht="28.5" x14ac:dyDescent="0.35">
      <c r="A444" s="40">
        <v>443</v>
      </c>
      <c r="B444" s="41" t="s">
        <v>10074</v>
      </c>
      <c r="C444" s="42"/>
      <c r="D444" s="43" t="s">
        <v>9248</v>
      </c>
      <c r="E444" s="36" t="str">
        <f t="shared" si="24"/>
        <v>E2_3_3_1_kcat: 13.7</v>
      </c>
      <c r="F444" s="37" t="str">
        <f t="shared" si="25"/>
        <v>E2_3_3_1_km: 1</v>
      </c>
      <c r="G444" s="44" t="s">
        <v>5200</v>
      </c>
      <c r="H444" s="45" t="s">
        <v>10075</v>
      </c>
      <c r="I444" s="37" t="s">
        <v>5201</v>
      </c>
      <c r="J444" s="46" t="s">
        <v>10076</v>
      </c>
      <c r="K444" s="43" t="str">
        <f t="shared" si="26"/>
        <v>(${Variables:E2_3_3_1_kcat} * E2_3_3_1 * C00158 * C00010 ) / (${Variables:E2_3_3_1_km} + (E2_3_3_1 * C00158 * C00010 ))</v>
      </c>
      <c r="L444" s="47" t="str">
        <f t="shared" si="27"/>
        <v>r443: C00158 + C00010  -&gt;  C00024 + C00001 + C00036 | (${Variables:E2_3_3_1_kcat} * E2_3_3_1 * C00158 * C00010 ) / (${Variables:E2_3_3_1_km} + (E2_3_3_1 * C00158 * C00010 ))</v>
      </c>
    </row>
    <row r="445" spans="1:12" ht="28.5" x14ac:dyDescent="0.35">
      <c r="A445" s="40">
        <v>444</v>
      </c>
      <c r="B445" s="41" t="s">
        <v>10184</v>
      </c>
      <c r="C445" s="42"/>
      <c r="D445" s="43" t="s">
        <v>9272</v>
      </c>
      <c r="E445" s="36" t="str">
        <f t="shared" si="24"/>
        <v>E2_3_3_13_kcat: 13.7</v>
      </c>
      <c r="F445" s="37" t="str">
        <f t="shared" si="25"/>
        <v>E2_3_3_13_km: 1</v>
      </c>
      <c r="G445" s="44" t="s">
        <v>5413</v>
      </c>
      <c r="H445" s="45" t="s">
        <v>10185</v>
      </c>
      <c r="I445" s="37" t="s">
        <v>5414</v>
      </c>
      <c r="J445" s="46" t="s">
        <v>10186</v>
      </c>
      <c r="K445" s="43" t="str">
        <f t="shared" si="26"/>
        <v>(${Variables:E2_3_3_13_kcat} * E2_3_3_13 * C02504 * C00010 ) / (${Variables:E2_3_3_13_km} + (E2_3_3_13 * C02504 * C00010 ))</v>
      </c>
      <c r="L445" s="47" t="str">
        <f t="shared" si="27"/>
        <v>r444: C02504 + C00010  -&gt;  C00024 + C00141 + C00001 | (${Variables:E2_3_3_13_kcat} * E2_3_3_13 * C02504 * C00010 ) / (${Variables:E2_3_3_13_km} + (E2_3_3_13 * C02504 * C00010 ))</v>
      </c>
    </row>
    <row r="446" spans="1:12" ht="28.5" x14ac:dyDescent="0.35">
      <c r="A446" s="40">
        <v>445</v>
      </c>
      <c r="B446" s="41" t="s">
        <v>11583</v>
      </c>
      <c r="C446" s="42"/>
      <c r="D446" s="43" t="s">
        <v>9593</v>
      </c>
      <c r="E446" s="36" t="str">
        <f t="shared" si="24"/>
        <v>E2_3_3_16_kcat: 13.7</v>
      </c>
      <c r="F446" s="37" t="str">
        <f t="shared" si="25"/>
        <v>E2_3_3_16_km: 1</v>
      </c>
      <c r="G446" s="44" t="s">
        <v>5200</v>
      </c>
      <c r="H446" s="45" t="s">
        <v>10075</v>
      </c>
      <c r="I446" s="37" t="s">
        <v>5201</v>
      </c>
      <c r="J446" s="46" t="s">
        <v>10076</v>
      </c>
      <c r="K446" s="43" t="str">
        <f t="shared" si="26"/>
        <v>(${Variables:E2_3_3_16_kcat} * E2_3_3_16 * C00158 * C00010 ) / (${Variables:E2_3_3_16_km} + (E2_3_3_16 * C00158 * C00010 ))</v>
      </c>
      <c r="L446" s="47" t="str">
        <f t="shared" si="27"/>
        <v>r445: C00158 + C00010  -&gt;  C00024 + C00001 + C00036 | (${Variables:E2_3_3_16_kcat} * E2_3_3_16 * C00158 * C00010 ) / (${Variables:E2_3_3_16_km} + (E2_3_3_16 * C00158 * C00010 ))</v>
      </c>
    </row>
    <row r="447" spans="1:12" ht="28.5" x14ac:dyDescent="0.35">
      <c r="A447" s="40">
        <v>446</v>
      </c>
      <c r="B447" s="41" t="s">
        <v>12505</v>
      </c>
      <c r="C447" s="42"/>
      <c r="D447" s="43" t="s">
        <v>9819</v>
      </c>
      <c r="E447" s="36" t="str">
        <f t="shared" si="24"/>
        <v>E2_4_1_10_kcat: 13.7</v>
      </c>
      <c r="F447" s="37" t="str">
        <f t="shared" si="25"/>
        <v>E2_4_1_10_km: 1</v>
      </c>
      <c r="G447" s="44" t="s">
        <v>8949</v>
      </c>
      <c r="H447" s="45" t="s">
        <v>12506</v>
      </c>
      <c r="I447" s="37" t="s">
        <v>8950</v>
      </c>
      <c r="J447" s="46" t="s">
        <v>12507</v>
      </c>
      <c r="K447" s="43" t="str">
        <f t="shared" si="26"/>
        <v>(${Variables:E2_4_1_10_kcat} * E2_4_1_10 * C00031 * C06215 ) / (${Variables:E2_4_1_10_km} + (E2_4_1_10 * C00031 * C06215 ))</v>
      </c>
      <c r="L447" s="47" t="str">
        <f t="shared" si="27"/>
        <v>r446: C00031 + C06215  -&gt;  C00089 + C06215 | (${Variables:E2_4_1_10_kcat} * E2_4_1_10 * C00031 * C06215 ) / (${Variables:E2_4_1_10_km} + (E2_4_1_10 * C00031 * C06215 ))</v>
      </c>
    </row>
    <row r="448" spans="1:12" ht="28.5" x14ac:dyDescent="0.35">
      <c r="A448" s="40">
        <v>447</v>
      </c>
      <c r="B448" s="41" t="s">
        <v>12505</v>
      </c>
      <c r="C448" s="42"/>
      <c r="D448" s="43" t="s">
        <v>9819</v>
      </c>
      <c r="E448" s="36" t="str">
        <f t="shared" si="24"/>
        <v>E2_4_1_10_kcat: 13.7</v>
      </c>
      <c r="F448" s="37" t="str">
        <f t="shared" si="25"/>
        <v>E2_4_1_10_km: 1</v>
      </c>
      <c r="G448" s="44" t="s">
        <v>12512</v>
      </c>
      <c r="H448" s="45" t="s">
        <v>12513</v>
      </c>
      <c r="I448" s="37" t="s">
        <v>12510</v>
      </c>
      <c r="J448" s="46" t="s">
        <v>12511</v>
      </c>
      <c r="K448" s="43" t="str">
        <f t="shared" si="26"/>
        <v>(${Variables:E2_4_1_10_kcat} * E2_4_1_10 * C00031 * G10499 ) / (${Variables:E2_4_1_10_km} + (E2_4_1_10 * C00031 * G10499 ))</v>
      </c>
      <c r="L448" s="47" t="str">
        <f t="shared" si="27"/>
        <v>r447: C00031 + G10499 -&gt;  G00370 + G10499 | (${Variables:E2_4_1_10_kcat} * E2_4_1_10 * C00031 * G10499 ) / (${Variables:E2_4_1_10_km} + (E2_4_1_10 * C00031 * G10499 ))</v>
      </c>
    </row>
    <row r="449" spans="1:12" ht="28.5" x14ac:dyDescent="0.35">
      <c r="A449" s="40">
        <v>448</v>
      </c>
      <c r="B449" s="41" t="s">
        <v>12505</v>
      </c>
      <c r="C449" s="42"/>
      <c r="D449" s="43" t="s">
        <v>9819</v>
      </c>
      <c r="E449" s="36" t="str">
        <f t="shared" si="24"/>
        <v>E2_4_1_10_kcat: 13.7</v>
      </c>
      <c r="F449" s="37" t="str">
        <f t="shared" si="25"/>
        <v>E2_4_1_10_km: 1</v>
      </c>
      <c r="G449" s="44" t="s">
        <v>12508</v>
      </c>
      <c r="H449" s="45" t="s">
        <v>12509</v>
      </c>
      <c r="I449" s="37" t="s">
        <v>12510</v>
      </c>
      <c r="J449" s="46" t="s">
        <v>12511</v>
      </c>
      <c r="K449" s="43" t="str">
        <f t="shared" si="26"/>
        <v>(${Variables:E2_4_1_10_kcat} * E2_4_1_10 * C00031 * G10499) / (${Variables:E2_4_1_10_km} + (E2_4_1_10 * C00031 * G10499))</v>
      </c>
      <c r="L449" s="47" t="str">
        <f t="shared" si="27"/>
        <v>r448: C00031 + G10499  -&gt;  G00370 + G10499 | (${Variables:E2_4_1_10_kcat} * E2_4_1_10 * C00031 * G10499) / (${Variables:E2_4_1_10_km} + (E2_4_1_10 * C00031 * G10499))</v>
      </c>
    </row>
    <row r="450" spans="1:12" ht="28.5" x14ac:dyDescent="0.35">
      <c r="A450" s="40">
        <v>449</v>
      </c>
      <c r="B450" s="41" t="s">
        <v>9867</v>
      </c>
      <c r="C450" s="42"/>
      <c r="D450" s="43" t="s">
        <v>9209</v>
      </c>
      <c r="E450" s="36" t="str">
        <f t="shared" ref="E450:E513" si="28">_xlfn.CONCAT(D450,"_kcat: ",13.7)</f>
        <v>E2_4_1_18_kcat: 13.7</v>
      </c>
      <c r="F450" s="37" t="str">
        <f t="shared" ref="F450:F513" si="29">_xlfn.CONCAT(D450,"_km: ",1)</f>
        <v>E2_4_1_18_km: 1</v>
      </c>
      <c r="G450" s="44" t="s">
        <v>4894</v>
      </c>
      <c r="H450" s="45" t="s">
        <v>4894</v>
      </c>
      <c r="I450" s="37" t="s">
        <v>4895</v>
      </c>
      <c r="J450" s="46" t="s">
        <v>4895</v>
      </c>
      <c r="K450" s="43" t="str">
        <f t="shared" ref="K450:K513" si="30">_xlfn.CONCAT("(","${Variables:",D450,"_kcat}"," * ",D450," * ",H450,") / (","${Variables:",D450,"_km}"," + (",D450," * ",H450,"))")</f>
        <v>(${Variables:E2_4_1_18_kcat} * E2_4_1_18 * C00718 ) / (${Variables:E2_4_1_18_km} + (E2_4_1_18 * C00718 ))</v>
      </c>
      <c r="L450" s="47" t="str">
        <f t="shared" ref="L450:L513" si="31">_xlfn.CONCAT("r",A450,": ",G450," -&gt; ",I450," | ",K450)</f>
        <v>r449: C00718  -&gt;  C00369 | (${Variables:E2_4_1_18_kcat} * E2_4_1_18 * C00718 ) / (${Variables:E2_4_1_18_km} + (E2_4_1_18 * C00718 ))</v>
      </c>
    </row>
    <row r="451" spans="1:12" ht="28.5" x14ac:dyDescent="0.35">
      <c r="A451" s="40">
        <v>450</v>
      </c>
      <c r="B451" s="41" t="s">
        <v>9867</v>
      </c>
      <c r="C451" s="42"/>
      <c r="D451" s="43" t="s">
        <v>9209</v>
      </c>
      <c r="E451" s="36" t="str">
        <f t="shared" si="28"/>
        <v>E2_4_1_18_kcat: 13.7</v>
      </c>
      <c r="F451" s="37" t="str">
        <f t="shared" si="29"/>
        <v>E2_4_1_18_km: 1</v>
      </c>
      <c r="G451" s="44" t="s">
        <v>4897</v>
      </c>
      <c r="H451" s="45" t="s">
        <v>4897</v>
      </c>
      <c r="I451" s="37" t="s">
        <v>4898</v>
      </c>
      <c r="J451" s="46" t="s">
        <v>4898</v>
      </c>
      <c r="K451" s="43" t="str">
        <f t="shared" si="30"/>
        <v>(${Variables:E2_4_1_18_kcat} * E2_4_1_18 * G10495 ) / (${Variables:E2_4_1_18_km} + (E2_4_1_18 * G10495 ))</v>
      </c>
      <c r="L451" s="47" t="str">
        <f t="shared" si="31"/>
        <v>r450: G10495  -&gt;  G10545 | (${Variables:E2_4_1_18_kcat} * E2_4_1_18 * G10495 ) / (${Variables:E2_4_1_18_km} + (E2_4_1_18 * G10495 ))</v>
      </c>
    </row>
    <row r="452" spans="1:12" ht="28.5" x14ac:dyDescent="0.35">
      <c r="A452" s="40">
        <v>451</v>
      </c>
      <c r="B452" s="41" t="s">
        <v>11229</v>
      </c>
      <c r="C452" s="42"/>
      <c r="D452" s="43" t="s">
        <v>9507</v>
      </c>
      <c r="E452" s="36" t="str">
        <f t="shared" si="28"/>
        <v>E2_4_1_227_kcat: 13.7</v>
      </c>
      <c r="F452" s="37" t="str">
        <f t="shared" si="29"/>
        <v>E2_4_1_227_km: 1</v>
      </c>
      <c r="G452" s="44" t="s">
        <v>7048</v>
      </c>
      <c r="H452" s="45" t="s">
        <v>11230</v>
      </c>
      <c r="I452" s="37" t="s">
        <v>7049</v>
      </c>
      <c r="J452" s="46" t="s">
        <v>11231</v>
      </c>
      <c r="K452" s="43" t="str">
        <f t="shared" si="30"/>
        <v>(${Variables:E2_4_1_227_kcat} * E2_4_1_227 * C04851 * C00043 ) / (${Variables:E2_4_1_227_km} + (E2_4_1_227 * C04851 * C00043 ))</v>
      </c>
      <c r="L452" s="47" t="str">
        <f t="shared" si="31"/>
        <v>r451: C04851 + C00043  -&gt;  C05893 + C00015 | (${Variables:E2_4_1_227_kcat} * E2_4_1_227 * C04851 * C00043 ) / (${Variables:E2_4_1_227_km} + (E2_4_1_227 * C04851 * C00043 ))</v>
      </c>
    </row>
    <row r="453" spans="1:12" ht="28.5" x14ac:dyDescent="0.35">
      <c r="A453" s="40">
        <v>452</v>
      </c>
      <c r="B453" s="41" t="s">
        <v>11229</v>
      </c>
      <c r="C453" s="42"/>
      <c r="D453" s="43" t="s">
        <v>9507</v>
      </c>
      <c r="E453" s="36" t="str">
        <f t="shared" si="28"/>
        <v>E2_4_1_227_kcat: 13.7</v>
      </c>
      <c r="F453" s="37" t="str">
        <f t="shared" si="29"/>
        <v>E2_4_1_227_km: 1</v>
      </c>
      <c r="G453" s="44" t="s">
        <v>7054</v>
      </c>
      <c r="H453" s="45" t="s">
        <v>11234</v>
      </c>
      <c r="I453" s="37" t="s">
        <v>7055</v>
      </c>
      <c r="J453" s="46" t="s">
        <v>11235</v>
      </c>
      <c r="K453" s="43" t="str">
        <f t="shared" si="30"/>
        <v>(${Variables:E2_4_1_227_kcat} * E2_4_1_227 * C05897 * C00043 ) / (${Variables:E2_4_1_227_km} + (E2_4_1_227 * C05897 * C00043 ))</v>
      </c>
      <c r="L453" s="47" t="str">
        <f t="shared" si="31"/>
        <v>r452: C05897 + C00043  -&gt;  C05898 + C00015 | (${Variables:E2_4_1_227_kcat} * E2_4_1_227 * C05897 * C00043 ) / (${Variables:E2_4_1_227_km} + (E2_4_1_227 * C05897 * C00043 ))</v>
      </c>
    </row>
    <row r="454" spans="1:12" ht="28.5" x14ac:dyDescent="0.35">
      <c r="A454" s="40">
        <v>453</v>
      </c>
      <c r="B454" s="41" t="s">
        <v>11229</v>
      </c>
      <c r="C454" s="42"/>
      <c r="D454" s="43" t="s">
        <v>9507</v>
      </c>
      <c r="E454" s="36" t="str">
        <f t="shared" si="28"/>
        <v>E2_4_1_227_kcat: 13.7</v>
      </c>
      <c r="F454" s="37" t="str">
        <f t="shared" si="29"/>
        <v>E2_4_1_227_km: 1</v>
      </c>
      <c r="G454" s="44" t="s">
        <v>7057</v>
      </c>
      <c r="H454" s="45" t="s">
        <v>11236</v>
      </c>
      <c r="I454" s="37" t="s">
        <v>7058</v>
      </c>
      <c r="J454" s="46" t="s">
        <v>11237</v>
      </c>
      <c r="K454" s="43" t="str">
        <f t="shared" si="30"/>
        <v>(${Variables:E2_4_1_227_kcat} * E2_4_1_227 * G10551 * G10610 ) / (${Variables:E2_4_1_227_km} + (E2_4_1_227 * G10551 * G10610 ))</v>
      </c>
      <c r="L454" s="47" t="str">
        <f t="shared" si="31"/>
        <v>r453: G10551 + G10610  -&gt;  G10550 + G10619 | (${Variables:E2_4_1_227_kcat} * E2_4_1_227 * G10551 * G10610 ) / (${Variables:E2_4_1_227_km} + (E2_4_1_227 * G10551 * G10610 ))</v>
      </c>
    </row>
    <row r="455" spans="1:12" ht="28.5" x14ac:dyDescent="0.35">
      <c r="A455" s="40">
        <v>454</v>
      </c>
      <c r="B455" s="41" t="s">
        <v>11229</v>
      </c>
      <c r="C455" s="42"/>
      <c r="D455" s="43" t="s">
        <v>9507</v>
      </c>
      <c r="E455" s="36" t="str">
        <f t="shared" si="28"/>
        <v>E2_4_1_227_kcat: 13.7</v>
      </c>
      <c r="F455" s="37" t="str">
        <f t="shared" si="29"/>
        <v>E2_4_1_227_km: 1</v>
      </c>
      <c r="G455" s="44" t="s">
        <v>7051</v>
      </c>
      <c r="H455" s="45" t="s">
        <v>11232</v>
      </c>
      <c r="I455" s="37" t="s">
        <v>7052</v>
      </c>
      <c r="J455" s="46" t="s">
        <v>11233</v>
      </c>
      <c r="K455" s="43" t="str">
        <f t="shared" si="30"/>
        <v>(${Variables:E2_4_1_227_kcat} * E2_4_1_227 * G10552 * G10610 ) / (${Variables:E2_4_1_227_km} + (E2_4_1_227 * G10552 * G10610 ))</v>
      </c>
      <c r="L455" s="47" t="str">
        <f t="shared" si="31"/>
        <v>r454: G10552 + G10610  -&gt;  G10553 + G10619 | (${Variables:E2_4_1_227_kcat} * E2_4_1_227 * G10552 * G10610 ) / (${Variables:E2_4_1_227_km} + (E2_4_1_227 * G10552 * G10610 ))</v>
      </c>
    </row>
    <row r="456" spans="1:12" ht="28.5" x14ac:dyDescent="0.35">
      <c r="A456" s="40">
        <v>455</v>
      </c>
      <c r="B456" s="41" t="s">
        <v>11229</v>
      </c>
      <c r="C456" s="42"/>
      <c r="D456" s="43" t="s">
        <v>9507</v>
      </c>
      <c r="E456" s="36" t="str">
        <f t="shared" si="28"/>
        <v>E2_4_1_227_kcat: 13.7</v>
      </c>
      <c r="F456" s="37" t="str">
        <f t="shared" si="29"/>
        <v>E2_4_1_227_km: 1</v>
      </c>
      <c r="G456" s="44" t="s">
        <v>7060</v>
      </c>
      <c r="H456" s="45" t="s">
        <v>11238</v>
      </c>
      <c r="I456" s="37" t="s">
        <v>7061</v>
      </c>
      <c r="J456" s="46" t="s">
        <v>11239</v>
      </c>
      <c r="K456" s="43" t="str">
        <f t="shared" si="30"/>
        <v>(${Variables:E2_4_1_227_kcat} * E2_4_1_227 * G10556 * G10610 ) / (${Variables:E2_4_1_227_km} + (E2_4_1_227 * G10556 * G10610 ))</v>
      </c>
      <c r="L456" s="47" t="str">
        <f t="shared" si="31"/>
        <v>r455: G10556 + G10610  -&gt;  G10555 + G10619 | (${Variables:E2_4_1_227_kcat} * E2_4_1_227 * G10556 * G10610 ) / (${Variables:E2_4_1_227_km} + (E2_4_1_227 * G10556 * G10610 ))</v>
      </c>
    </row>
    <row r="457" spans="1:12" ht="28.5" x14ac:dyDescent="0.35">
      <c r="A457" s="40">
        <v>456</v>
      </c>
      <c r="B457" s="41" t="s">
        <v>12425</v>
      </c>
      <c r="C457" s="42"/>
      <c r="D457" s="43" t="s">
        <v>9802</v>
      </c>
      <c r="E457" s="36" t="str">
        <f t="shared" si="28"/>
        <v>E2_4_1_53_kcat: 13.7</v>
      </c>
      <c r="F457" s="37" t="str">
        <f t="shared" si="29"/>
        <v>E2_4_1_53_km: 1</v>
      </c>
      <c r="G457" s="44" t="s">
        <v>8852</v>
      </c>
      <c r="H457" s="45" t="s">
        <v>12434</v>
      </c>
      <c r="I457" s="37" t="s">
        <v>8853</v>
      </c>
      <c r="J457" s="46" t="s">
        <v>12435</v>
      </c>
      <c r="K457" s="43" t="str">
        <f t="shared" si="30"/>
        <v>(${Variables:E2_4_1_53_kcat} * E2_4_1_53 * C00029 * C00653 ) / (${Variables:E2_4_1_53_km} + (E2_4_1_53 * C00029 * C00653 ))</v>
      </c>
      <c r="L457" s="47" t="str">
        <f t="shared" si="31"/>
        <v>r456: C00029 + C00653  -&gt;  C00015 + C04429 | (${Variables:E2_4_1_53_kcat} * E2_4_1_53 * C00029 * C00653 ) / (${Variables:E2_4_1_53_km} + (E2_4_1_53 * C00029 * C00653 ))</v>
      </c>
    </row>
    <row r="458" spans="1:12" ht="28.5" x14ac:dyDescent="0.35">
      <c r="A458" s="40">
        <v>457</v>
      </c>
      <c r="B458" s="41" t="s">
        <v>12425</v>
      </c>
      <c r="C458" s="42"/>
      <c r="D458" s="43" t="s">
        <v>9802</v>
      </c>
      <c r="E458" s="36" t="str">
        <f t="shared" si="28"/>
        <v>E2_4_1_53_kcat: 13.7</v>
      </c>
      <c r="F458" s="37" t="str">
        <f t="shared" si="29"/>
        <v>E2_4_1_53_km: 1</v>
      </c>
      <c r="G458" s="44" t="s">
        <v>12426</v>
      </c>
      <c r="H458" s="45" t="s">
        <v>12427</v>
      </c>
      <c r="I458" s="37" t="s">
        <v>12428</v>
      </c>
      <c r="J458" s="46" t="s">
        <v>12429</v>
      </c>
      <c r="K458" s="43" t="str">
        <f t="shared" si="30"/>
        <v>(${Variables:E2_4_1_53_kcat} * E2_4_1_53 * C00029 * C21504 ) / (${Variables:E2_4_1_53_km} + (E2_4_1_53 * C00029 * C21504 ))</v>
      </c>
      <c r="L458" s="47" t="str">
        <f t="shared" si="31"/>
        <v>r457: C00029 + C21504  -&gt;   C00015 + C21869 | (${Variables:E2_4_1_53_kcat} * E2_4_1_53 * C00029 * C21504 ) / (${Variables:E2_4_1_53_km} + (E2_4_1_53 * C00029 * C21504 ))</v>
      </c>
    </row>
    <row r="459" spans="1:12" ht="28.5" x14ac:dyDescent="0.35">
      <c r="A459" s="40">
        <v>458</v>
      </c>
      <c r="B459" s="41" t="s">
        <v>12425</v>
      </c>
      <c r="C459" s="42"/>
      <c r="D459" s="43" t="s">
        <v>9802</v>
      </c>
      <c r="E459" s="36" t="str">
        <f t="shared" si="28"/>
        <v>E2_4_1_53_kcat: 13.7</v>
      </c>
      <c r="F459" s="37" t="str">
        <f t="shared" si="29"/>
        <v>E2_4_1_53_km: 1</v>
      </c>
      <c r="G459" s="44" t="s">
        <v>8855</v>
      </c>
      <c r="H459" s="45" t="s">
        <v>12436</v>
      </c>
      <c r="I459" s="37" t="s">
        <v>8856</v>
      </c>
      <c r="J459" s="46" t="s">
        <v>12437</v>
      </c>
      <c r="K459" s="43" t="str">
        <f t="shared" si="30"/>
        <v>(${Variables:E2_4_1_53_kcat} * E2_4_1_53 * G10558 * G10608 ) / (${Variables:E2_4_1_53_km} + (E2_4_1_53 * G10558 * G10608 ))</v>
      </c>
      <c r="L459" s="47" t="str">
        <f t="shared" si="31"/>
        <v>r458: G10558 + G10608  -&gt;  G10559 + G10619 | (${Variables:E2_4_1_53_kcat} * E2_4_1_53 * G10558 * G10608 ) / (${Variables:E2_4_1_53_km} + (E2_4_1_53 * G10558 * G10608 ))</v>
      </c>
    </row>
    <row r="460" spans="1:12" ht="28.5" x14ac:dyDescent="0.35">
      <c r="A460" s="40">
        <v>459</v>
      </c>
      <c r="B460" s="41" t="s">
        <v>12425</v>
      </c>
      <c r="C460" s="42"/>
      <c r="D460" s="43" t="s">
        <v>9802</v>
      </c>
      <c r="E460" s="36" t="str">
        <f t="shared" si="28"/>
        <v>E2_4_1_53_kcat: 13.7</v>
      </c>
      <c r="F460" s="37" t="str">
        <f t="shared" si="29"/>
        <v>E2_4_1_53_km: 1</v>
      </c>
      <c r="G460" s="44" t="s">
        <v>12430</v>
      </c>
      <c r="H460" s="45" t="s">
        <v>12431</v>
      </c>
      <c r="I460" s="37" t="s">
        <v>12432</v>
      </c>
      <c r="J460" s="46" t="s">
        <v>12433</v>
      </c>
      <c r="K460" s="43" t="str">
        <f t="shared" si="30"/>
        <v>(${Variables:E2_4_1_53_kcat} * E2_4_1_53 * G10608 * G13169 ) / (${Variables:E2_4_1_53_km} + (E2_4_1_53 * G10608 * G13169 ))</v>
      </c>
      <c r="L460" s="47" t="str">
        <f t="shared" si="31"/>
        <v>r459: G10608 + G13169  -&gt;   G10619 + G13170 | (${Variables:E2_4_1_53_kcat} * E2_4_1_53 * G10608 * G13169 ) / (${Variables:E2_4_1_53_km} + (E2_4_1_53 * G10608 * G13169 ))</v>
      </c>
    </row>
    <row r="461" spans="1:12" ht="28.5" x14ac:dyDescent="0.35">
      <c r="A461" s="40">
        <v>460</v>
      </c>
      <c r="B461" s="41" t="s">
        <v>12488</v>
      </c>
      <c r="C461" s="42"/>
      <c r="D461" s="43" t="s">
        <v>9815</v>
      </c>
      <c r="E461" s="36" t="str">
        <f t="shared" si="28"/>
        <v>E2_4_1_8_kcat: 13.7</v>
      </c>
      <c r="F461" s="37" t="str">
        <f t="shared" si="29"/>
        <v>E2_4_1_8_km: 1</v>
      </c>
      <c r="G461" s="44" t="s">
        <v>8922</v>
      </c>
      <c r="H461" s="45" t="s">
        <v>12489</v>
      </c>
      <c r="I461" s="37" t="s">
        <v>8923</v>
      </c>
      <c r="J461" s="46" t="s">
        <v>12490</v>
      </c>
      <c r="K461" s="43" t="str">
        <f t="shared" si="30"/>
        <v>(${Variables:E2_4_1_8_kcat} * E2_4_1_8 * C00208 * C00009 ) / (${Variables:E2_4_1_8_km} + (E2_4_1_8 * C00208 * C00009 ))</v>
      </c>
      <c r="L461" s="47" t="str">
        <f t="shared" si="31"/>
        <v>r460: C00208 + C00009  -&gt;  C00031 + C00663 | (${Variables:E2_4_1_8_kcat} * E2_4_1_8 * C00208 * C00009 ) / (${Variables:E2_4_1_8_km} + (E2_4_1_8 * C00208 * C00009 ))</v>
      </c>
    </row>
    <row r="462" spans="1:12" ht="28.5" x14ac:dyDescent="0.35">
      <c r="A462" s="40">
        <v>461</v>
      </c>
      <c r="B462" s="41" t="s">
        <v>12488</v>
      </c>
      <c r="C462" s="42"/>
      <c r="D462" s="43" t="s">
        <v>9815</v>
      </c>
      <c r="E462" s="36" t="str">
        <f t="shared" si="28"/>
        <v>E2_4_1_8_kcat: 13.7</v>
      </c>
      <c r="F462" s="37" t="str">
        <f t="shared" si="29"/>
        <v>E2_4_1_8_km: 1</v>
      </c>
      <c r="G462" s="44" t="s">
        <v>8925</v>
      </c>
      <c r="H462" s="45" t="s">
        <v>12491</v>
      </c>
      <c r="I462" s="37" t="s">
        <v>8923</v>
      </c>
      <c r="J462" s="46" t="s">
        <v>12490</v>
      </c>
      <c r="K462" s="43" t="str">
        <f t="shared" si="30"/>
        <v>(${Variables:E2_4_1_8_kcat} * E2_4_1_8 * G00275 * C00009 ) / (${Variables:E2_4_1_8_km} + (E2_4_1_8 * G00275 * C00009 ))</v>
      </c>
      <c r="L462" s="47" t="str">
        <f t="shared" si="31"/>
        <v>r461: G00275 + C00009  -&gt;  C00031 + C00663 | (${Variables:E2_4_1_8_kcat} * E2_4_1_8 * G00275 * C00009 ) / (${Variables:E2_4_1_8_km} + (E2_4_1_8 * G00275 * C00009 ))</v>
      </c>
    </row>
    <row r="463" spans="1:12" ht="28.5" x14ac:dyDescent="0.35">
      <c r="A463" s="40">
        <v>462</v>
      </c>
      <c r="B463" s="41" t="s">
        <v>10865</v>
      </c>
      <c r="C463" s="42"/>
      <c r="D463" s="43" t="s">
        <v>9424</v>
      </c>
      <c r="E463" s="36" t="str">
        <f t="shared" si="28"/>
        <v>E2_4_2_1_kcat: 13.7</v>
      </c>
      <c r="F463" s="37" t="str">
        <f t="shared" si="29"/>
        <v>E2_4_2_1_km: 1</v>
      </c>
      <c r="G463" s="44" t="s">
        <v>6496</v>
      </c>
      <c r="H463" s="45" t="s">
        <v>10868</v>
      </c>
      <c r="I463" s="37" t="s">
        <v>6497</v>
      </c>
      <c r="J463" s="46" t="s">
        <v>10869</v>
      </c>
      <c r="K463" s="43" t="str">
        <f t="shared" si="30"/>
        <v>(${Variables:E2_4_2_1_kcat} * E2_4_2_1 * C00212 * C00009 ) / (${Variables:E2_4_2_1_km} + (E2_4_2_1 * C00212 * C00009 ))</v>
      </c>
      <c r="L463" s="47" t="str">
        <f t="shared" si="31"/>
        <v>r462: C00212 + C00009  -&gt;  C00147 + C00620 | (${Variables:E2_4_2_1_kcat} * E2_4_2_1 * C00212 * C00009 ) / (${Variables:E2_4_2_1_km} + (E2_4_2_1 * C00212 * C00009 ))</v>
      </c>
    </row>
    <row r="464" spans="1:12" ht="28.5" x14ac:dyDescent="0.35">
      <c r="A464" s="40">
        <v>463</v>
      </c>
      <c r="B464" s="41" t="s">
        <v>10865</v>
      </c>
      <c r="C464" s="42"/>
      <c r="D464" s="43" t="s">
        <v>9424</v>
      </c>
      <c r="E464" s="36" t="str">
        <f t="shared" si="28"/>
        <v>E2_4_2_1_kcat: 13.7</v>
      </c>
      <c r="F464" s="37" t="str">
        <f t="shared" si="29"/>
        <v>E2_4_2_1_km: 1</v>
      </c>
      <c r="G464" s="44" t="s">
        <v>6499</v>
      </c>
      <c r="H464" s="45" t="s">
        <v>10870</v>
      </c>
      <c r="I464" s="37" t="s">
        <v>6500</v>
      </c>
      <c r="J464" s="46" t="s">
        <v>10871</v>
      </c>
      <c r="K464" s="43" t="str">
        <f t="shared" si="30"/>
        <v>(${Variables:E2_4_2_1_kcat} * E2_4_2_1 * C00294 * C00009 ) / (${Variables:E2_4_2_1_km} + (E2_4_2_1 * C00294 * C00009 ))</v>
      </c>
      <c r="L464" s="47" t="str">
        <f t="shared" si="31"/>
        <v>r463: C00294 + C00009  -&gt;  C00262 + C00620 | (${Variables:E2_4_2_1_kcat} * E2_4_2_1 * C00294 * C00009 ) / (${Variables:E2_4_2_1_km} + (E2_4_2_1 * C00294 * C00009 ))</v>
      </c>
    </row>
    <row r="465" spans="1:12" ht="28.5" x14ac:dyDescent="0.35">
      <c r="A465" s="40">
        <v>464</v>
      </c>
      <c r="B465" s="41" t="s">
        <v>10865</v>
      </c>
      <c r="C465" s="42"/>
      <c r="D465" s="43" t="s">
        <v>9424</v>
      </c>
      <c r="E465" s="36" t="str">
        <f t="shared" si="28"/>
        <v>E2_4_2_1_kcat: 13.7</v>
      </c>
      <c r="F465" s="37" t="str">
        <f t="shared" si="29"/>
        <v>E2_4_2_1_km: 1</v>
      </c>
      <c r="G465" s="44" t="s">
        <v>6511</v>
      </c>
      <c r="H465" s="45" t="s">
        <v>10878</v>
      </c>
      <c r="I465" s="37" t="s">
        <v>6512</v>
      </c>
      <c r="J465" s="46" t="s">
        <v>10879</v>
      </c>
      <c r="K465" s="43" t="str">
        <f t="shared" si="30"/>
        <v>(${Variables:E2_4_2_1_kcat} * E2_4_2_1 * C00330 * C00009 ) / (${Variables:E2_4_2_1_km} + (E2_4_2_1 * C00330 * C00009 ))</v>
      </c>
      <c r="L465" s="47" t="str">
        <f t="shared" si="31"/>
        <v>r464: C00330 + C00009  -&gt;  C00242 + C00672 | (${Variables:E2_4_2_1_kcat} * E2_4_2_1 * C00330 * C00009 ) / (${Variables:E2_4_2_1_km} + (E2_4_2_1 * C00330 * C00009 ))</v>
      </c>
    </row>
    <row r="466" spans="1:12" ht="28.5" x14ac:dyDescent="0.35">
      <c r="A466" s="40">
        <v>465</v>
      </c>
      <c r="B466" s="41" t="s">
        <v>10865</v>
      </c>
      <c r="C466" s="42"/>
      <c r="D466" s="43" t="s">
        <v>9424</v>
      </c>
      <c r="E466" s="36" t="str">
        <f t="shared" si="28"/>
        <v>E2_4_2_1_kcat: 13.7</v>
      </c>
      <c r="F466" s="37" t="str">
        <f t="shared" si="29"/>
        <v>E2_4_2_1_km: 1</v>
      </c>
      <c r="G466" s="44" t="s">
        <v>6502</v>
      </c>
      <c r="H466" s="45" t="s">
        <v>10872</v>
      </c>
      <c r="I466" s="37" t="s">
        <v>6503</v>
      </c>
      <c r="J466" s="46" t="s">
        <v>10873</v>
      </c>
      <c r="K466" s="43" t="str">
        <f t="shared" si="30"/>
        <v>(${Variables:E2_4_2_1_kcat} * E2_4_2_1 * C00387 * C00009 ) / (${Variables:E2_4_2_1_km} + (E2_4_2_1 * C00387 * C00009 ))</v>
      </c>
      <c r="L466" s="47" t="str">
        <f t="shared" si="31"/>
        <v>r465: C00387 + C00009  -&gt;  C00242 + C00620 | (${Variables:E2_4_2_1_kcat} * E2_4_2_1 * C00387 * C00009 ) / (${Variables:E2_4_2_1_km} + (E2_4_2_1 * C00387 * C00009 ))</v>
      </c>
    </row>
    <row r="467" spans="1:12" ht="28.5" x14ac:dyDescent="0.35">
      <c r="A467" s="40">
        <v>466</v>
      </c>
      <c r="B467" s="41" t="s">
        <v>10865</v>
      </c>
      <c r="C467" s="42"/>
      <c r="D467" s="43" t="s">
        <v>9424</v>
      </c>
      <c r="E467" s="36" t="str">
        <f t="shared" si="28"/>
        <v>E2_4_2_1_kcat: 13.7</v>
      </c>
      <c r="F467" s="37" t="str">
        <f t="shared" si="29"/>
        <v>E2_4_2_1_km: 1</v>
      </c>
      <c r="G467" s="44" t="s">
        <v>6514</v>
      </c>
      <c r="H467" s="45" t="s">
        <v>10880</v>
      </c>
      <c r="I467" s="37" t="s">
        <v>6515</v>
      </c>
      <c r="J467" s="46" t="s">
        <v>10881</v>
      </c>
      <c r="K467" s="43" t="str">
        <f t="shared" si="30"/>
        <v>(${Variables:E2_4_2_1_kcat} * E2_4_2_1 * C00559 * C00009 ) / (${Variables:E2_4_2_1_km} + (E2_4_2_1 * C00559 * C00009 ))</v>
      </c>
      <c r="L467" s="47" t="str">
        <f t="shared" si="31"/>
        <v>r466: C00559 + C00009  -&gt;  C00147 + C00672 | (${Variables:E2_4_2_1_kcat} * E2_4_2_1 * C00559 * C00009 ) / (${Variables:E2_4_2_1_km} + (E2_4_2_1 * C00559 * C00009 ))</v>
      </c>
    </row>
    <row r="468" spans="1:12" ht="28.5" x14ac:dyDescent="0.35">
      <c r="A468" s="40">
        <v>467</v>
      </c>
      <c r="B468" s="41" t="s">
        <v>10865</v>
      </c>
      <c r="C468" s="42"/>
      <c r="D468" s="43" t="s">
        <v>9424</v>
      </c>
      <c r="E468" s="36" t="str">
        <f t="shared" si="28"/>
        <v>E2_4_2_1_kcat: 13.7</v>
      </c>
      <c r="F468" s="37" t="str">
        <f t="shared" si="29"/>
        <v>E2_4_2_1_km: 1</v>
      </c>
      <c r="G468" s="44" t="s">
        <v>6505</v>
      </c>
      <c r="H468" s="45" t="s">
        <v>10874</v>
      </c>
      <c r="I468" s="37" t="s">
        <v>6506</v>
      </c>
      <c r="J468" s="46" t="s">
        <v>10875</v>
      </c>
      <c r="K468" s="43" t="str">
        <f t="shared" si="30"/>
        <v>(${Variables:E2_4_2_1_kcat} * E2_4_2_1 * C01762 * C00009 ) / (${Variables:E2_4_2_1_km} + (E2_4_2_1 * C01762 * C00009 ))</v>
      </c>
      <c r="L468" s="47" t="str">
        <f t="shared" si="31"/>
        <v>r467: C01762 + C00009  -&gt;  C00385 + C00620 | (${Variables:E2_4_2_1_kcat} * E2_4_2_1 * C01762 * C00009 ) / (${Variables:E2_4_2_1_km} + (E2_4_2_1 * C01762 * C00009 ))</v>
      </c>
    </row>
    <row r="469" spans="1:12" ht="28.5" x14ac:dyDescent="0.35">
      <c r="A469" s="40">
        <v>468</v>
      </c>
      <c r="B469" s="41" t="s">
        <v>10865</v>
      </c>
      <c r="C469" s="42"/>
      <c r="D469" s="43" t="s">
        <v>9424</v>
      </c>
      <c r="E469" s="36" t="str">
        <f t="shared" si="28"/>
        <v>E2_4_2_1_kcat: 13.7</v>
      </c>
      <c r="F469" s="37" t="str">
        <f t="shared" si="29"/>
        <v>E2_4_2_1_km: 1</v>
      </c>
      <c r="G469" s="44" t="s">
        <v>6520</v>
      </c>
      <c r="H469" s="45" t="s">
        <v>10884</v>
      </c>
      <c r="I469" s="37" t="s">
        <v>6521</v>
      </c>
      <c r="J469" s="46" t="s">
        <v>10885</v>
      </c>
      <c r="K469" s="43" t="str">
        <f t="shared" si="30"/>
        <v>(${Variables:E2_4_2_1_kcat} * E2_4_2_1 * C03150 * C00009 ) / (${Variables:E2_4_2_1_km} + (E2_4_2_1 * C03150 * C00009 ))</v>
      </c>
      <c r="L469" s="47" t="str">
        <f t="shared" si="31"/>
        <v>r468: C03150 + C00009  -&gt;  C00153 + C00620 | (${Variables:E2_4_2_1_kcat} * E2_4_2_1 * C03150 * C00009 ) / (${Variables:E2_4_2_1_km} + (E2_4_2_1 * C03150 * C00009 ))</v>
      </c>
    </row>
    <row r="470" spans="1:12" ht="28.5" x14ac:dyDescent="0.35">
      <c r="A470" s="40">
        <v>469</v>
      </c>
      <c r="B470" s="41" t="s">
        <v>10865</v>
      </c>
      <c r="C470" s="42"/>
      <c r="D470" s="43" t="s">
        <v>9424</v>
      </c>
      <c r="E470" s="36" t="str">
        <f t="shared" si="28"/>
        <v>E2_4_2_1_kcat: 13.7</v>
      </c>
      <c r="F470" s="37" t="str">
        <f t="shared" si="29"/>
        <v>E2_4_2_1_km: 1</v>
      </c>
      <c r="G470" s="44" t="s">
        <v>6517</v>
      </c>
      <c r="H470" s="45" t="s">
        <v>10882</v>
      </c>
      <c r="I470" s="37" t="s">
        <v>6518</v>
      </c>
      <c r="J470" s="46" t="s">
        <v>10883</v>
      </c>
      <c r="K470" s="43" t="str">
        <f t="shared" si="30"/>
        <v>(${Variables:E2_4_2_1_kcat} * E2_4_2_1 * C05512 * C00009 ) / (${Variables:E2_4_2_1_km} + (E2_4_2_1 * C05512 * C00009 ))</v>
      </c>
      <c r="L470" s="47" t="str">
        <f t="shared" si="31"/>
        <v>r469: C05512 + C00009  -&gt;  C00262 + C00672 | (${Variables:E2_4_2_1_kcat} * E2_4_2_1 * C05512 * C00009 ) / (${Variables:E2_4_2_1_km} + (E2_4_2_1 * C05512 * C00009 ))</v>
      </c>
    </row>
    <row r="471" spans="1:12" ht="28.5" x14ac:dyDescent="0.35">
      <c r="A471" s="40">
        <v>470</v>
      </c>
      <c r="B471" s="41" t="s">
        <v>10865</v>
      </c>
      <c r="C471" s="42"/>
      <c r="D471" s="43" t="s">
        <v>9424</v>
      </c>
      <c r="E471" s="36" t="str">
        <f t="shared" si="28"/>
        <v>E2_4_2_1_kcat: 13.7</v>
      </c>
      <c r="F471" s="37" t="str">
        <f t="shared" si="29"/>
        <v>E2_4_2_1_km: 1</v>
      </c>
      <c r="G471" s="44" t="s">
        <v>6523</v>
      </c>
      <c r="H471" s="45" t="s">
        <v>10886</v>
      </c>
      <c r="I471" s="37" t="s">
        <v>6524</v>
      </c>
      <c r="J471" s="46" t="s">
        <v>10887</v>
      </c>
      <c r="K471" s="43" t="str">
        <f t="shared" si="30"/>
        <v>(${Variables:E2_4_2_1_kcat} * E2_4_2_1 * C05841 * C00009 ) / (${Variables:E2_4_2_1_km} + (E2_4_2_1 * C05841 * C00009 ))</v>
      </c>
      <c r="L471" s="47" t="str">
        <f t="shared" si="31"/>
        <v>r470: C05841 + C00009  -&gt;  C00253 + C00620 + C00080 | (${Variables:E2_4_2_1_kcat} * E2_4_2_1 * C05841 * C00009 ) / (${Variables:E2_4_2_1_km} + (E2_4_2_1 * C05841 * C00009 ))</v>
      </c>
    </row>
    <row r="472" spans="1:12" ht="28.5" x14ac:dyDescent="0.35">
      <c r="A472" s="40">
        <v>471</v>
      </c>
      <c r="B472" s="41" t="s">
        <v>10865</v>
      </c>
      <c r="C472" s="42"/>
      <c r="D472" s="43" t="s">
        <v>9424</v>
      </c>
      <c r="E472" s="36" t="str">
        <f t="shared" si="28"/>
        <v>E2_4_2_1_kcat: 13.7</v>
      </c>
      <c r="F472" s="37" t="str">
        <f t="shared" si="29"/>
        <v>E2_4_2_1_km: 1</v>
      </c>
      <c r="G472" s="44" t="s">
        <v>6493</v>
      </c>
      <c r="H472" s="45" t="s">
        <v>10866</v>
      </c>
      <c r="I472" s="37" t="s">
        <v>6494</v>
      </c>
      <c r="J472" s="46" t="s">
        <v>10867</v>
      </c>
      <c r="K472" s="43" t="str">
        <f t="shared" si="30"/>
        <v>(${Variables:E2_4_2_1_kcat} * E2_4_2_1 * C15586 * C00009 ) / (${Variables:E2_4_2_1_km} + (E2_4_2_1 * C15586 * C00009 ))</v>
      </c>
      <c r="L472" s="47" t="str">
        <f t="shared" si="31"/>
        <v>r471: C15586 + C00009  -&gt;  C15587 + C00620 | (${Variables:E2_4_2_1_kcat} * E2_4_2_1 * C15586 * C00009 ) / (${Variables:E2_4_2_1_km} + (E2_4_2_1 * C15586 * C00009 ))</v>
      </c>
    </row>
    <row r="473" spans="1:12" ht="28.5" x14ac:dyDescent="0.35">
      <c r="A473" s="40">
        <v>472</v>
      </c>
      <c r="B473" s="41" t="s">
        <v>10865</v>
      </c>
      <c r="C473" s="42"/>
      <c r="D473" s="43" t="s">
        <v>9424</v>
      </c>
      <c r="E473" s="36" t="str">
        <f t="shared" si="28"/>
        <v>E2_4_2_1_kcat: 13.7</v>
      </c>
      <c r="F473" s="37" t="str">
        <f t="shared" si="29"/>
        <v>E2_4_2_1_km: 1</v>
      </c>
      <c r="G473" s="44" t="s">
        <v>6508</v>
      </c>
      <c r="H473" s="45" t="s">
        <v>10876</v>
      </c>
      <c r="I473" s="37" t="s">
        <v>6509</v>
      </c>
      <c r="J473" s="46" t="s">
        <v>10877</v>
      </c>
      <c r="K473" s="43" t="str">
        <f t="shared" si="30"/>
        <v>(${Variables:E2_4_2_1_kcat} * E2_4_2_1 * C20463 * C00009 ) / (${Variables:E2_4_2_1_km} + (E2_4_2_1 * C20463 * C00009 ))</v>
      </c>
      <c r="L473" s="47" t="str">
        <f t="shared" si="31"/>
        <v>r472: C20463 + C00009  -&gt;  C15587 + C00672 | (${Variables:E2_4_2_1_kcat} * E2_4_2_1 * C20463 * C00009 ) / (${Variables:E2_4_2_1_km} + (E2_4_2_1 * C20463 * C00009 ))</v>
      </c>
    </row>
    <row r="474" spans="1:12" ht="28.5" x14ac:dyDescent="0.35">
      <c r="A474" s="40">
        <v>473</v>
      </c>
      <c r="B474" s="41" t="s">
        <v>11192</v>
      </c>
      <c r="C474" s="42"/>
      <c r="D474" s="43" t="s">
        <v>9497</v>
      </c>
      <c r="E474" s="36" t="str">
        <f t="shared" si="28"/>
        <v>E2_4_2_10_kcat: 13.7</v>
      </c>
      <c r="F474" s="37" t="str">
        <f t="shared" si="29"/>
        <v>E2_4_2_10_km: 1</v>
      </c>
      <c r="G474" s="44" t="s">
        <v>6996</v>
      </c>
      <c r="H474" s="45" t="s">
        <v>11193</v>
      </c>
      <c r="I474" s="37" t="s">
        <v>6997</v>
      </c>
      <c r="J474" s="46" t="s">
        <v>11194</v>
      </c>
      <c r="K474" s="43" t="str">
        <f t="shared" si="30"/>
        <v>(${Variables:E2_4_2_10_kcat} * E2_4_2_10 * C01103 * C00013 ) / (${Variables:E2_4_2_10_km} + (E2_4_2_10 * C01103 * C00013 ))</v>
      </c>
      <c r="L474" s="47" t="str">
        <f t="shared" si="31"/>
        <v>r473: C01103 + C00013  -&gt;  C00295 + C00119 | (${Variables:E2_4_2_10_kcat} * E2_4_2_10 * C01103 * C00013 ) / (${Variables:E2_4_2_10_km} + (E2_4_2_10 * C01103 * C00013 ))</v>
      </c>
    </row>
    <row r="475" spans="1:12" ht="28.5" x14ac:dyDescent="0.35">
      <c r="A475" s="40">
        <v>474</v>
      </c>
      <c r="B475" s="41" t="s">
        <v>11192</v>
      </c>
      <c r="C475" s="42"/>
      <c r="D475" s="43" t="s">
        <v>9497</v>
      </c>
      <c r="E475" s="36" t="str">
        <f t="shared" si="28"/>
        <v>E2_4_2_10_kcat: 13.7</v>
      </c>
      <c r="F475" s="37" t="str">
        <f t="shared" si="29"/>
        <v>E2_4_2_10_km: 1</v>
      </c>
      <c r="G475" s="44" t="s">
        <v>6999</v>
      </c>
      <c r="H475" s="45" t="s">
        <v>11195</v>
      </c>
      <c r="I475" s="37" t="s">
        <v>7000</v>
      </c>
      <c r="J475" s="46" t="s">
        <v>11196</v>
      </c>
      <c r="K475" s="43" t="str">
        <f t="shared" si="30"/>
        <v>(${Variables:E2_4_2_10_kcat} * E2_4_2_10 * C07649 * C00119 ) / (${Variables:E2_4_2_10_km} + (E2_4_2_10 * C07649 * C00119 ))</v>
      </c>
      <c r="L475" s="47" t="str">
        <f t="shared" si="31"/>
        <v>r474: C07649 + C00119  -&gt;  C16634 + C00013 | (${Variables:E2_4_2_10_kcat} * E2_4_2_10 * C07649 * C00119 ) / (${Variables:E2_4_2_10_km} + (E2_4_2_10 * C07649 * C00119 ))</v>
      </c>
    </row>
    <row r="476" spans="1:12" ht="42.5" x14ac:dyDescent="0.35">
      <c r="A476" s="40">
        <v>475</v>
      </c>
      <c r="B476" s="41" t="s">
        <v>11807</v>
      </c>
      <c r="C476" s="42"/>
      <c r="D476" s="43" t="s">
        <v>9633</v>
      </c>
      <c r="E476" s="36" t="str">
        <f t="shared" si="28"/>
        <v>E2_4_2_14_kcat: 13.7</v>
      </c>
      <c r="F476" s="37" t="str">
        <f t="shared" si="29"/>
        <v>E2_4_2_14_km: 1</v>
      </c>
      <c r="G476" s="44" t="s">
        <v>7882</v>
      </c>
      <c r="H476" s="45" t="s">
        <v>11808</v>
      </c>
      <c r="I476" s="37" t="s">
        <v>7883</v>
      </c>
      <c r="J476" s="46" t="s">
        <v>11809</v>
      </c>
      <c r="K476" s="43" t="str">
        <f t="shared" si="30"/>
        <v>(${Variables:E2_4_2_14_kcat} * E2_4_2_14 * C03090 * C00013 * C00025 ) / (${Variables:E2_4_2_14_km} + (E2_4_2_14 * C03090 * C00013 * C00025 ))</v>
      </c>
      <c r="L476" s="47" t="str">
        <f t="shared" si="31"/>
        <v>r475: C03090 + C00013 + C00025  -&gt;  C00064 + C00119 + C00001 | (${Variables:E2_4_2_14_kcat} * E2_4_2_14 * C03090 * C00013 * C00025 ) / (${Variables:E2_4_2_14_km} + (E2_4_2_14 * C03090 * C00013 * C00025 ))</v>
      </c>
    </row>
    <row r="477" spans="1:12" ht="28.5" x14ac:dyDescent="0.35">
      <c r="A477" s="40">
        <v>476</v>
      </c>
      <c r="B477" s="41" t="s">
        <v>12450</v>
      </c>
      <c r="C477" s="42"/>
      <c r="D477" s="43" t="s">
        <v>9807</v>
      </c>
      <c r="E477" s="36" t="str">
        <f t="shared" si="28"/>
        <v>E2_4_2_17_kcat: 13.7</v>
      </c>
      <c r="F477" s="37" t="str">
        <f t="shared" si="29"/>
        <v>E2_4_2_17_km: 1</v>
      </c>
      <c r="G477" s="44" t="s">
        <v>8872</v>
      </c>
      <c r="H477" s="45" t="s">
        <v>12451</v>
      </c>
      <c r="I477" s="37" t="s">
        <v>8873</v>
      </c>
      <c r="J477" s="46" t="s">
        <v>12452</v>
      </c>
      <c r="K477" s="43" t="str">
        <f t="shared" si="30"/>
        <v>(${Variables:E2_4_2_17_kcat} * E2_4_2_17 * C02739 * C00013 ) / (${Variables:E2_4_2_17_km} + (E2_4_2_17 * C02739 * C00013 ))</v>
      </c>
      <c r="L477" s="47" t="str">
        <f t="shared" si="31"/>
        <v>r476: C02739 + C00013  -&gt;  C00002 + C00119 | (${Variables:E2_4_2_17_kcat} * E2_4_2_17 * C02739 * C00013 ) / (${Variables:E2_4_2_17_km} + (E2_4_2_17 * C02739 * C00013 ))</v>
      </c>
    </row>
    <row r="478" spans="1:12" ht="28.5" x14ac:dyDescent="0.35">
      <c r="A478" s="40">
        <v>477</v>
      </c>
      <c r="B478" s="41" t="s">
        <v>10708</v>
      </c>
      <c r="C478" s="42"/>
      <c r="D478" s="43" t="s">
        <v>9389</v>
      </c>
      <c r="E478" s="36" t="str">
        <f t="shared" si="28"/>
        <v>E2_4_2_18_kcat: 13.7</v>
      </c>
      <c r="F478" s="37" t="str">
        <f t="shared" si="29"/>
        <v>E2_4_2_18_km: 1</v>
      </c>
      <c r="G478" s="44" t="s">
        <v>6251</v>
      </c>
      <c r="H478" s="45" t="s">
        <v>10709</v>
      </c>
      <c r="I478" s="37" t="s">
        <v>6252</v>
      </c>
      <c r="J478" s="46" t="s">
        <v>10710</v>
      </c>
      <c r="K478" s="43" t="str">
        <f t="shared" si="30"/>
        <v>(${Variables:E2_4_2_18_kcat} * E2_4_2_18 * C04302 * C00013 ) / (${Variables:E2_4_2_18_km} + (E2_4_2_18 * C04302 * C00013 ))</v>
      </c>
      <c r="L478" s="47" t="str">
        <f t="shared" si="31"/>
        <v>r477: C04302 + C00013  -&gt;  C00108 + C00119 | (${Variables:E2_4_2_18_kcat} * E2_4_2_18 * C04302 * C00013 ) / (${Variables:E2_4_2_18_km} + (E2_4_2_18 * C04302 * C00013 ))</v>
      </c>
    </row>
    <row r="479" spans="1:12" ht="42.5" x14ac:dyDescent="0.35">
      <c r="A479" s="40">
        <v>478</v>
      </c>
      <c r="B479" s="41" t="s">
        <v>10225</v>
      </c>
      <c r="C479" s="42"/>
      <c r="D479" s="43" t="s">
        <v>9288</v>
      </c>
      <c r="E479" s="36" t="str">
        <f t="shared" si="28"/>
        <v>E2_4_2_19_kcat: 13.7</v>
      </c>
      <c r="F479" s="37" t="str">
        <f t="shared" si="29"/>
        <v>E2_4_2_19_km: 1</v>
      </c>
      <c r="G479" s="44" t="s">
        <v>5492</v>
      </c>
      <c r="H479" s="45" t="s">
        <v>10226</v>
      </c>
      <c r="I479" s="37" t="s">
        <v>5493</v>
      </c>
      <c r="J479" s="46" t="s">
        <v>10227</v>
      </c>
      <c r="K479" s="43" t="str">
        <f t="shared" si="30"/>
        <v>(${Variables:E2_4_2_19_kcat} * E2_4_2_19 * C01185 * C00013 * C00011 ) / (${Variables:E2_4_2_19_km} + (E2_4_2_19 * C01185 * C00013 * C00011 ))</v>
      </c>
      <c r="L479" s="47" t="str">
        <f t="shared" si="31"/>
        <v>r478: C01185 + C00013 + C00011  -&gt;  C03722 + C00119 | (${Variables:E2_4_2_19_kcat} * E2_4_2_19 * C01185 * C00013 * C00011 ) / (${Variables:E2_4_2_19_km} + (E2_4_2_19 * C01185 * C00013 * C00011 ))</v>
      </c>
    </row>
    <row r="480" spans="1:12" ht="28.5" x14ac:dyDescent="0.35">
      <c r="A480" s="40">
        <v>479</v>
      </c>
      <c r="B480" s="41" t="s">
        <v>12232</v>
      </c>
      <c r="C480" s="42"/>
      <c r="D480" s="43" t="s">
        <v>9747</v>
      </c>
      <c r="E480" s="36" t="str">
        <f t="shared" si="28"/>
        <v>E2_4_2_2_kcat: 13.7</v>
      </c>
      <c r="F480" s="37" t="str">
        <f t="shared" si="29"/>
        <v>E2_4_2_2_km: 1</v>
      </c>
      <c r="G480" s="44" t="s">
        <v>8514</v>
      </c>
      <c r="H480" s="45" t="s">
        <v>12233</v>
      </c>
      <c r="I480" s="37" t="s">
        <v>8515</v>
      </c>
      <c r="J480" s="46" t="s">
        <v>12234</v>
      </c>
      <c r="K480" s="43" t="str">
        <f t="shared" si="30"/>
        <v>(${Variables:E2_4_2_2_kcat} * E2_4_2_2 * C00214 * C00009 ) / (${Variables:E2_4_2_2_km} + (E2_4_2_2 * C00214 * C00009 ))</v>
      </c>
      <c r="L480" s="47" t="str">
        <f t="shared" si="31"/>
        <v>r479: C00214 + C00009  -&gt;  C00178 + C00672 | (${Variables:E2_4_2_2_kcat} * E2_4_2_2 * C00214 * C00009 ) / (${Variables:E2_4_2_2_km} + (E2_4_2_2 * C00214 * C00009 ))</v>
      </c>
    </row>
    <row r="481" spans="1:12" ht="28.5" x14ac:dyDescent="0.35">
      <c r="A481" s="40">
        <v>480</v>
      </c>
      <c r="B481" s="41" t="s">
        <v>12232</v>
      </c>
      <c r="C481" s="42"/>
      <c r="D481" s="43" t="s">
        <v>9747</v>
      </c>
      <c r="E481" s="36" t="str">
        <f t="shared" si="28"/>
        <v>E2_4_2_2_kcat: 13.7</v>
      </c>
      <c r="F481" s="37" t="str">
        <f t="shared" si="29"/>
        <v>E2_4_2_2_km: 1</v>
      </c>
      <c r="G481" s="44" t="s">
        <v>8517</v>
      </c>
      <c r="H481" s="45" t="s">
        <v>12235</v>
      </c>
      <c r="I481" s="37" t="s">
        <v>8518</v>
      </c>
      <c r="J481" s="46" t="s">
        <v>12236</v>
      </c>
      <c r="K481" s="43" t="str">
        <f t="shared" si="30"/>
        <v>(${Variables:E2_4_2_2_kcat} * E2_4_2_2 * C00299 * C00009 ) / (${Variables:E2_4_2_2_km} + (E2_4_2_2 * C00299 * C00009 ))</v>
      </c>
      <c r="L481" s="47" t="str">
        <f t="shared" si="31"/>
        <v>r480: C00299 + C00009  -&gt;  C00106 + C00620 | (${Variables:E2_4_2_2_kcat} * E2_4_2_2 * C00299 * C00009 ) / (${Variables:E2_4_2_2_km} + (E2_4_2_2 * C00299 * C00009 ))</v>
      </c>
    </row>
    <row r="482" spans="1:12" ht="28.5" x14ac:dyDescent="0.35">
      <c r="A482" s="40">
        <v>481</v>
      </c>
      <c r="B482" s="41" t="s">
        <v>12232</v>
      </c>
      <c r="C482" s="42"/>
      <c r="D482" s="43" t="s">
        <v>9747</v>
      </c>
      <c r="E482" s="36" t="str">
        <f t="shared" si="28"/>
        <v>E2_4_2_2_kcat: 13.7</v>
      </c>
      <c r="F482" s="37" t="str">
        <f t="shared" si="29"/>
        <v>E2_4_2_2_km: 1</v>
      </c>
      <c r="G482" s="44" t="s">
        <v>8520</v>
      </c>
      <c r="H482" s="45" t="s">
        <v>12237</v>
      </c>
      <c r="I482" s="37" t="s">
        <v>8521</v>
      </c>
      <c r="J482" s="46" t="s">
        <v>12238</v>
      </c>
      <c r="K482" s="43" t="str">
        <f t="shared" si="30"/>
        <v>(${Variables:E2_4_2_2_kcat} * E2_4_2_2 * C00475 * C00009 ) / (${Variables:E2_4_2_2_km} + (E2_4_2_2 * C00475 * C00009 ))</v>
      </c>
      <c r="L482" s="47" t="str">
        <f t="shared" si="31"/>
        <v>r481: C00475 + C00009  -&gt;  C00380 + C00620 | (${Variables:E2_4_2_2_kcat} * E2_4_2_2 * C00475 * C00009 ) / (${Variables:E2_4_2_2_km} + (E2_4_2_2 * C00475 * C00009 ))</v>
      </c>
    </row>
    <row r="483" spans="1:12" ht="28.5" x14ac:dyDescent="0.35">
      <c r="A483" s="40">
        <v>482</v>
      </c>
      <c r="B483" s="41" t="s">
        <v>12232</v>
      </c>
      <c r="C483" s="42"/>
      <c r="D483" s="43" t="s">
        <v>9747</v>
      </c>
      <c r="E483" s="36" t="str">
        <f t="shared" si="28"/>
        <v>E2_4_2_2_kcat: 13.7</v>
      </c>
      <c r="F483" s="37" t="str">
        <f t="shared" si="29"/>
        <v>E2_4_2_2_km: 1</v>
      </c>
      <c r="G483" s="44" t="s">
        <v>8523</v>
      </c>
      <c r="H483" s="45" t="s">
        <v>12239</v>
      </c>
      <c r="I483" s="37" t="s">
        <v>8524</v>
      </c>
      <c r="J483" s="46" t="s">
        <v>12240</v>
      </c>
      <c r="K483" s="43" t="str">
        <f t="shared" si="30"/>
        <v>(${Variables:E2_4_2_2_kcat} * E2_4_2_2 * C00526 * C00009 ) / (${Variables:E2_4_2_2_km} + (E2_4_2_2 * C00526 * C00009 ))</v>
      </c>
      <c r="L483" s="47" t="str">
        <f t="shared" si="31"/>
        <v>r482: C00526 + C00009  -&gt;  C00106 + C00672 | (${Variables:E2_4_2_2_kcat} * E2_4_2_2 * C00526 * C00009 ) / (${Variables:E2_4_2_2_km} + (E2_4_2_2 * C00526 * C00009 ))</v>
      </c>
    </row>
    <row r="484" spans="1:12" ht="28.5" x14ac:dyDescent="0.35">
      <c r="A484" s="40">
        <v>483</v>
      </c>
      <c r="B484" s="41" t="s">
        <v>12232</v>
      </c>
      <c r="C484" s="42"/>
      <c r="D484" s="43" t="s">
        <v>9747</v>
      </c>
      <c r="E484" s="36" t="str">
        <f t="shared" si="28"/>
        <v>E2_4_2_2_kcat: 13.7</v>
      </c>
      <c r="F484" s="37" t="str">
        <f t="shared" si="29"/>
        <v>E2_4_2_2_km: 1</v>
      </c>
      <c r="G484" s="44" t="s">
        <v>8526</v>
      </c>
      <c r="H484" s="45" t="s">
        <v>12241</v>
      </c>
      <c r="I484" s="37" t="s">
        <v>8527</v>
      </c>
      <c r="J484" s="46" t="s">
        <v>12242</v>
      </c>
      <c r="K484" s="43" t="str">
        <f t="shared" si="30"/>
        <v>(${Variables:E2_4_2_2_kcat} * E2_4_2_2 * C03169 * C00009 ) / (${Variables:E2_4_2_2_km} + (E2_4_2_2 * C03169 * C00009 ))</v>
      </c>
      <c r="L484" s="47" t="str">
        <f t="shared" si="31"/>
        <v>r483: C03169 + C00009  -&gt;  C00396 + C00620 + C00080 | (${Variables:E2_4_2_2_kcat} * E2_4_2_2 * C03169 * C00009 ) / (${Variables:E2_4_2_2_km} + (E2_4_2_2 * C03169 * C00009 ))</v>
      </c>
    </row>
    <row r="485" spans="1:12" ht="28.5" x14ac:dyDescent="0.35">
      <c r="A485" s="40">
        <v>484</v>
      </c>
      <c r="B485" s="41" t="s">
        <v>10793</v>
      </c>
      <c r="C485" s="42"/>
      <c r="D485" s="43" t="s">
        <v>9412</v>
      </c>
      <c r="E485" s="36" t="str">
        <f t="shared" si="28"/>
        <v>E2_4_2_22_kcat: 13.7</v>
      </c>
      <c r="F485" s="37" t="str">
        <f t="shared" si="29"/>
        <v>E2_4_2_22_km: 1</v>
      </c>
      <c r="G485" s="44" t="s">
        <v>6390</v>
      </c>
      <c r="H485" s="45" t="s">
        <v>10796</v>
      </c>
      <c r="I485" s="37" t="s">
        <v>6391</v>
      </c>
      <c r="J485" s="46" t="s">
        <v>10797</v>
      </c>
      <c r="K485" s="43" t="str">
        <f t="shared" si="30"/>
        <v>(${Variables:E2_4_2_22_kcat} * E2_4_2_22 * C00144 * C00013 ) / (${Variables:E2_4_2_22_km} + (E2_4_2_22 * C00144 * C00013 ))</v>
      </c>
      <c r="L485" s="47" t="str">
        <f t="shared" si="31"/>
        <v>r484: C00144 + C00013  -&gt;  C00242 + C00119 | (${Variables:E2_4_2_22_kcat} * E2_4_2_22 * C00144 * C00013 ) / (${Variables:E2_4_2_22_km} + (E2_4_2_22 * C00144 * C00013 ))</v>
      </c>
    </row>
    <row r="486" spans="1:12" ht="28.5" x14ac:dyDescent="0.35">
      <c r="A486" s="40">
        <v>485</v>
      </c>
      <c r="B486" s="41" t="s">
        <v>10793</v>
      </c>
      <c r="C486" s="42"/>
      <c r="D486" s="43" t="s">
        <v>9412</v>
      </c>
      <c r="E486" s="36" t="str">
        <f t="shared" si="28"/>
        <v>E2_4_2_22_kcat: 13.7</v>
      </c>
      <c r="F486" s="37" t="str">
        <f t="shared" si="29"/>
        <v>E2_4_2_22_km: 1</v>
      </c>
      <c r="G486" s="44" t="s">
        <v>6387</v>
      </c>
      <c r="H486" s="45" t="s">
        <v>10794</v>
      </c>
      <c r="I486" s="37" t="s">
        <v>6388</v>
      </c>
      <c r="J486" s="46" t="s">
        <v>10795</v>
      </c>
      <c r="K486" s="43" t="str">
        <f t="shared" si="30"/>
        <v>(${Variables:E2_4_2_22_kcat} * E2_4_2_22 * C00655 * C00013 ) / (${Variables:E2_4_2_22_km} + (E2_4_2_22 * C00655 * C00013 ))</v>
      </c>
      <c r="L486" s="47" t="str">
        <f t="shared" si="31"/>
        <v>r485: C00655 + C00013  -&gt;  C00385 + C00119 | (${Variables:E2_4_2_22_kcat} * E2_4_2_22 * C00655 * C00013 ) / (${Variables:E2_4_2_22_km} + (E2_4_2_22 * C00655 * C00013 ))</v>
      </c>
    </row>
    <row r="487" spans="1:12" ht="28.5" x14ac:dyDescent="0.35">
      <c r="A487" s="40">
        <v>486</v>
      </c>
      <c r="B487" s="41" t="s">
        <v>10237</v>
      </c>
      <c r="C487" s="42"/>
      <c r="D487" s="43" t="s">
        <v>9293</v>
      </c>
      <c r="E487" s="36" t="str">
        <f t="shared" si="28"/>
        <v>E2_4_2_29_kcat: 13.7</v>
      </c>
      <c r="F487" s="37" t="str">
        <f t="shared" si="29"/>
        <v>E2_4_2_29_km: 1</v>
      </c>
      <c r="G487" s="44" t="s">
        <v>5511</v>
      </c>
      <c r="H487" s="45" t="s">
        <v>10238</v>
      </c>
      <c r="I487" s="37" t="s">
        <v>5512</v>
      </c>
      <c r="J487" s="46" t="s">
        <v>10239</v>
      </c>
      <c r="K487" s="43" t="str">
        <f t="shared" si="30"/>
        <v>(${Variables:E2_4_2_29_kcat} * E2_4_2_29 * C01977 * C16675 ) / (${Variables:E2_4_2_29_km} + (E2_4_2_29 * C01977 * C16675 ))</v>
      </c>
      <c r="L487" s="47" t="str">
        <f t="shared" si="31"/>
        <v>r486: C01977 + C16675  -&gt;  C20446 + C00242 | (${Variables:E2_4_2_29_kcat} * E2_4_2_29 * C01977 * C16675 ) / (${Variables:E2_4_2_29_km} + (E2_4_2_29 * C01977 * C16675 ))</v>
      </c>
    </row>
    <row r="488" spans="1:12" ht="28.5" x14ac:dyDescent="0.35">
      <c r="A488" s="40">
        <v>487</v>
      </c>
      <c r="B488" s="41" t="s">
        <v>10240</v>
      </c>
      <c r="C488" s="42"/>
      <c r="D488" s="43" t="s">
        <v>9294</v>
      </c>
      <c r="E488" s="36" t="str">
        <f t="shared" si="28"/>
        <v>E2_4_2_7_kcat: 13.7</v>
      </c>
      <c r="F488" s="37" t="str">
        <f t="shared" si="29"/>
        <v>E2_4_2_7_km: 1</v>
      </c>
      <c r="G488" s="44" t="s">
        <v>5515</v>
      </c>
      <c r="H488" s="45" t="s">
        <v>10241</v>
      </c>
      <c r="I488" s="37" t="s">
        <v>5516</v>
      </c>
      <c r="J488" s="46" t="s">
        <v>10242</v>
      </c>
      <c r="K488" s="43" t="str">
        <f t="shared" si="30"/>
        <v>(${Variables:E2_4_2_7_kcat} * E2_4_2_7 * C00020 * C00013 ) / (${Variables:E2_4_2_7_km} + (E2_4_2_7 * C00020 * C00013 ))</v>
      </c>
      <c r="L488" s="47" t="str">
        <f t="shared" si="31"/>
        <v>r487: C00020 + C00013  -&gt;  C00147 + C00119 | (${Variables:E2_4_2_7_kcat} * E2_4_2_7 * C00020 * C00013 ) / (${Variables:E2_4_2_7_km} + (E2_4_2_7 * C00020 * C00013 ))</v>
      </c>
    </row>
    <row r="489" spans="1:12" ht="28.5" x14ac:dyDescent="0.35">
      <c r="A489" s="40">
        <v>488</v>
      </c>
      <c r="B489" s="41" t="s">
        <v>10240</v>
      </c>
      <c r="C489" s="42"/>
      <c r="D489" s="43" t="s">
        <v>9294</v>
      </c>
      <c r="E489" s="36" t="str">
        <f t="shared" si="28"/>
        <v>E2_4_2_7_kcat: 13.7</v>
      </c>
      <c r="F489" s="37" t="str">
        <f t="shared" si="29"/>
        <v>E2_4_2_7_km: 1</v>
      </c>
      <c r="G489" s="44" t="s">
        <v>5518</v>
      </c>
      <c r="H489" s="45" t="s">
        <v>10243</v>
      </c>
      <c r="I489" s="37" t="s">
        <v>5519</v>
      </c>
      <c r="J489" s="46" t="s">
        <v>10244</v>
      </c>
      <c r="K489" s="43" t="str">
        <f t="shared" si="30"/>
        <v>(${Variables:E2_4_2_7_kcat} * E2_4_2_7 * C04677 * C00013 ) / (${Variables:E2_4_2_7_km} + (E2_4_2_7 * C04677 * C00013 ))</v>
      </c>
      <c r="L489" s="47" t="str">
        <f t="shared" si="31"/>
        <v>r488: C04677 + C00013  -&gt;  C04051 + C00119 | (${Variables:E2_4_2_7_kcat} * E2_4_2_7 * C04677 * C00013 ) / (${Variables:E2_4_2_7_km} + (E2_4_2_7 * C04677 * C00013 ))</v>
      </c>
    </row>
    <row r="490" spans="1:12" ht="28.5" x14ac:dyDescent="0.35">
      <c r="A490" s="40">
        <v>489</v>
      </c>
      <c r="B490" s="41" t="s">
        <v>12088</v>
      </c>
      <c r="C490" s="42"/>
      <c r="D490" s="43" t="s">
        <v>9704</v>
      </c>
      <c r="E490" s="36" t="str">
        <f t="shared" si="28"/>
        <v>E2_4_2_8_kcat: 13.7</v>
      </c>
      <c r="F490" s="37" t="str">
        <f t="shared" si="29"/>
        <v>E2_4_2_8_km: 1</v>
      </c>
      <c r="G490" s="44" t="s">
        <v>8299</v>
      </c>
      <c r="H490" s="45" t="s">
        <v>12089</v>
      </c>
      <c r="I490" s="37" t="s">
        <v>8300</v>
      </c>
      <c r="J490" s="46" t="s">
        <v>12090</v>
      </c>
      <c r="K490" s="43" t="str">
        <f t="shared" si="30"/>
        <v>(${Variables:E2_4_2_8_kcat} * E2_4_2_8 * C00130 * C00013 ) / (${Variables:E2_4_2_8_km} + (E2_4_2_8 * C00130 * C00013 ))</v>
      </c>
      <c r="L490" s="47" t="str">
        <f t="shared" si="31"/>
        <v>r489: C00130 + C00013  -&gt;  C00262 + C00119 | (${Variables:E2_4_2_8_kcat} * E2_4_2_8 * C00130 * C00013 ) / (${Variables:E2_4_2_8_km} + (E2_4_2_8 * C00130 * C00013 ))</v>
      </c>
    </row>
    <row r="491" spans="1:12" ht="28.5" x14ac:dyDescent="0.35">
      <c r="A491" s="40">
        <v>490</v>
      </c>
      <c r="B491" s="41" t="s">
        <v>12088</v>
      </c>
      <c r="C491" s="42"/>
      <c r="D491" s="43" t="s">
        <v>9704</v>
      </c>
      <c r="E491" s="36" t="str">
        <f t="shared" si="28"/>
        <v>E2_4_2_8_kcat: 13.7</v>
      </c>
      <c r="F491" s="37" t="str">
        <f t="shared" si="29"/>
        <v>E2_4_2_8_km: 1</v>
      </c>
      <c r="G491" s="44" t="s">
        <v>6390</v>
      </c>
      <c r="H491" s="45" t="s">
        <v>10796</v>
      </c>
      <c r="I491" s="37" t="s">
        <v>6391</v>
      </c>
      <c r="J491" s="46" t="s">
        <v>10797</v>
      </c>
      <c r="K491" s="43" t="str">
        <f t="shared" si="30"/>
        <v>(${Variables:E2_4_2_8_kcat} * E2_4_2_8 * C00144 * C00013 ) / (${Variables:E2_4_2_8_km} + (E2_4_2_8 * C00144 * C00013 ))</v>
      </c>
      <c r="L491" s="47" t="str">
        <f t="shared" si="31"/>
        <v>r490: C00144 + C00013  -&gt;  C00242 + C00119 | (${Variables:E2_4_2_8_kcat} * E2_4_2_8 * C00144 * C00013 ) / (${Variables:E2_4_2_8_km} + (E2_4_2_8 * C00144 * C00013 ))</v>
      </c>
    </row>
    <row r="492" spans="1:12" ht="28.5" x14ac:dyDescent="0.35">
      <c r="A492" s="40">
        <v>491</v>
      </c>
      <c r="B492" s="41" t="s">
        <v>12088</v>
      </c>
      <c r="C492" s="42"/>
      <c r="D492" s="43" t="s">
        <v>9704</v>
      </c>
      <c r="E492" s="36" t="str">
        <f t="shared" si="28"/>
        <v>E2_4_2_8_kcat: 13.7</v>
      </c>
      <c r="F492" s="37" t="str">
        <f t="shared" si="29"/>
        <v>E2_4_2_8_km: 1</v>
      </c>
      <c r="G492" s="44" t="s">
        <v>6387</v>
      </c>
      <c r="H492" s="45" t="s">
        <v>10794</v>
      </c>
      <c r="I492" s="37" t="s">
        <v>6388</v>
      </c>
      <c r="J492" s="46" t="s">
        <v>10795</v>
      </c>
      <c r="K492" s="43" t="str">
        <f t="shared" si="30"/>
        <v>(${Variables:E2_4_2_8_kcat} * E2_4_2_8 * C00655 * C00013 ) / (${Variables:E2_4_2_8_km} + (E2_4_2_8 * C00655 * C00013 ))</v>
      </c>
      <c r="L492" s="47" t="str">
        <f t="shared" si="31"/>
        <v>r491: C00655 + C00013  -&gt;  C00385 + C00119 | (${Variables:E2_4_2_8_kcat} * E2_4_2_8 * C00655 * C00013 ) / (${Variables:E2_4_2_8_km} + (E2_4_2_8 * C00655 * C00013 ))</v>
      </c>
    </row>
    <row r="493" spans="1:12" ht="28.5" x14ac:dyDescent="0.35">
      <c r="A493" s="40">
        <v>492</v>
      </c>
      <c r="B493" s="41" t="s">
        <v>12088</v>
      </c>
      <c r="C493" s="42"/>
      <c r="D493" s="43" t="s">
        <v>9704</v>
      </c>
      <c r="E493" s="36" t="str">
        <f t="shared" si="28"/>
        <v>E2_4_2_8_kcat: 13.7</v>
      </c>
      <c r="F493" s="37" t="str">
        <f t="shared" si="29"/>
        <v>E2_4_2_8_km: 1</v>
      </c>
      <c r="G493" s="44" t="s">
        <v>8302</v>
      </c>
      <c r="H493" s="45" t="s">
        <v>12091</v>
      </c>
      <c r="I493" s="37" t="s">
        <v>5372</v>
      </c>
      <c r="J493" s="46" t="s">
        <v>10163</v>
      </c>
      <c r="K493" s="43" t="str">
        <f t="shared" si="30"/>
        <v>(${Variables:E2_4_2_8_kcat} * E2_4_2_8 * C02380 * C00119 ) / (${Variables:E2_4_2_8_km} + (E2_4_2_8 * C02380 * C00119 ))</v>
      </c>
      <c r="L493" s="47" t="str">
        <f t="shared" si="31"/>
        <v>r492: C02380 + C00119  -&gt;  C04646 + C00013 | (${Variables:E2_4_2_8_kcat} * E2_4_2_8 * C02380 * C00119 ) / (${Variables:E2_4_2_8_km} + (E2_4_2_8 * C02380 * C00119 ))</v>
      </c>
    </row>
    <row r="494" spans="1:12" ht="28.5" x14ac:dyDescent="0.35">
      <c r="A494" s="40">
        <v>493</v>
      </c>
      <c r="B494" s="41" t="s">
        <v>12088</v>
      </c>
      <c r="C494" s="42"/>
      <c r="D494" s="43" t="s">
        <v>9704</v>
      </c>
      <c r="E494" s="36" t="str">
        <f t="shared" si="28"/>
        <v>E2_4_2_8_kcat: 13.7</v>
      </c>
      <c r="F494" s="37" t="str">
        <f t="shared" si="29"/>
        <v>E2_4_2_8_km: 1</v>
      </c>
      <c r="G494" s="44" t="s">
        <v>8307</v>
      </c>
      <c r="H494" s="45" t="s">
        <v>12094</v>
      </c>
      <c r="I494" s="37" t="s">
        <v>8308</v>
      </c>
      <c r="J494" s="46" t="s">
        <v>12095</v>
      </c>
      <c r="K494" s="43" t="str">
        <f t="shared" si="30"/>
        <v>(${Variables:E2_4_2_8_kcat} * E2_4_2_8 * C07648 * C00119 ) / (${Variables:E2_4_2_8_km} + (E2_4_2_8 * C07648 * C00119 ))</v>
      </c>
      <c r="L494" s="47" t="str">
        <f t="shared" si="31"/>
        <v>r493: C07648 + C00119  -&gt;  C16619 + C00013 | (${Variables:E2_4_2_8_kcat} * E2_4_2_8 * C07648 * C00119 ) / (${Variables:E2_4_2_8_km} + (E2_4_2_8 * C07648 * C00119 ))</v>
      </c>
    </row>
    <row r="495" spans="1:12" ht="28.5" x14ac:dyDescent="0.35">
      <c r="A495" s="40">
        <v>494</v>
      </c>
      <c r="B495" s="41" t="s">
        <v>12088</v>
      </c>
      <c r="C495" s="42"/>
      <c r="D495" s="43" t="s">
        <v>9704</v>
      </c>
      <c r="E495" s="36" t="str">
        <f t="shared" si="28"/>
        <v>E2_4_2_8_kcat: 13.7</v>
      </c>
      <c r="F495" s="37" t="str">
        <f t="shared" si="29"/>
        <v>E2_4_2_8_km: 1</v>
      </c>
      <c r="G495" s="44" t="s">
        <v>8304</v>
      </c>
      <c r="H495" s="45" t="s">
        <v>12092</v>
      </c>
      <c r="I495" s="37" t="s">
        <v>8305</v>
      </c>
      <c r="J495" s="46" t="s">
        <v>12093</v>
      </c>
      <c r="K495" s="43" t="str">
        <f t="shared" si="30"/>
        <v>(${Variables:E2_4_2_8_kcat} * E2_4_2_8 * C16614 * C00119 ) / (${Variables:E2_4_2_8_km} + (E2_4_2_8 * C16614 * C00119 ))</v>
      </c>
      <c r="L495" s="47" t="str">
        <f t="shared" si="31"/>
        <v>r494: C16614 + C00119  -&gt;  C16615 + C00013 | (${Variables:E2_4_2_8_kcat} * E2_4_2_8 * C16614 * C00119 ) / (${Variables:E2_4_2_8_km} + (E2_4_2_8 * C16614 * C00119 ))</v>
      </c>
    </row>
    <row r="496" spans="1:12" ht="28.5" x14ac:dyDescent="0.35">
      <c r="A496" s="40">
        <v>495</v>
      </c>
      <c r="B496" s="41" t="s">
        <v>11218</v>
      </c>
      <c r="C496" s="42"/>
      <c r="D496" s="43" t="s">
        <v>9503</v>
      </c>
      <c r="E496" s="36" t="str">
        <f t="shared" si="28"/>
        <v>E2_4_2_9_kcat: 13.7</v>
      </c>
      <c r="F496" s="37" t="str">
        <f t="shared" si="29"/>
        <v>E2_4_2_9_km: 1</v>
      </c>
      <c r="G496" s="44" t="s">
        <v>7032</v>
      </c>
      <c r="H496" s="45" t="s">
        <v>11219</v>
      </c>
      <c r="I496" s="37" t="s">
        <v>7033</v>
      </c>
      <c r="J496" s="46" t="s">
        <v>11220</v>
      </c>
      <c r="K496" s="43" t="str">
        <f t="shared" si="30"/>
        <v>(${Variables:E2_4_2_9_kcat} * E2_4_2_9 * C00105 * C00013 ) / (${Variables:E2_4_2_9_km} + (E2_4_2_9 * C00105 * C00013 ))</v>
      </c>
      <c r="L496" s="47" t="str">
        <f t="shared" si="31"/>
        <v>r495: C00105 + C00013  -&gt;  C00106 + C00119 | (${Variables:E2_4_2_9_kcat} * E2_4_2_9 * C00105 * C00013 ) / (${Variables:E2_4_2_9_km} + (E2_4_2_9 * C00105 * C00013 ))</v>
      </c>
    </row>
    <row r="497" spans="1:12" ht="28.5" x14ac:dyDescent="0.35">
      <c r="A497" s="40">
        <v>496</v>
      </c>
      <c r="B497" s="41" t="s">
        <v>10234</v>
      </c>
      <c r="C497" s="42"/>
      <c r="D497" s="43" t="s">
        <v>9292</v>
      </c>
      <c r="E497" s="36" t="str">
        <f t="shared" si="28"/>
        <v>E2_4_99_17_kcat: 13.7</v>
      </c>
      <c r="F497" s="37" t="str">
        <f t="shared" si="29"/>
        <v>E2_4_99_17_km: 1</v>
      </c>
      <c r="G497" s="44" t="s">
        <v>5507</v>
      </c>
      <c r="H497" s="45" t="s">
        <v>10235</v>
      </c>
      <c r="I497" s="37" t="s">
        <v>5508</v>
      </c>
      <c r="J497" s="46" t="s">
        <v>10236</v>
      </c>
      <c r="K497" s="43" t="str">
        <f t="shared" si="30"/>
        <v>(${Variables:E2_4_99_17_kcat} * E2_4_99_17 * C00019 * C20446 ) / (${Variables:E2_4_99_17_km} + (E2_4_99_17 * C00019 * C20446 ))</v>
      </c>
      <c r="L497" s="47" t="str">
        <f t="shared" si="31"/>
        <v>r496: C00019 + C20446  -&gt;  C00073 + C00147 + C19647 | (${Variables:E2_4_99_17_kcat} * E2_4_99_17 * C00019 * C20446 ) / (${Variables:E2_4_99_17_km} + (E2_4_99_17 * C00019 * C20446 ))</v>
      </c>
    </row>
    <row r="498" spans="1:12" ht="28.5" x14ac:dyDescent="0.35">
      <c r="A498" s="40">
        <v>497</v>
      </c>
      <c r="B498" s="41" t="s">
        <v>10276</v>
      </c>
      <c r="C498" s="42"/>
      <c r="D498" s="43" t="s">
        <v>9304</v>
      </c>
      <c r="E498" s="36" t="str">
        <f t="shared" si="28"/>
        <v>E2_5_1_134_kcat: 13.7</v>
      </c>
      <c r="F498" s="37" t="str">
        <f t="shared" si="29"/>
        <v>E2_5_1_134_km: 1</v>
      </c>
      <c r="G498" s="44" t="s">
        <v>5567</v>
      </c>
      <c r="H498" s="45" t="s">
        <v>10277</v>
      </c>
      <c r="I498" s="37" t="s">
        <v>5568</v>
      </c>
      <c r="J498" s="46" t="s">
        <v>10278</v>
      </c>
      <c r="K498" s="43" t="str">
        <f t="shared" si="30"/>
        <v>(${Variables:E2_5_1_134_kcat} * E2_5_1_134 * C00979 * C00155 ) / (${Variables:E2_5_1_134_km} + (E2_5_1_134 * C00979 * C00155 ))</v>
      </c>
      <c r="L498" s="47" t="str">
        <f t="shared" si="31"/>
        <v>r497: C00979 + C00155  -&gt;  C02291 + C00033 | (${Variables:E2_5_1_134_kcat} * E2_5_1_134 * C00979 * C00155 ) / (${Variables:E2_5_1_134_km} + (E2_5_1_134 * C00979 * C00155 ))</v>
      </c>
    </row>
    <row r="499" spans="1:12" ht="42.5" x14ac:dyDescent="0.35">
      <c r="A499" s="40">
        <v>498</v>
      </c>
      <c r="B499" s="41" t="s">
        <v>11269</v>
      </c>
      <c r="C499" s="42"/>
      <c r="D499" s="43" t="s">
        <v>9516</v>
      </c>
      <c r="E499" s="36" t="str">
        <f t="shared" si="28"/>
        <v>E2_5_1_141_kcat: 13.7</v>
      </c>
      <c r="F499" s="37" t="str">
        <f t="shared" si="29"/>
        <v>E2_5_1_141_km: 1</v>
      </c>
      <c r="G499" s="44" t="s">
        <v>7099</v>
      </c>
      <c r="H499" s="45" t="s">
        <v>11270</v>
      </c>
      <c r="I499" s="37" t="s">
        <v>7100</v>
      </c>
      <c r="J499" s="46" t="s">
        <v>11271</v>
      </c>
      <c r="K499" s="43" t="str">
        <f t="shared" si="30"/>
        <v>(${Variables:E2_5_1_141_kcat} * E2_5_1_141 * C00032 * C00001 * C00448 ) / (${Variables:E2_5_1_141_km} + (E2_5_1_141 * C00032 * C00001 * C00448 ))</v>
      </c>
      <c r="L499" s="47" t="str">
        <f t="shared" si="31"/>
        <v>r498: C00032 + C00001 + C00448  -&gt;  C15672 + C00013 | (${Variables:E2_5_1_141_kcat} * E2_5_1_141 * C00032 * C00001 * C00448 ) / (${Variables:E2_5_1_141_km} + (E2_5_1_141 * C00032 * C00001 * C00448 ))</v>
      </c>
    </row>
    <row r="500" spans="1:12" ht="28.5" x14ac:dyDescent="0.35">
      <c r="A500" s="40">
        <v>499</v>
      </c>
      <c r="B500" s="41" t="s">
        <v>12081</v>
      </c>
      <c r="C500" s="42"/>
      <c r="D500" s="43" t="s">
        <v>9702</v>
      </c>
      <c r="E500" s="36" t="str">
        <f t="shared" si="28"/>
        <v>E2_5_1_15_kcat: 13.7</v>
      </c>
      <c r="F500" s="37" t="str">
        <f t="shared" si="29"/>
        <v>E2_5_1_15_km: 1</v>
      </c>
      <c r="G500" s="44" t="s">
        <v>8291</v>
      </c>
      <c r="H500" s="45" t="s">
        <v>12084</v>
      </c>
      <c r="I500" s="37" t="s">
        <v>8292</v>
      </c>
      <c r="J500" s="46" t="s">
        <v>12085</v>
      </c>
      <c r="K500" s="43" t="str">
        <f t="shared" si="30"/>
        <v>(${Variables:E2_5_1_15_kcat} * E2_5_1_15 * C01300 * C00568 ) / (${Variables:E2_5_1_15_km} + (E2_5_1_15 * C01300 * C00568 ))</v>
      </c>
      <c r="L500" s="47" t="str">
        <f t="shared" si="31"/>
        <v>r499: C01300 + C00568  -&gt;  C00921 + C00001 | (${Variables:E2_5_1_15_kcat} * E2_5_1_15 * C01300 * C00568 ) / (${Variables:E2_5_1_15_km} + (E2_5_1_15 * C01300 * C00568 ))</v>
      </c>
    </row>
    <row r="501" spans="1:12" ht="28.5" x14ac:dyDescent="0.35">
      <c r="A501" s="40">
        <v>500</v>
      </c>
      <c r="B501" s="41" t="s">
        <v>12081</v>
      </c>
      <c r="C501" s="42"/>
      <c r="D501" s="43" t="s">
        <v>9702</v>
      </c>
      <c r="E501" s="36" t="str">
        <f t="shared" si="28"/>
        <v>E2_5_1_15_kcat: 13.7</v>
      </c>
      <c r="F501" s="37" t="str">
        <f t="shared" si="29"/>
        <v>E2_5_1_15_km: 1</v>
      </c>
      <c r="G501" s="44" t="s">
        <v>8288</v>
      </c>
      <c r="H501" s="45" t="s">
        <v>12082</v>
      </c>
      <c r="I501" s="37" t="s">
        <v>8289</v>
      </c>
      <c r="J501" s="46" t="s">
        <v>12083</v>
      </c>
      <c r="K501" s="43" t="str">
        <f t="shared" si="30"/>
        <v>(${Variables:E2_5_1_15_kcat} * E2_5_1_15 * C04807 * C00568 ) / (${Variables:E2_5_1_15_km} + (E2_5_1_15 * C04807 * C00568 ))</v>
      </c>
      <c r="L501" s="47" t="str">
        <f t="shared" si="31"/>
        <v>r500: C04807 + C00568  -&gt;  C00013 + C00921 | (${Variables:E2_5_1_15_kcat} * E2_5_1_15 * C04807 * C00568 ) / (${Variables:E2_5_1_15_km} + (E2_5_1_15 * C04807 * C00568 ))</v>
      </c>
    </row>
    <row r="502" spans="1:12" ht="28.5" x14ac:dyDescent="0.35">
      <c r="A502" s="40">
        <v>501</v>
      </c>
      <c r="B502" s="41" t="s">
        <v>12334</v>
      </c>
      <c r="C502" s="42"/>
      <c r="D502" s="43" t="s">
        <v>9775</v>
      </c>
      <c r="E502" s="36" t="str">
        <f t="shared" si="28"/>
        <v>E2_5_1_16_kcat: 13.7</v>
      </c>
      <c r="F502" s="37" t="str">
        <f t="shared" si="29"/>
        <v>E2_5_1_16_km: 1</v>
      </c>
      <c r="G502" s="44" t="s">
        <v>8690</v>
      </c>
      <c r="H502" s="45" t="s">
        <v>12335</v>
      </c>
      <c r="I502" s="37" t="s">
        <v>8691</v>
      </c>
      <c r="J502" s="46" t="s">
        <v>12336</v>
      </c>
      <c r="K502" s="43" t="str">
        <f t="shared" si="30"/>
        <v>(${Variables:E2_5_1_16_kcat} * E2_5_1_16 * C01137 * C00134 ) / (${Variables:E2_5_1_16_km} + (E2_5_1_16 * C01137 * C00134 ))</v>
      </c>
      <c r="L502" s="47" t="str">
        <f t="shared" si="31"/>
        <v>r501: C01137 + C00134  -&gt;  C00170 + C00315 | (${Variables:E2_5_1_16_kcat} * E2_5_1_16 * C01137 * C00134 ) / (${Variables:E2_5_1_16_km} + (E2_5_1_16 * C01137 * C00134 ))</v>
      </c>
    </row>
    <row r="503" spans="1:12" ht="28.5" x14ac:dyDescent="0.35">
      <c r="A503" s="40">
        <v>502</v>
      </c>
      <c r="B503" s="41" t="s">
        <v>12334</v>
      </c>
      <c r="C503" s="42"/>
      <c r="D503" s="43" t="s">
        <v>9775</v>
      </c>
      <c r="E503" s="36" t="str">
        <f t="shared" si="28"/>
        <v>E2_5_1_16_kcat: 13.7</v>
      </c>
      <c r="F503" s="37" t="str">
        <f t="shared" si="29"/>
        <v>E2_5_1_16_km: 1</v>
      </c>
      <c r="G503" s="44" t="s">
        <v>8693</v>
      </c>
      <c r="H503" s="45" t="s">
        <v>12337</v>
      </c>
      <c r="I503" s="37" t="s">
        <v>8694</v>
      </c>
      <c r="J503" s="46" t="s">
        <v>12338</v>
      </c>
      <c r="K503" s="43" t="str">
        <f t="shared" si="30"/>
        <v>(${Variables:E2_5_1_16_kcat} * E2_5_1_16 * C01137 * C01672 ) / (${Variables:E2_5_1_16_km} + (E2_5_1_16 * C01137 * C01672 ))</v>
      </c>
      <c r="L503" s="47" t="str">
        <f t="shared" si="31"/>
        <v>r502: C01137 + C01672  -&gt;  C00170 + C16565 | (${Variables:E2_5_1_16_kcat} * E2_5_1_16 * C01137 * C01672 ) / (${Variables:E2_5_1_16_km} + (E2_5_1_16 * C01137 * C01672 ))</v>
      </c>
    </row>
    <row r="504" spans="1:12" ht="42.5" x14ac:dyDescent="0.35">
      <c r="A504" s="40">
        <v>503</v>
      </c>
      <c r="B504" s="41" t="s">
        <v>12536</v>
      </c>
      <c r="C504" s="42"/>
      <c r="D504" s="43" t="s">
        <v>9830</v>
      </c>
      <c r="E504" s="36" t="str">
        <f t="shared" si="28"/>
        <v>E2_5_1_17_kcat: 13.7</v>
      </c>
      <c r="F504" s="37" t="str">
        <f t="shared" si="29"/>
        <v>E2_5_1_17_km: 1</v>
      </c>
      <c r="G504" s="44" t="s">
        <v>12537</v>
      </c>
      <c r="H504" s="45" t="s">
        <v>12538</v>
      </c>
      <c r="I504" s="37" t="s">
        <v>12539</v>
      </c>
      <c r="J504" s="46" t="s">
        <v>12540</v>
      </c>
      <c r="K504" s="43" t="str">
        <f t="shared" si="30"/>
        <v>(${Variables:E2_5_1_17_kcat} * E2_5_1_17 * C00002 * C00541 * C03024 ) / (${Variables:E2_5_1_17_km} + (E2_5_1_17 * C00002 * C00541 * C03024 ))</v>
      </c>
      <c r="L504" s="47" t="str">
        <f t="shared" si="31"/>
        <v>r503: C00002 + C00541 + C03024  -&gt;   C00536 +  C00194 + C03161 | (${Variables:E2_5_1_17_kcat} * E2_5_1_17 * C00002 * C00541 * C03024 ) / (${Variables:E2_5_1_17_km} + (E2_5_1_17 * C00002 * C00541 * C03024 ))</v>
      </c>
    </row>
    <row r="505" spans="1:12" ht="42.5" x14ac:dyDescent="0.35">
      <c r="A505" s="40">
        <v>504</v>
      </c>
      <c r="B505" s="41" t="s">
        <v>12536</v>
      </c>
      <c r="C505" s="42"/>
      <c r="D505" s="43" t="s">
        <v>9830</v>
      </c>
      <c r="E505" s="36" t="str">
        <f t="shared" si="28"/>
        <v>E2_5_1_17_kcat: 13.7</v>
      </c>
      <c r="F505" s="37" t="str">
        <f t="shared" si="29"/>
        <v>E2_5_1_17_km: 1</v>
      </c>
      <c r="G505" s="44" t="s">
        <v>12541</v>
      </c>
      <c r="H505" s="45" t="s">
        <v>12542</v>
      </c>
      <c r="I505" s="37" t="s">
        <v>12543</v>
      </c>
      <c r="J505" s="46" t="s">
        <v>12544</v>
      </c>
      <c r="K505" s="43" t="str">
        <f t="shared" si="30"/>
        <v>(${Variables:E2_5_1_17_kcat} * E2_5_1_17 * C00002 * C06504 * C03024 ) / (${Variables:E2_5_1_17_km} + (E2_5_1_17 * C00002 * C06504 * C03024 ))</v>
      </c>
      <c r="L505" s="47" t="str">
        <f t="shared" si="31"/>
        <v>r504: C00002 + C06504 + C03024  -&gt;   C00536 +  C06506 + C03161 | (${Variables:E2_5_1_17_kcat} * E2_5_1_17 * C00002 * C06504 * C03024 ) / (${Variables:E2_5_1_17_km} + (E2_5_1_17 * C00002 * C06504 * C03024 ))</v>
      </c>
    </row>
    <row r="506" spans="1:12" ht="28.5" x14ac:dyDescent="0.35">
      <c r="A506" s="40">
        <v>505</v>
      </c>
      <c r="B506" s="41" t="s">
        <v>12536</v>
      </c>
      <c r="C506" s="42"/>
      <c r="D506" s="43" t="s">
        <v>9830</v>
      </c>
      <c r="E506" s="36" t="str">
        <f t="shared" si="28"/>
        <v>E2_5_1_17_kcat: 13.7</v>
      </c>
      <c r="F506" s="37" t="str">
        <f t="shared" si="29"/>
        <v>E2_5_1_17_km: 1</v>
      </c>
      <c r="G506" s="44" t="s">
        <v>9023</v>
      </c>
      <c r="H506" s="45" t="s">
        <v>12545</v>
      </c>
      <c r="I506" s="37" t="s">
        <v>9024</v>
      </c>
      <c r="J506" s="46" t="s">
        <v>12546</v>
      </c>
      <c r="K506" s="43" t="str">
        <f t="shared" si="30"/>
        <v>(${Variables:E2_5_1_17_kcat} * E2_5_1_17 * C00002 * C00853 ) / (${Variables:E2_5_1_17_km} + (E2_5_1_17 * C00002 * C00853 ))</v>
      </c>
      <c r="L506" s="47" t="str">
        <f t="shared" si="31"/>
        <v>r505: C00002 + C00853  -&gt;  C00536 + C00194 | (${Variables:E2_5_1_17_kcat} * E2_5_1_17 * C00002 * C00853 ) / (${Variables:E2_5_1_17_km} + (E2_5_1_17 * C00002 * C00853 ))</v>
      </c>
    </row>
    <row r="507" spans="1:12" ht="28.5" x14ac:dyDescent="0.35">
      <c r="A507" s="40">
        <v>506</v>
      </c>
      <c r="B507" s="41" t="s">
        <v>12536</v>
      </c>
      <c r="C507" s="42"/>
      <c r="D507" s="43" t="s">
        <v>9830</v>
      </c>
      <c r="E507" s="36" t="str">
        <f t="shared" si="28"/>
        <v>E2_5_1_17_kcat: 13.7</v>
      </c>
      <c r="F507" s="37" t="str">
        <f t="shared" si="29"/>
        <v>E2_5_1_17_km: 1</v>
      </c>
      <c r="G507" s="44" t="s">
        <v>9029</v>
      </c>
      <c r="H507" s="45" t="s">
        <v>12549</v>
      </c>
      <c r="I507" s="37" t="s">
        <v>9030</v>
      </c>
      <c r="J507" s="46" t="s">
        <v>12550</v>
      </c>
      <c r="K507" s="43" t="str">
        <f t="shared" si="30"/>
        <v>(${Variables:E2_5_1_17_kcat} * E2_5_1_17 * C00002 * C05774 ) / (${Variables:E2_5_1_17_km} + (E2_5_1_17 * C00002 * C05774 ))</v>
      </c>
      <c r="L507" s="47" t="str">
        <f t="shared" si="31"/>
        <v>r506: C00002 + C05774  -&gt;  C00536 + C06508 | (${Variables:E2_5_1_17_kcat} * E2_5_1_17 * C00002 * C05774 ) / (${Variables:E2_5_1_17_km} + (E2_5_1_17 * C00002 * C05774 ))</v>
      </c>
    </row>
    <row r="508" spans="1:12" ht="28.5" x14ac:dyDescent="0.35">
      <c r="A508" s="40">
        <v>507</v>
      </c>
      <c r="B508" s="41" t="s">
        <v>12536</v>
      </c>
      <c r="C508" s="42"/>
      <c r="D508" s="43" t="s">
        <v>9830</v>
      </c>
      <c r="E508" s="36" t="str">
        <f t="shared" si="28"/>
        <v>E2_5_1_17_kcat: 13.7</v>
      </c>
      <c r="F508" s="37" t="str">
        <f t="shared" si="29"/>
        <v>E2_5_1_17_km: 1</v>
      </c>
      <c r="G508" s="44" t="s">
        <v>9026</v>
      </c>
      <c r="H508" s="45" t="s">
        <v>12547</v>
      </c>
      <c r="I508" s="37" t="s">
        <v>9027</v>
      </c>
      <c r="J508" s="46" t="s">
        <v>12548</v>
      </c>
      <c r="K508" s="43" t="str">
        <f t="shared" si="30"/>
        <v>(${Variables:E2_5_1_17_kcat} * E2_5_1_17 * C06505 * C00002 ) / (${Variables:E2_5_1_17_km} + (E2_5_1_17 * C06505 * C00002 ))</v>
      </c>
      <c r="L508" s="47" t="str">
        <f t="shared" si="31"/>
        <v>r507: C06505 + C00002  -&gt;  C06506 + C00536 | (${Variables:E2_5_1_17_kcat} * E2_5_1_17 * C06505 * C00002 ) / (${Variables:E2_5_1_17_km} + (E2_5_1_17 * C06505 * C00002 ))</v>
      </c>
    </row>
    <row r="509" spans="1:12" ht="28.5" x14ac:dyDescent="0.35">
      <c r="A509" s="40">
        <v>508</v>
      </c>
      <c r="B509" s="41" t="s">
        <v>10730</v>
      </c>
      <c r="C509" s="42"/>
      <c r="D509" s="43" t="s">
        <v>9395</v>
      </c>
      <c r="E509" s="36" t="str">
        <f t="shared" si="28"/>
        <v>E2_5_1_19_kcat: 13.7</v>
      </c>
      <c r="F509" s="37" t="str">
        <f t="shared" si="29"/>
        <v>E2_5_1_19_km: 1</v>
      </c>
      <c r="G509" s="44" t="s">
        <v>6287</v>
      </c>
      <c r="H509" s="45" t="s">
        <v>10731</v>
      </c>
      <c r="I509" s="37" t="s">
        <v>6288</v>
      </c>
      <c r="J509" s="46" t="s">
        <v>10732</v>
      </c>
      <c r="K509" s="43" t="str">
        <f t="shared" si="30"/>
        <v>(${Variables:E2_5_1_19_kcat} * E2_5_1_19 * C00074 * C03175 ) / (${Variables:E2_5_1_19_km} + (E2_5_1_19 * C00074 * C03175 ))</v>
      </c>
      <c r="L509" s="47" t="str">
        <f t="shared" si="31"/>
        <v>r508: C00074 + C03175  -&gt;  C00009 + C01269 | (${Variables:E2_5_1_19_kcat} * E2_5_1_19 * C00074 * C03175 ) / (${Variables:E2_5_1_19_km} + (E2_5_1_19 * C00074 * C03175 ))</v>
      </c>
    </row>
    <row r="510" spans="1:12" ht="28.5" x14ac:dyDescent="0.35">
      <c r="A510" s="40">
        <v>509</v>
      </c>
      <c r="B510" s="41" t="s">
        <v>12277</v>
      </c>
      <c r="C510" s="42"/>
      <c r="D510" s="43" t="s">
        <v>9761</v>
      </c>
      <c r="E510" s="36" t="str">
        <f t="shared" si="28"/>
        <v>E2_5_1_3_kcat: 13.7</v>
      </c>
      <c r="F510" s="37" t="str">
        <f t="shared" si="29"/>
        <v>E2_5_1_3_km: 1</v>
      </c>
      <c r="G510" s="44" t="s">
        <v>8602</v>
      </c>
      <c r="H510" s="45" t="s">
        <v>12278</v>
      </c>
      <c r="I510" s="37" t="s">
        <v>8603</v>
      </c>
      <c r="J510" s="46" t="s">
        <v>12279</v>
      </c>
      <c r="K510" s="43" t="str">
        <f t="shared" si="30"/>
        <v>(${Variables:E2_5_1_3_kcat} * E2_5_1_3 * C04752 * C04327 ) / (${Variables:E2_5_1_3_km} + (E2_5_1_3 * C04752 * C04327 ))</v>
      </c>
      <c r="L510" s="47" t="str">
        <f t="shared" si="31"/>
        <v>r509: C04752 + C04327  -&gt;  C00013 + C01081 | (${Variables:E2_5_1_3_kcat} * E2_5_1_3 * C04752 * C04327 ) / (${Variables:E2_5_1_3_km} + (E2_5_1_3 * C04752 * C04327 ))</v>
      </c>
    </row>
    <row r="511" spans="1:12" ht="28.5" x14ac:dyDescent="0.35">
      <c r="A511" s="40">
        <v>510</v>
      </c>
      <c r="B511" s="41" t="s">
        <v>12277</v>
      </c>
      <c r="C511" s="42"/>
      <c r="D511" s="43" t="s">
        <v>9761</v>
      </c>
      <c r="E511" s="36" t="str">
        <f t="shared" si="28"/>
        <v>E2_5_1_3_kcat: 13.7</v>
      </c>
      <c r="F511" s="37" t="str">
        <f t="shared" si="29"/>
        <v>E2_5_1_3_km: 1</v>
      </c>
      <c r="G511" s="44" t="s">
        <v>8608</v>
      </c>
      <c r="H511" s="45" t="s">
        <v>12282</v>
      </c>
      <c r="I511" s="37" t="s">
        <v>8609</v>
      </c>
      <c r="J511" s="46" t="s">
        <v>12283</v>
      </c>
      <c r="K511" s="43" t="str">
        <f t="shared" si="30"/>
        <v>(${Variables:E2_5_1_3_kcat} * E2_5_1_3 * C04752 * C20246 ) / (${Variables:E2_5_1_3_km} + (E2_5_1_3 * C04752 * C20246 ))</v>
      </c>
      <c r="L511" s="47" t="str">
        <f t="shared" si="31"/>
        <v>r510: C04752 + C20246  -&gt;  C00013 + C01081 + C00011 | (${Variables:E2_5_1_3_kcat} * E2_5_1_3 * C04752 * C20246 ) / (${Variables:E2_5_1_3_km} + (E2_5_1_3 * C04752 * C20246 ))</v>
      </c>
    </row>
    <row r="512" spans="1:12" ht="28.5" x14ac:dyDescent="0.35">
      <c r="A512" s="40">
        <v>511</v>
      </c>
      <c r="B512" s="41" t="s">
        <v>12277</v>
      </c>
      <c r="C512" s="42"/>
      <c r="D512" s="43" t="s">
        <v>9761</v>
      </c>
      <c r="E512" s="36" t="str">
        <f t="shared" si="28"/>
        <v>E2_5_1_3_kcat: 13.7</v>
      </c>
      <c r="F512" s="37" t="str">
        <f t="shared" si="29"/>
        <v>E2_5_1_3_km: 1</v>
      </c>
      <c r="G512" s="44" t="s">
        <v>8605</v>
      </c>
      <c r="H512" s="45" t="s">
        <v>12280</v>
      </c>
      <c r="I512" s="37" t="s">
        <v>8606</v>
      </c>
      <c r="J512" s="46" t="s">
        <v>12281</v>
      </c>
      <c r="K512" s="43" t="str">
        <f t="shared" si="30"/>
        <v>(${Variables:E2_5_1_3_kcat} * E2_5_1_3 * C04752 * C20247 ) / (${Variables:E2_5_1_3_km} + (E2_5_1_3 * C04752 * C20247 ))</v>
      </c>
      <c r="L512" s="47" t="str">
        <f t="shared" si="31"/>
        <v>r511: C04752 + C20247  -&gt;  C01081 + C00013 + C00011 | (${Variables:E2_5_1_3_kcat} * E2_5_1_3 * C04752 * C20247 ) / (${Variables:E2_5_1_3_km} + (E2_5_1_3 * C04752 * C20247 ))</v>
      </c>
    </row>
    <row r="513" spans="1:12" ht="28.5" x14ac:dyDescent="0.35">
      <c r="A513" s="40">
        <v>512</v>
      </c>
      <c r="B513" s="41" t="s">
        <v>10654</v>
      </c>
      <c r="C513" s="42"/>
      <c r="D513" s="43" t="s">
        <v>9381</v>
      </c>
      <c r="E513" s="36" t="str">
        <f t="shared" si="28"/>
        <v>E2_5_1_30_kcat: 13.7</v>
      </c>
      <c r="F513" s="37" t="str">
        <f t="shared" si="29"/>
        <v>E2_5_1_30_km: 1</v>
      </c>
      <c r="G513" s="44" t="s">
        <v>10655</v>
      </c>
      <c r="H513" s="45" t="s">
        <v>10656</v>
      </c>
      <c r="I513" s="37" t="s">
        <v>10657</v>
      </c>
      <c r="J513" s="46" t="s">
        <v>10658</v>
      </c>
      <c r="K513" s="43" t="str">
        <f t="shared" si="30"/>
        <v>(${Variables:E2_5_1_30_kcat} * E2_5_1_30 * C00448 * C00129 ) / (${Variables:E2_5_1_30_km} + (E2_5_1_30 * C00448 * C00129 ))</v>
      </c>
      <c r="L513" s="47" t="str">
        <f t="shared" si="31"/>
        <v>r512: C00448 + C00129  -&gt;  C04216 + C00013 | (${Variables:E2_5_1_30_kcat} * E2_5_1_30 * C00448 * C00129 ) / (${Variables:E2_5_1_30_km} + (E2_5_1_30 * C00448 * C00129 ))</v>
      </c>
    </row>
    <row r="514" spans="1:12" ht="28.5" x14ac:dyDescent="0.35">
      <c r="A514" s="40">
        <v>513</v>
      </c>
      <c r="B514" s="41" t="s">
        <v>9977</v>
      </c>
      <c r="C514" s="42"/>
      <c r="D514" s="43" t="s">
        <v>9232</v>
      </c>
      <c r="E514" s="36" t="str">
        <f t="shared" ref="E514:E577" si="32">_xlfn.CONCAT(D514,"_kcat: ",13.7)</f>
        <v>E2_5_1_47_kcat: 13.7</v>
      </c>
      <c r="F514" s="37" t="str">
        <f t="shared" ref="F514:F577" si="33">_xlfn.CONCAT(D514,"_km: ",1)</f>
        <v>E2_5_1_47_km: 1</v>
      </c>
      <c r="G514" s="44" t="s">
        <v>5060</v>
      </c>
      <c r="H514" s="45" t="s">
        <v>9978</v>
      </c>
      <c r="I514" s="37" t="s">
        <v>5061</v>
      </c>
      <c r="J514" s="46" t="s">
        <v>9979</v>
      </c>
      <c r="K514" s="43" t="str">
        <f t="shared" ref="K514:K577" si="34">_xlfn.CONCAT("(","${Variables:",D514,"_kcat}"," * ",D514," * ",H514,") / (","${Variables:",D514,"_km}"," + (",D514," * ",H514,"))")</f>
        <v>(${Variables:E2_5_1_47_kcat} * E2_5_1_47 * C00979 * C00283 ) / (${Variables:E2_5_1_47_km} + (E2_5_1_47 * C00979 * C00283 ))</v>
      </c>
      <c r="L514" s="47" t="str">
        <f t="shared" ref="L514:L577" si="35">_xlfn.CONCAT("r",A514,": ",G514," -&gt; ",I514," | ",K514)</f>
        <v>r513: C00979 + C00283  -&gt;  C00097 + C00033 | (${Variables:E2_5_1_47_kcat} * E2_5_1_47 * C00979 * C00283 ) / (${Variables:E2_5_1_47_km} + (E2_5_1_47 * C00979 * C00283 ))</v>
      </c>
    </row>
    <row r="515" spans="1:12" ht="42.5" x14ac:dyDescent="0.35">
      <c r="A515" s="40">
        <v>514</v>
      </c>
      <c r="B515" s="41" t="s">
        <v>9977</v>
      </c>
      <c r="C515" s="42"/>
      <c r="D515" s="43" t="s">
        <v>9232</v>
      </c>
      <c r="E515" s="36" t="str">
        <f t="shared" si="32"/>
        <v>E2_5_1_47_kcat: 13.7</v>
      </c>
      <c r="F515" s="37" t="str">
        <f t="shared" si="33"/>
        <v>E2_5_1_47_km: 1</v>
      </c>
      <c r="G515" s="44" t="s">
        <v>5066</v>
      </c>
      <c r="H515" s="45" t="s">
        <v>9982</v>
      </c>
      <c r="I515" s="37" t="s">
        <v>5067</v>
      </c>
      <c r="J515" s="46" t="s">
        <v>9983</v>
      </c>
      <c r="K515" s="43" t="str">
        <f t="shared" si="34"/>
        <v>(${Variables:E2_5_1_47_kcat} * E2_5_1_47 * C00979 * C00320 * C00342 * C00080 ) / (${Variables:E2_5_1_47_km} + (E2_5_1_47 * C00979 * C00320 * C00342 * C00080 ))</v>
      </c>
      <c r="L515" s="47" t="str">
        <f t="shared" si="35"/>
        <v>r514: C00979 + C00320 + C00342 + C00080  -&gt;  C00097 + C00094 + C00343 + C00033 | (${Variables:E2_5_1_47_kcat} * E2_5_1_47 * C00979 * C00320 * C00342 * C00080 ) / (${Variables:E2_5_1_47_km} + (E2_5_1_47 * C00979 * C00320 * C00342 * C00080 ))</v>
      </c>
    </row>
    <row r="516" spans="1:12" ht="28.5" x14ac:dyDescent="0.35">
      <c r="A516" s="40">
        <v>515</v>
      </c>
      <c r="B516" s="41" t="s">
        <v>9977</v>
      </c>
      <c r="C516" s="42"/>
      <c r="D516" s="43" t="s">
        <v>9232</v>
      </c>
      <c r="E516" s="36" t="str">
        <f t="shared" si="32"/>
        <v>E2_5_1_47_kcat: 13.7</v>
      </c>
      <c r="F516" s="37" t="str">
        <f t="shared" si="33"/>
        <v>E2_5_1_47_km: 1</v>
      </c>
      <c r="G516" s="44" t="s">
        <v>5063</v>
      </c>
      <c r="H516" s="45" t="s">
        <v>9980</v>
      </c>
      <c r="I516" s="37" t="s">
        <v>5064</v>
      </c>
      <c r="J516" s="46" t="s">
        <v>9981</v>
      </c>
      <c r="K516" s="43" t="str">
        <f t="shared" si="34"/>
        <v>(${Variables:E2_5_1_47_kcat} * E2_5_1_47 * C00979 * C01528 ) / (${Variables:E2_5_1_47_km} + (E2_5_1_47 * C00979 * C01528 ))</v>
      </c>
      <c r="L516" s="47" t="str">
        <f t="shared" si="35"/>
        <v>r515: C00979 + C01528  -&gt;  C05688 + C00033 | (${Variables:E2_5_1_47_kcat} * E2_5_1_47 * C00979 * C01528 ) / (${Variables:E2_5_1_47_km} + (E2_5_1_47 * C00979 * C01528 ))</v>
      </c>
    </row>
    <row r="517" spans="1:12" ht="28.5" x14ac:dyDescent="0.35">
      <c r="A517" s="40">
        <v>516</v>
      </c>
      <c r="B517" s="41" t="s">
        <v>9977</v>
      </c>
      <c r="C517" s="42"/>
      <c r="D517" s="43" t="s">
        <v>9232</v>
      </c>
      <c r="E517" s="36" t="str">
        <f t="shared" si="32"/>
        <v>E2_5_1_47_kcat: 13.7</v>
      </c>
      <c r="F517" s="37" t="str">
        <f t="shared" si="33"/>
        <v>E2_5_1_47_km: 1</v>
      </c>
      <c r="G517" s="44" t="s">
        <v>5069</v>
      </c>
      <c r="H517" s="45" t="s">
        <v>9984</v>
      </c>
      <c r="I517" s="37" t="s">
        <v>5070</v>
      </c>
      <c r="J517" s="46" t="s">
        <v>9985</v>
      </c>
      <c r="K517" s="43" t="str">
        <f t="shared" si="34"/>
        <v>(${Variables:E2_5_1_47_kcat} * E2_5_1_47 * C01005 * C00283 ) / (${Variables:E2_5_1_47_km} + (E2_5_1_47 * C01005 * C00283 ))</v>
      </c>
      <c r="L517" s="47" t="str">
        <f t="shared" si="35"/>
        <v>r516: C01005 + C00283  -&gt;  C00097 + C00009 | (${Variables:E2_5_1_47_kcat} * E2_5_1_47 * C01005 * C00283 ) / (${Variables:E2_5_1_47_km} + (E2_5_1_47 * C01005 * C00283 ))</v>
      </c>
    </row>
    <row r="518" spans="1:12" ht="42.5" x14ac:dyDescent="0.35">
      <c r="A518" s="40">
        <v>517</v>
      </c>
      <c r="B518" s="41" t="s">
        <v>9901</v>
      </c>
      <c r="C518" s="42"/>
      <c r="D518" s="43" t="s">
        <v>9220</v>
      </c>
      <c r="E518" s="36" t="str">
        <f t="shared" si="32"/>
        <v>E2_5_1_6_kcat: 13.7</v>
      </c>
      <c r="F518" s="37" t="str">
        <f t="shared" si="33"/>
        <v>E2_5_1_6_km: 1</v>
      </c>
      <c r="G518" s="44" t="s">
        <v>4952</v>
      </c>
      <c r="H518" s="45" t="s">
        <v>9904</v>
      </c>
      <c r="I518" s="37" t="s">
        <v>4953</v>
      </c>
      <c r="J518" s="46" t="s">
        <v>9905</v>
      </c>
      <c r="K518" s="43" t="str">
        <f t="shared" si="34"/>
        <v>(${Variables:E2_5_1_6_kcat} * E2_5_1_6 * C00002 * C05335 * C00001 ) / (${Variables:E2_5_1_6_km} + (E2_5_1_6 * C00002 * C05335 * C00001 ))</v>
      </c>
      <c r="L518" s="47" t="str">
        <f t="shared" si="35"/>
        <v>r517: C00002 + C05335 + C00001  -&gt;  C00009 + C00013 + C05691 | (${Variables:E2_5_1_6_kcat} * E2_5_1_6 * C00002 * C05335 * C00001 ) / (${Variables:E2_5_1_6_km} + (E2_5_1_6 * C00002 * C05335 * C00001 ))</v>
      </c>
    </row>
    <row r="519" spans="1:12" ht="42.5" x14ac:dyDescent="0.35">
      <c r="A519" s="40">
        <v>518</v>
      </c>
      <c r="B519" s="41" t="s">
        <v>9901</v>
      </c>
      <c r="C519" s="42"/>
      <c r="D519" s="43" t="s">
        <v>9220</v>
      </c>
      <c r="E519" s="36" t="str">
        <f t="shared" si="32"/>
        <v>E2_5_1_6_kcat: 13.7</v>
      </c>
      <c r="F519" s="37" t="str">
        <f t="shared" si="33"/>
        <v>E2_5_1_6_km: 1</v>
      </c>
      <c r="G519" s="44" t="s">
        <v>4949</v>
      </c>
      <c r="H519" s="45" t="s">
        <v>9902</v>
      </c>
      <c r="I519" s="37" t="s">
        <v>4950</v>
      </c>
      <c r="J519" s="46" t="s">
        <v>9903</v>
      </c>
      <c r="K519" s="43" t="str">
        <f t="shared" si="34"/>
        <v>(${Variables:E2_5_1_6_kcat} * E2_5_1_6 * C00009 * C00013 * C00019 ) / (${Variables:E2_5_1_6_km} + (E2_5_1_6 * C00009 * C00013 * C00019 ))</v>
      </c>
      <c r="L519" s="47" t="str">
        <f t="shared" si="35"/>
        <v>r518: C00009 + C00013 + C00019  -&gt;  C00002 + C00073 + C00001 | (${Variables:E2_5_1_6_kcat} * E2_5_1_6 * C00009 * C00013 * C00019 ) / (${Variables:E2_5_1_6_km} + (E2_5_1_6 * C00009 * C00013 * C00019 ))</v>
      </c>
    </row>
    <row r="520" spans="1:12" ht="28.5" x14ac:dyDescent="0.35">
      <c r="A520" s="40">
        <v>519</v>
      </c>
      <c r="B520" s="41" t="s">
        <v>10200</v>
      </c>
      <c r="C520" s="42"/>
      <c r="D520" s="43" t="s">
        <v>9279</v>
      </c>
      <c r="E520" s="36" t="str">
        <f t="shared" si="32"/>
        <v>E2_5_1_61_kcat: 13.7</v>
      </c>
      <c r="F520" s="37" t="str">
        <f t="shared" si="33"/>
        <v>E2_5_1_61_km: 1</v>
      </c>
      <c r="G520" s="44" t="s">
        <v>10201</v>
      </c>
      <c r="H520" s="45" t="s">
        <v>10202</v>
      </c>
      <c r="I520" s="37" t="s">
        <v>16946</v>
      </c>
      <c r="J520" s="46" t="s">
        <v>16947</v>
      </c>
      <c r="K520" s="43" t="str">
        <f t="shared" si="34"/>
        <v>(${Variables:E2_5_1_61_kcat} * E2_5_1_61 * C00931 * C00001 ) / (${Variables:E2_5_1_61_km} + (E2_5_1_61 * C00931 * C00001 ))</v>
      </c>
      <c r="L520" s="47" t="str">
        <f t="shared" si="35"/>
        <v>r519: C00931 + C00001  -&gt;  C01024 + C00014 | (${Variables:E2_5_1_61_kcat} * E2_5_1_61 * C00931 * C00001 ) / (${Variables:E2_5_1_61_km} + (E2_5_1_61 * C00931 * C00001 ))</v>
      </c>
    </row>
    <row r="521" spans="1:12" ht="28.5" x14ac:dyDescent="0.35">
      <c r="A521" s="40">
        <v>520</v>
      </c>
      <c r="B521" s="41" t="s">
        <v>12354</v>
      </c>
      <c r="C521" s="42"/>
      <c r="D521" s="43" t="s">
        <v>9780</v>
      </c>
      <c r="E521" s="36" t="str">
        <f t="shared" si="32"/>
        <v>E2_5_1_7_kcat: 13.7</v>
      </c>
      <c r="F521" s="37" t="str">
        <f t="shared" si="33"/>
        <v>E2_5_1_7_km: 1</v>
      </c>
      <c r="G521" s="44" t="s">
        <v>5496</v>
      </c>
      <c r="H521" s="45" t="s">
        <v>10229</v>
      </c>
      <c r="I521" s="37" t="s">
        <v>5497</v>
      </c>
      <c r="J521" s="46" t="s">
        <v>10230</v>
      </c>
      <c r="K521" s="43" t="str">
        <f t="shared" si="34"/>
        <v>(${Variables:E2_5_1_7_kcat} * E2_5_1_7 * C00074 * C00043 ) / (${Variables:E2_5_1_7_km} + (E2_5_1_7 * C00074 * C00043 ))</v>
      </c>
      <c r="L521" s="47" t="str">
        <f t="shared" si="35"/>
        <v>r520: C00074 + C00043  -&gt;  C04631 + C00009 | (${Variables:E2_5_1_7_kcat} * E2_5_1_7 * C00074 * C00043 ) / (${Variables:E2_5_1_7_km} + (E2_5_1_7 * C00074 * C00043 ))</v>
      </c>
    </row>
    <row r="522" spans="1:12" ht="28.5" x14ac:dyDescent="0.35">
      <c r="A522" s="40">
        <v>521</v>
      </c>
      <c r="B522" s="41" t="s">
        <v>10228</v>
      </c>
      <c r="C522" s="42"/>
      <c r="D522" s="43" t="s">
        <v>9289</v>
      </c>
      <c r="E522" s="36" t="str">
        <f t="shared" si="32"/>
        <v>E2_5_1_72_kcat: 13.7</v>
      </c>
      <c r="F522" s="37" t="str">
        <f t="shared" si="33"/>
        <v>E2_5_1_72_km: 1</v>
      </c>
      <c r="G522" s="44" t="s">
        <v>5496</v>
      </c>
      <c r="H522" s="45" t="s">
        <v>10229</v>
      </c>
      <c r="I522" s="37" t="s">
        <v>5497</v>
      </c>
      <c r="J522" s="46" t="s">
        <v>10230</v>
      </c>
      <c r="K522" s="43" t="str">
        <f t="shared" si="34"/>
        <v>(${Variables:E2_5_1_72_kcat} * E2_5_1_72 * C00074 * C00043 ) / (${Variables:E2_5_1_72_km} + (E2_5_1_72 * C00074 * C00043 ))</v>
      </c>
      <c r="L522" s="47" t="str">
        <f t="shared" si="35"/>
        <v>r521: C00074 + C00043  -&gt;  C04631 + C00009 | (${Variables:E2_5_1_72_kcat} * E2_5_1_72 * C00074 * C00043 ) / (${Variables:E2_5_1_72_km} + (E2_5_1_72 * C00074 * C00043 ))</v>
      </c>
    </row>
    <row r="523" spans="1:12" ht="28.5" x14ac:dyDescent="0.35">
      <c r="A523" s="40">
        <v>522</v>
      </c>
      <c r="B523" s="41" t="s">
        <v>12271</v>
      </c>
      <c r="C523" s="42"/>
      <c r="D523" s="43" t="s">
        <v>9757</v>
      </c>
      <c r="E523" s="36" t="str">
        <f t="shared" si="32"/>
        <v>E2_5_1_74_kcat: 13.7</v>
      </c>
      <c r="F523" s="37" t="str">
        <f t="shared" si="33"/>
        <v>E2_5_1_74_km: 1</v>
      </c>
      <c r="G523" s="44" t="s">
        <v>8592</v>
      </c>
      <c r="H523" s="45" t="s">
        <v>12272</v>
      </c>
      <c r="I523" s="37" t="s">
        <v>8593</v>
      </c>
      <c r="J523" s="46" t="s">
        <v>12273</v>
      </c>
      <c r="K523" s="43" t="str">
        <f t="shared" si="34"/>
        <v>(${Variables:E2_5_1_74_kcat} * E2_5_1_74 * C05847 * C03657 ) / (${Variables:E2_5_1_74_km} + (E2_5_1_74 * C05847 * C03657 ))</v>
      </c>
      <c r="L523" s="47" t="str">
        <f t="shared" si="35"/>
        <v>r522: C05847 + C03657  -&gt;  C19847 + C00013 + C00011 | (${Variables:E2_5_1_74_kcat} * E2_5_1_74 * C05847 * C03657 ) / (${Variables:E2_5_1_74_km} + (E2_5_1_74 * C05847 * C03657 ))</v>
      </c>
    </row>
    <row r="524" spans="1:12" ht="28.5" x14ac:dyDescent="0.35">
      <c r="A524" s="40">
        <v>523</v>
      </c>
      <c r="B524" s="41" t="s">
        <v>11018</v>
      </c>
      <c r="C524" s="42"/>
      <c r="D524" s="43" t="s">
        <v>9451</v>
      </c>
      <c r="E524" s="36" t="str">
        <f t="shared" si="32"/>
        <v>E2_5_1_75_kcat: 13.7</v>
      </c>
      <c r="F524" s="37" t="str">
        <f t="shared" si="33"/>
        <v>E2_5_1_75_km: 1</v>
      </c>
      <c r="G524" s="44" t="s">
        <v>6735</v>
      </c>
      <c r="H524" s="45" t="s">
        <v>11019</v>
      </c>
      <c r="I524" s="37" t="s">
        <v>6736</v>
      </c>
      <c r="J524" s="46" t="s">
        <v>11020</v>
      </c>
      <c r="K524" s="43" t="str">
        <f t="shared" si="34"/>
        <v>(${Variables:E2_5_1_75_kcat} * E2_5_1_75 * C00235 * C17324 ) / (${Variables:E2_5_1_75_km} + (E2_5_1_75 * C00235 * C17324 ))</v>
      </c>
      <c r="L524" s="47" t="str">
        <f t="shared" si="35"/>
        <v>r523: C00235 + C17324  -&gt;  C00013 + C04432 | (${Variables:E2_5_1_75_kcat} * E2_5_1_75 * C00235 * C17324 ) / (${Variables:E2_5_1_75_km} + (E2_5_1_75 * C00235 * C17324 ))</v>
      </c>
    </row>
    <row r="525" spans="1:12" ht="28.5" x14ac:dyDescent="0.35">
      <c r="A525" s="40">
        <v>524</v>
      </c>
      <c r="B525" s="41" t="s">
        <v>10623</v>
      </c>
      <c r="C525" s="42"/>
      <c r="D525" s="43" t="s">
        <v>9372</v>
      </c>
      <c r="E525" s="36" t="str">
        <f t="shared" si="32"/>
        <v>E2_5_1_78_kcat: 13.7</v>
      </c>
      <c r="F525" s="37" t="str">
        <f t="shared" si="33"/>
        <v>E2_5_1_78_km: 1</v>
      </c>
      <c r="G525" s="44" t="s">
        <v>6120</v>
      </c>
      <c r="H525" s="45" t="s">
        <v>10624</v>
      </c>
      <c r="I525" s="37" t="s">
        <v>10625</v>
      </c>
      <c r="J525" s="46" t="s">
        <v>10626</v>
      </c>
      <c r="K525" s="43" t="str">
        <f t="shared" si="34"/>
        <v>(${Variables:E2_5_1_78_kcat} * E2_5_1_78 * C04732 * C15556 ) / (${Variables:E2_5_1_78_km} + (E2_5_1_78 * C04732 * C15556 ))</v>
      </c>
      <c r="L525" s="47" t="str">
        <f t="shared" si="35"/>
        <v>r524: C04732 + C15556  -&gt;  C04332 + C00001 + C00009 | (${Variables:E2_5_1_78_kcat} * E2_5_1_78 * C04732 * C15556 ) / (${Variables:E2_5_1_78_km} + (E2_5_1_78 * C04732 * C15556 ))</v>
      </c>
    </row>
    <row r="526" spans="1:12" ht="28.5" x14ac:dyDescent="0.35">
      <c r="A526" s="40">
        <v>525</v>
      </c>
      <c r="B526" s="41" t="s">
        <v>10613</v>
      </c>
      <c r="C526" s="42"/>
      <c r="D526" s="43" t="s">
        <v>9369</v>
      </c>
      <c r="E526" s="36" t="str">
        <f t="shared" si="32"/>
        <v>E2_5_1_9_kcat: 13.7</v>
      </c>
      <c r="F526" s="37" t="str">
        <f t="shared" si="33"/>
        <v>E2_5_1_9_km: 1</v>
      </c>
      <c r="G526" s="44" t="s">
        <v>10614</v>
      </c>
      <c r="H526" s="45" t="s">
        <v>10614</v>
      </c>
      <c r="I526" s="37" t="s">
        <v>6109</v>
      </c>
      <c r="J526" s="46" t="s">
        <v>10615</v>
      </c>
      <c r="K526" s="43" t="str">
        <f t="shared" si="34"/>
        <v>(${Variables:E2_5_1_9_kcat} * E2_5_1_9 * C04332 ) / (${Variables:E2_5_1_9_km} + (E2_5_1_9 * C04332 ))</v>
      </c>
      <c r="L526" s="47" t="str">
        <f t="shared" si="35"/>
        <v>r525: C04332  -&gt;  C00255 + C04732 | (${Variables:E2_5_1_9_kcat} * E2_5_1_9 * C04332 ) / (${Variables:E2_5_1_9_km} + (E2_5_1_9 * C04332 ))</v>
      </c>
    </row>
    <row r="527" spans="1:12" ht="28.5" x14ac:dyDescent="0.35">
      <c r="A527" s="40">
        <v>526</v>
      </c>
      <c r="B527" s="41" t="s">
        <v>10767</v>
      </c>
      <c r="C527" s="42"/>
      <c r="D527" s="43" t="s">
        <v>9403</v>
      </c>
      <c r="E527" s="36" t="str">
        <f t="shared" si="32"/>
        <v>E2_6_1_1_kcat: 13.7</v>
      </c>
      <c r="F527" s="37" t="str">
        <f t="shared" si="33"/>
        <v>E2_6_1_1_km: 1</v>
      </c>
      <c r="G527" s="44" t="s">
        <v>6339</v>
      </c>
      <c r="H527" s="45" t="s">
        <v>10768</v>
      </c>
      <c r="I527" s="37" t="s">
        <v>6340</v>
      </c>
      <c r="J527" s="46" t="s">
        <v>10769</v>
      </c>
      <c r="K527" s="43" t="str">
        <f t="shared" si="34"/>
        <v>(${Variables:E2_6_1_1_kcat} * E2_6_1_1 * C00049 * C00026 ) / (${Variables:E2_6_1_1_km} + (E2_6_1_1 * C00049 * C00026 ))</v>
      </c>
      <c r="L527" s="47" t="str">
        <f t="shared" si="35"/>
        <v>r526: C00049 + C00026  -&gt;  C00036 + C00025 | (${Variables:E2_6_1_1_kcat} * E2_6_1_1 * C00049 * C00026 ) / (${Variables:E2_6_1_1_km} + (E2_6_1_1 * C00049 * C00026 ))</v>
      </c>
    </row>
    <row r="528" spans="1:12" ht="28.5" x14ac:dyDescent="0.35">
      <c r="A528" s="40">
        <v>527</v>
      </c>
      <c r="B528" s="41" t="s">
        <v>10767</v>
      </c>
      <c r="C528" s="42"/>
      <c r="D528" s="43" t="s">
        <v>9403</v>
      </c>
      <c r="E528" s="36" t="str">
        <f t="shared" si="32"/>
        <v>E2_6_1_1_kcat: 13.7</v>
      </c>
      <c r="F528" s="37" t="str">
        <f t="shared" si="33"/>
        <v>E2_6_1_1_km: 1</v>
      </c>
      <c r="G528" s="44" t="s">
        <v>6276</v>
      </c>
      <c r="H528" s="45" t="s">
        <v>10723</v>
      </c>
      <c r="I528" s="37" t="s">
        <v>6277</v>
      </c>
      <c r="J528" s="46" t="s">
        <v>10724</v>
      </c>
      <c r="K528" s="43" t="str">
        <f t="shared" si="34"/>
        <v>(${Variables:E2_6_1_1_kcat} * E2_6_1_1 * C00079 * C00026 ) / (${Variables:E2_6_1_1_km} + (E2_6_1_1 * C00079 * C00026 ))</v>
      </c>
      <c r="L528" s="47" t="str">
        <f t="shared" si="35"/>
        <v>r527: C00079 + C00026  -&gt;  C00166 + C00025 | (${Variables:E2_6_1_1_kcat} * E2_6_1_1 * C00079 * C00026 ) / (${Variables:E2_6_1_1_km} + (E2_6_1_1 * C00079 * C00026 ))</v>
      </c>
    </row>
    <row r="529" spans="1:12" ht="28.5" x14ac:dyDescent="0.35">
      <c r="A529" s="40">
        <v>528</v>
      </c>
      <c r="B529" s="41" t="s">
        <v>10767</v>
      </c>
      <c r="C529" s="42"/>
      <c r="D529" s="43" t="s">
        <v>9403</v>
      </c>
      <c r="E529" s="36" t="str">
        <f t="shared" si="32"/>
        <v>E2_6_1_1_kcat: 13.7</v>
      </c>
      <c r="F529" s="37" t="str">
        <f t="shared" si="33"/>
        <v>E2_6_1_1_km: 1</v>
      </c>
      <c r="G529" s="44" t="s">
        <v>6279</v>
      </c>
      <c r="H529" s="45" t="s">
        <v>10725</v>
      </c>
      <c r="I529" s="37" t="s">
        <v>6280</v>
      </c>
      <c r="J529" s="46" t="s">
        <v>10726</v>
      </c>
      <c r="K529" s="43" t="str">
        <f t="shared" si="34"/>
        <v>(${Variables:E2_6_1_1_kcat} * E2_6_1_1 * C00082 * C00026 ) / (${Variables:E2_6_1_1_km} + (E2_6_1_1 * C00082 * C00026 ))</v>
      </c>
      <c r="L529" s="47" t="str">
        <f t="shared" si="35"/>
        <v>r528: C00082 + C00026  -&gt;  C01179 + C00025 | (${Variables:E2_6_1_1_kcat} * E2_6_1_1 * C00082 * C00026 ) / (${Variables:E2_6_1_1_km} + (E2_6_1_1 * C00082 * C00026 ))</v>
      </c>
    </row>
    <row r="530" spans="1:12" ht="28.5" x14ac:dyDescent="0.35">
      <c r="A530" s="40">
        <v>529</v>
      </c>
      <c r="B530" s="41" t="s">
        <v>10767</v>
      </c>
      <c r="C530" s="42"/>
      <c r="D530" s="43" t="s">
        <v>9403</v>
      </c>
      <c r="E530" s="36" t="str">
        <f t="shared" si="32"/>
        <v>E2_6_1_1_kcat: 13.7</v>
      </c>
      <c r="F530" s="37" t="str">
        <f t="shared" si="33"/>
        <v>E2_6_1_1_km: 1</v>
      </c>
      <c r="G530" s="44" t="s">
        <v>6342</v>
      </c>
      <c r="H530" s="45" t="s">
        <v>10770</v>
      </c>
      <c r="I530" s="37" t="s">
        <v>6343</v>
      </c>
      <c r="J530" s="46" t="s">
        <v>10771</v>
      </c>
      <c r="K530" s="43" t="str">
        <f t="shared" si="34"/>
        <v>(${Variables:E2_6_1_1_kcat} * E2_6_1_1 * C00097 * C00026 ) / (${Variables:E2_6_1_1_km} + (E2_6_1_1 * C00097 * C00026 ))</v>
      </c>
      <c r="L530" s="47" t="str">
        <f t="shared" si="35"/>
        <v>r529: C00097 + C00026  -&gt;  C00957 + C00025 | (${Variables:E2_6_1_1_kcat} * E2_6_1_1 * C00097 * C00026 ) / (${Variables:E2_6_1_1_km} + (E2_6_1_1 * C00097 * C00026 ))</v>
      </c>
    </row>
    <row r="531" spans="1:12" ht="28.5" x14ac:dyDescent="0.35">
      <c r="A531" s="40">
        <v>530</v>
      </c>
      <c r="B531" s="41" t="s">
        <v>10767</v>
      </c>
      <c r="C531" s="42"/>
      <c r="D531" s="43" t="s">
        <v>9403</v>
      </c>
      <c r="E531" s="36" t="str">
        <f t="shared" si="32"/>
        <v>E2_6_1_1_kcat: 13.7</v>
      </c>
      <c r="F531" s="37" t="str">
        <f t="shared" si="33"/>
        <v>E2_6_1_1_km: 1</v>
      </c>
      <c r="G531" s="44" t="s">
        <v>6342</v>
      </c>
      <c r="H531" s="45" t="s">
        <v>10770</v>
      </c>
      <c r="I531" s="37" t="s">
        <v>6345</v>
      </c>
      <c r="J531" s="46" t="s">
        <v>10772</v>
      </c>
      <c r="K531" s="43" t="str">
        <f t="shared" si="34"/>
        <v>(${Variables:E2_6_1_1_kcat} * E2_6_1_1 * C00097 * C00026 ) / (${Variables:E2_6_1_1_km} + (E2_6_1_1 * C00097 * C00026 ))</v>
      </c>
      <c r="L531" s="47" t="str">
        <f t="shared" si="35"/>
        <v>r530: C00097 + C00026  -&gt;  C00957 + C00302 | (${Variables:E2_6_1_1_kcat} * E2_6_1_1 * C00097 * C00026 ) / (${Variables:E2_6_1_1_km} + (E2_6_1_1 * C00097 * C00026 ))</v>
      </c>
    </row>
    <row r="532" spans="1:12" ht="28.5" x14ac:dyDescent="0.35">
      <c r="A532" s="40">
        <v>531</v>
      </c>
      <c r="B532" s="41" t="s">
        <v>10767</v>
      </c>
      <c r="C532" s="42"/>
      <c r="D532" s="43" t="s">
        <v>9403</v>
      </c>
      <c r="E532" s="36" t="str">
        <f t="shared" si="32"/>
        <v>E2_6_1_1_kcat: 13.7</v>
      </c>
      <c r="F532" s="37" t="str">
        <f t="shared" si="33"/>
        <v>E2_6_1_1_km: 1</v>
      </c>
      <c r="G532" s="44" t="s">
        <v>6347</v>
      </c>
      <c r="H532" s="45" t="s">
        <v>10773</v>
      </c>
      <c r="I532" s="37" t="s">
        <v>6348</v>
      </c>
      <c r="J532" s="46" t="s">
        <v>10774</v>
      </c>
      <c r="K532" s="43" t="str">
        <f t="shared" si="34"/>
        <v>(${Variables:E2_6_1_1_kcat} * E2_6_1_1 * C00506 * C00026 ) / (${Variables:E2_6_1_1_km} + (E2_6_1_1 * C00506 * C00026 ))</v>
      </c>
      <c r="L532" s="47" t="str">
        <f t="shared" si="35"/>
        <v>r531: C00506 + C00026  -&gt;  C05528 + C00025 | (${Variables:E2_6_1_1_kcat} * E2_6_1_1 * C00506 * C00026 ) / (${Variables:E2_6_1_1_km} + (E2_6_1_1 * C00506 * C00026 ))</v>
      </c>
    </row>
    <row r="533" spans="1:12" ht="28.5" x14ac:dyDescent="0.35">
      <c r="A533" s="40">
        <v>532</v>
      </c>
      <c r="B533" s="41" t="s">
        <v>10767</v>
      </c>
      <c r="C533" s="42"/>
      <c r="D533" s="43" t="s">
        <v>9403</v>
      </c>
      <c r="E533" s="36" t="str">
        <f t="shared" si="32"/>
        <v>E2_6_1_1_kcat: 13.7</v>
      </c>
      <c r="F533" s="37" t="str">
        <f t="shared" si="33"/>
        <v>E2_6_1_1_km: 1</v>
      </c>
      <c r="G533" s="44" t="s">
        <v>6350</v>
      </c>
      <c r="H533" s="45" t="s">
        <v>10775</v>
      </c>
      <c r="I533" s="37" t="s">
        <v>6351</v>
      </c>
      <c r="J533" s="46" t="s">
        <v>10776</v>
      </c>
      <c r="K533" s="43" t="str">
        <f t="shared" si="34"/>
        <v>(${Variables:E2_6_1_1_kcat} * E2_6_1_1 * C00606 * C00026 ) / (${Variables:E2_6_1_1_km} + (E2_6_1_1 * C00606 * C00026 ))</v>
      </c>
      <c r="L533" s="47" t="str">
        <f t="shared" si="35"/>
        <v>r532: C00606 + C00026  -&gt;  C05527 + C00025 | (${Variables:E2_6_1_1_kcat} * E2_6_1_1 * C00606 * C00026 ) / (${Variables:E2_6_1_1_km} + (E2_6_1_1 * C00606 * C00026 ))</v>
      </c>
    </row>
    <row r="534" spans="1:12" ht="28.5" x14ac:dyDescent="0.35">
      <c r="A534" s="40">
        <v>533</v>
      </c>
      <c r="B534" s="41" t="s">
        <v>10767</v>
      </c>
      <c r="C534" s="42"/>
      <c r="D534" s="43" t="s">
        <v>9403</v>
      </c>
      <c r="E534" s="36" t="str">
        <f t="shared" si="32"/>
        <v>E2_6_1_1_kcat: 13.7</v>
      </c>
      <c r="F534" s="37" t="str">
        <f t="shared" si="33"/>
        <v>E2_6_1_1_km: 1</v>
      </c>
      <c r="G534" s="44" t="s">
        <v>6353</v>
      </c>
      <c r="H534" s="45" t="s">
        <v>10777</v>
      </c>
      <c r="I534" s="37" t="s">
        <v>6354</v>
      </c>
      <c r="J534" s="46" t="s">
        <v>10778</v>
      </c>
      <c r="K534" s="43" t="str">
        <f t="shared" si="34"/>
        <v>(${Variables:E2_6_1_1_kcat} * E2_6_1_1 * C05947 * C00026 ) / (${Variables:E2_6_1_1_km} + (E2_6_1_1 * C05947 * C00026 ))</v>
      </c>
      <c r="L534" s="47" t="str">
        <f t="shared" si="35"/>
        <v>r533: C05947 + C00026  -&gt;  C05946 + C00025 | (${Variables:E2_6_1_1_kcat} * E2_6_1_1 * C05947 * C00026 ) / (${Variables:E2_6_1_1_km} + (E2_6_1_1 * C05947 * C00026 ))</v>
      </c>
    </row>
    <row r="535" spans="1:12" ht="28.5" x14ac:dyDescent="0.35">
      <c r="A535" s="40">
        <v>534</v>
      </c>
      <c r="B535" s="41" t="s">
        <v>11514</v>
      </c>
      <c r="C535" s="42"/>
      <c r="D535" s="43" t="s">
        <v>9580</v>
      </c>
      <c r="E535" s="36" t="str">
        <f t="shared" si="32"/>
        <v>E2_6_1_104_kcat: 13.7</v>
      </c>
      <c r="F535" s="37" t="str">
        <f t="shared" si="33"/>
        <v>E2_6_1_104_km: 1</v>
      </c>
      <c r="G535" s="44" t="s">
        <v>7453</v>
      </c>
      <c r="H535" s="45" t="s">
        <v>11515</v>
      </c>
      <c r="I535" s="37" t="s">
        <v>7454</v>
      </c>
      <c r="J535" s="46" t="s">
        <v>11516</v>
      </c>
      <c r="K535" s="43" t="str">
        <f t="shared" si="34"/>
        <v>(${Variables:E2_6_1_104_kcat} * E2_6_1_104 * C12213 * C00026 ) / (${Variables:E2_6_1_104_km} + (E2_6_1_104 * C12213 * C00026 ))</v>
      </c>
      <c r="L535" s="47" t="str">
        <f t="shared" si="35"/>
        <v>r534: C12213 + C00026  -&gt;  C20668 + C00025 | (${Variables:E2_6_1_104_kcat} * E2_6_1_104 * C12213 * C00026 ) / (${Variables:E2_6_1_104_km} + (E2_6_1_104 * C12213 * C00026 ))</v>
      </c>
    </row>
    <row r="536" spans="1:12" ht="28.5" x14ac:dyDescent="0.35">
      <c r="A536" s="40">
        <v>535</v>
      </c>
      <c r="B536" s="41" t="s">
        <v>11484</v>
      </c>
      <c r="C536" s="42"/>
      <c r="D536" s="43" t="s">
        <v>9571</v>
      </c>
      <c r="E536" s="36" t="str">
        <f t="shared" si="32"/>
        <v>E2_6_1_11_kcat: 13.7</v>
      </c>
      <c r="F536" s="37" t="str">
        <f t="shared" si="33"/>
        <v>E2_6_1_11_km: 1</v>
      </c>
      <c r="G536" s="44" t="s">
        <v>7411</v>
      </c>
      <c r="H536" s="45" t="s">
        <v>11485</v>
      </c>
      <c r="I536" s="37" t="s">
        <v>7412</v>
      </c>
      <c r="J536" s="46" t="s">
        <v>11486</v>
      </c>
      <c r="K536" s="43" t="str">
        <f t="shared" si="34"/>
        <v>(${Variables:E2_6_1_11_kcat} * E2_6_1_11 * C00437 * C00026 ) / (${Variables:E2_6_1_11_km} + (E2_6_1_11 * C00437 * C00026 ))</v>
      </c>
      <c r="L536" s="47" t="str">
        <f t="shared" si="35"/>
        <v>r535: C00437 + C00026  -&gt;  C01250 + C00025 | (${Variables:E2_6_1_11_kcat} * E2_6_1_11 * C00437 * C00026 ) / (${Variables:E2_6_1_11_km} + (E2_6_1_11 * C00437 * C00026 ))</v>
      </c>
    </row>
    <row r="537" spans="1:12" ht="28.5" x14ac:dyDescent="0.35">
      <c r="A537" s="40">
        <v>536</v>
      </c>
      <c r="B537" s="41" t="s">
        <v>12183</v>
      </c>
      <c r="C537" s="42"/>
      <c r="D537" s="43" t="s">
        <v>9729</v>
      </c>
      <c r="E537" s="36" t="str">
        <f t="shared" si="32"/>
        <v>E2_6_1_13_kcat: 13.7</v>
      </c>
      <c r="F537" s="37" t="str">
        <f t="shared" si="33"/>
        <v>E2_6_1_13_km: 1</v>
      </c>
      <c r="G537" s="44" t="s">
        <v>8438</v>
      </c>
      <c r="H537" s="45" t="s">
        <v>12186</v>
      </c>
      <c r="I537" s="37" t="s">
        <v>8439</v>
      </c>
      <c r="J537" s="46" t="s">
        <v>12187</v>
      </c>
      <c r="K537" s="43" t="str">
        <f t="shared" si="34"/>
        <v>(${Variables:E2_6_1_13_kcat} * E2_6_1_13 * C00077 * C00026 ) / (${Variables:E2_6_1_13_km} + (E2_6_1_13 * C00077 * C00026 ))</v>
      </c>
      <c r="L537" s="47" t="str">
        <f t="shared" si="35"/>
        <v>r536: C00077 + C00026  -&gt;  C01165 + C00025 | (${Variables:E2_6_1_13_kcat} * E2_6_1_13 * C00077 * C00026 ) / (${Variables:E2_6_1_13_km} + (E2_6_1_13 * C00077 * C00026 ))</v>
      </c>
    </row>
    <row r="538" spans="1:12" ht="28.5" x14ac:dyDescent="0.35">
      <c r="A538" s="40">
        <v>537</v>
      </c>
      <c r="B538" s="41" t="s">
        <v>12183</v>
      </c>
      <c r="C538" s="42"/>
      <c r="D538" s="43" t="s">
        <v>9729</v>
      </c>
      <c r="E538" s="36" t="str">
        <f t="shared" si="32"/>
        <v>E2_6_1_13_kcat: 13.7</v>
      </c>
      <c r="F538" s="37" t="str">
        <f t="shared" si="33"/>
        <v>E2_6_1_13_km: 1</v>
      </c>
      <c r="G538" s="44" t="s">
        <v>8438</v>
      </c>
      <c r="H538" s="45" t="s">
        <v>12186</v>
      </c>
      <c r="I538" s="37" t="s">
        <v>8441</v>
      </c>
      <c r="J538" s="46" t="s">
        <v>12188</v>
      </c>
      <c r="K538" s="43" t="str">
        <f t="shared" si="34"/>
        <v>(${Variables:E2_6_1_13_kcat} * E2_6_1_13 * C00077 * C00026 ) / (${Variables:E2_6_1_13_km} + (E2_6_1_13 * C00077 * C00026 ))</v>
      </c>
      <c r="L538" s="47" t="str">
        <f t="shared" si="35"/>
        <v>r537: C00077 + C00026  -&gt;  C04322 + C00025 + C00001 | (${Variables:E2_6_1_13_kcat} * E2_6_1_13 * C00077 * C00026 ) / (${Variables:E2_6_1_13_km} + (E2_6_1_13 * C00077 * C00026 ))</v>
      </c>
    </row>
    <row r="539" spans="1:12" ht="28.5" x14ac:dyDescent="0.35">
      <c r="A539" s="40">
        <v>538</v>
      </c>
      <c r="B539" s="41" t="s">
        <v>12183</v>
      </c>
      <c r="C539" s="42"/>
      <c r="D539" s="43" t="s">
        <v>9729</v>
      </c>
      <c r="E539" s="36" t="str">
        <f t="shared" si="32"/>
        <v>E2_6_1_13_kcat: 13.7</v>
      </c>
      <c r="F539" s="37" t="str">
        <f t="shared" si="33"/>
        <v>E2_6_1_13_km: 1</v>
      </c>
      <c r="G539" s="44" t="s">
        <v>8435</v>
      </c>
      <c r="H539" s="45" t="s">
        <v>12184</v>
      </c>
      <c r="I539" s="37" t="s">
        <v>8436</v>
      </c>
      <c r="J539" s="46" t="s">
        <v>12185</v>
      </c>
      <c r="K539" s="43" t="str">
        <f t="shared" si="34"/>
        <v>(${Variables:E2_6_1_13_kcat} * E2_6_1_13 * C00077 * C00161 ) / (${Variables:E2_6_1_13_km} + (E2_6_1_13 * C00077 * C00161 ))</v>
      </c>
      <c r="L539" s="47" t="str">
        <f t="shared" si="35"/>
        <v>r538: C00077 + C00161  -&gt;  C01165 + C00151 | (${Variables:E2_6_1_13_kcat} * E2_6_1_13 * C00077 * C00161 ) / (${Variables:E2_6_1_13_km} + (E2_6_1_13 * C00077 * C00161 ))</v>
      </c>
    </row>
    <row r="540" spans="1:12" ht="28.5" x14ac:dyDescent="0.35">
      <c r="A540" s="40">
        <v>539</v>
      </c>
      <c r="B540" s="41" t="s">
        <v>12018</v>
      </c>
      <c r="C540" s="42"/>
      <c r="D540" s="43" t="s">
        <v>9686</v>
      </c>
      <c r="E540" s="36" t="str">
        <f t="shared" si="32"/>
        <v>E2_6_1_16_kcat: 13.7</v>
      </c>
      <c r="F540" s="37" t="str">
        <f t="shared" si="33"/>
        <v>E2_6_1_16_km: 1</v>
      </c>
      <c r="G540" s="44" t="s">
        <v>8190</v>
      </c>
      <c r="H540" s="45" t="s">
        <v>12019</v>
      </c>
      <c r="I540" s="37" t="s">
        <v>8191</v>
      </c>
      <c r="J540" s="46" t="s">
        <v>12020</v>
      </c>
      <c r="K540" s="43" t="str">
        <f t="shared" si="34"/>
        <v>(${Variables:E2_6_1_16_kcat} * E2_6_1_16 * C00064 * C00085 ) / (${Variables:E2_6_1_16_km} + (E2_6_1_16 * C00064 * C00085 ))</v>
      </c>
      <c r="L540" s="47" t="str">
        <f t="shared" si="35"/>
        <v>r539: C00064 + C00085  -&gt;  C00025 + C00352 | (${Variables:E2_6_1_16_kcat} * E2_6_1_16 * C00064 * C00085 ) / (${Variables:E2_6_1_16_km} + (E2_6_1_16 * C00064 * C00085 ))</v>
      </c>
    </row>
    <row r="541" spans="1:12" ht="28.5" x14ac:dyDescent="0.35">
      <c r="A541" s="40">
        <v>540</v>
      </c>
      <c r="B541" s="41" t="s">
        <v>11923</v>
      </c>
      <c r="C541" s="42"/>
      <c r="D541" s="43" t="s">
        <v>9663</v>
      </c>
      <c r="E541" s="36" t="str">
        <f t="shared" si="32"/>
        <v>E2_6_1_19_kcat: 13.7</v>
      </c>
      <c r="F541" s="37" t="str">
        <f t="shared" si="33"/>
        <v>E2_6_1_19_km: 1</v>
      </c>
      <c r="G541" s="44" t="s">
        <v>8058</v>
      </c>
      <c r="H541" s="45" t="s">
        <v>11926</v>
      </c>
      <c r="I541" s="37" t="s">
        <v>8059</v>
      </c>
      <c r="J541" s="46" t="s">
        <v>11927</v>
      </c>
      <c r="K541" s="43" t="str">
        <f t="shared" si="34"/>
        <v>(${Variables:E2_6_1_19_kcat} * E2_6_1_19 * C00099 * C00026 ) / (${Variables:E2_6_1_19_km} + (E2_6_1_19 * C00099 * C00026 ))</v>
      </c>
      <c r="L541" s="47" t="str">
        <f t="shared" si="35"/>
        <v>r540: C00099 + C00026  -&gt;  C00222 + C00025 | (${Variables:E2_6_1_19_kcat} * E2_6_1_19 * C00099 * C00026 ) / (${Variables:E2_6_1_19_km} + (E2_6_1_19 * C00099 * C00026 ))</v>
      </c>
    </row>
    <row r="542" spans="1:12" ht="28.5" x14ac:dyDescent="0.35">
      <c r="A542" s="40">
        <v>541</v>
      </c>
      <c r="B542" s="41" t="s">
        <v>11923</v>
      </c>
      <c r="C542" s="42"/>
      <c r="D542" s="43" t="s">
        <v>9663</v>
      </c>
      <c r="E542" s="36" t="str">
        <f t="shared" si="32"/>
        <v>E2_6_1_19_kcat: 13.7</v>
      </c>
      <c r="F542" s="37" t="str">
        <f t="shared" si="33"/>
        <v>E2_6_1_19_km: 1</v>
      </c>
      <c r="G542" s="44" t="s">
        <v>8055</v>
      </c>
      <c r="H542" s="45" t="s">
        <v>11924</v>
      </c>
      <c r="I542" s="37" t="s">
        <v>8056</v>
      </c>
      <c r="J542" s="46" t="s">
        <v>11925</v>
      </c>
      <c r="K542" s="43" t="str">
        <f t="shared" si="34"/>
        <v>(${Variables:E2_6_1_19_kcat} * E2_6_1_19 * C00334 * C00026 ) / (${Variables:E2_6_1_19_km} + (E2_6_1_19 * C00334 * C00026 ))</v>
      </c>
      <c r="L542" s="47" t="str">
        <f t="shared" si="35"/>
        <v>r541: C00334 + C00026  -&gt;  C00232 + C00025 | (${Variables:E2_6_1_19_kcat} * E2_6_1_19 * C00334 * C00026 ) / (${Variables:E2_6_1_19_km} + (E2_6_1_19 * C00334 * C00026 ))</v>
      </c>
    </row>
    <row r="543" spans="1:12" ht="28.5" x14ac:dyDescent="0.35">
      <c r="A543" s="40">
        <v>542</v>
      </c>
      <c r="B543" s="41" t="s">
        <v>11561</v>
      </c>
      <c r="C543" s="42"/>
      <c r="D543" s="43" t="s">
        <v>9591</v>
      </c>
      <c r="E543" s="36" t="str">
        <f t="shared" si="32"/>
        <v>E2_6_1_21_kcat: 13.7</v>
      </c>
      <c r="F543" s="37" t="str">
        <f t="shared" si="33"/>
        <v>E2_6_1_21_km: 1</v>
      </c>
      <c r="G543" s="44" t="s">
        <v>7515</v>
      </c>
      <c r="H543" s="45" t="s">
        <v>11562</v>
      </c>
      <c r="I543" s="37" t="s">
        <v>7516</v>
      </c>
      <c r="J543" s="46" t="s">
        <v>11563</v>
      </c>
      <c r="K543" s="43" t="str">
        <f t="shared" si="34"/>
        <v>(${Variables:E2_6_1_21_kcat} * E2_6_1_21 * C00133 * C00026 ) / (${Variables:E2_6_1_21_km} + (E2_6_1_21 * C00133 * C00026 ))</v>
      </c>
      <c r="L543" s="47" t="str">
        <f t="shared" si="35"/>
        <v>r542: C00133 + C00026  -&gt;  C00022 + C00217 | (${Variables:E2_6_1_21_kcat} * E2_6_1_21 * C00133 * C00026 ) / (${Variables:E2_6_1_21_km} + (E2_6_1_21 * C00133 * C00026 ))</v>
      </c>
    </row>
    <row r="544" spans="1:12" ht="28.5" x14ac:dyDescent="0.35">
      <c r="A544" s="40">
        <v>543</v>
      </c>
      <c r="B544" s="41" t="s">
        <v>11561</v>
      </c>
      <c r="C544" s="42"/>
      <c r="D544" s="43" t="s">
        <v>9591</v>
      </c>
      <c r="E544" s="36" t="str">
        <f t="shared" si="32"/>
        <v>E2_6_1_21_kcat: 13.7</v>
      </c>
      <c r="F544" s="37" t="str">
        <f t="shared" si="33"/>
        <v>E2_6_1_21_km: 1</v>
      </c>
      <c r="G544" s="44" t="s">
        <v>7533</v>
      </c>
      <c r="H544" s="45" t="s">
        <v>11574</v>
      </c>
      <c r="I544" s="37" t="s">
        <v>7534</v>
      </c>
      <c r="J544" s="46" t="s">
        <v>11575</v>
      </c>
      <c r="K544" s="43" t="str">
        <f t="shared" si="34"/>
        <v>(${Variables:E2_6_1_21_kcat} * E2_6_1_21 * C00402 * C05946 ) / (${Variables:E2_6_1_21_km} + (E2_6_1_21 * C00402 * C05946 ))</v>
      </c>
      <c r="L544" s="47" t="str">
        <f t="shared" si="35"/>
        <v>r543: C00402 + C05946  -&gt;  C00036 + C05947 | (${Variables:E2_6_1_21_kcat} * E2_6_1_21 * C00402 * C05946 ) / (${Variables:E2_6_1_21_km} + (E2_6_1_21 * C00402 * C05946 ))</v>
      </c>
    </row>
    <row r="545" spans="1:12" ht="28.5" x14ac:dyDescent="0.35">
      <c r="A545" s="40">
        <v>544</v>
      </c>
      <c r="B545" s="41" t="s">
        <v>11561</v>
      </c>
      <c r="C545" s="42"/>
      <c r="D545" s="43" t="s">
        <v>9591</v>
      </c>
      <c r="E545" s="36" t="str">
        <f t="shared" si="32"/>
        <v>E2_6_1_21_kcat: 13.7</v>
      </c>
      <c r="F545" s="37" t="str">
        <f t="shared" si="33"/>
        <v>E2_6_1_21_km: 1</v>
      </c>
      <c r="G545" s="44" t="s">
        <v>7518</v>
      </c>
      <c r="H545" s="45" t="s">
        <v>11564</v>
      </c>
      <c r="I545" s="37" t="s">
        <v>7519</v>
      </c>
      <c r="J545" s="46" t="s">
        <v>11565</v>
      </c>
      <c r="K545" s="43" t="str">
        <f t="shared" si="34"/>
        <v>(${Variables:E2_6_1_21_kcat} * E2_6_1_21 * C00405 * C00022 ) / (${Variables:E2_6_1_21_km} + (E2_6_1_21 * C00405 * C00022 ))</v>
      </c>
      <c r="L545" s="47" t="str">
        <f t="shared" si="35"/>
        <v>r544: C00405 + C00022  -&gt;  C00161 + C00133 | (${Variables:E2_6_1_21_kcat} * E2_6_1_21 * C00405 * C00022 ) / (${Variables:E2_6_1_21_km} + (E2_6_1_21 * C00405 * C00022 ))</v>
      </c>
    </row>
    <row r="546" spans="1:12" ht="28.5" x14ac:dyDescent="0.35">
      <c r="A546" s="40">
        <v>545</v>
      </c>
      <c r="B546" s="41" t="s">
        <v>11561</v>
      </c>
      <c r="C546" s="42"/>
      <c r="D546" s="43" t="s">
        <v>9591</v>
      </c>
      <c r="E546" s="36" t="str">
        <f t="shared" si="32"/>
        <v>E2_6_1_21_kcat: 13.7</v>
      </c>
      <c r="F546" s="37" t="str">
        <f t="shared" si="33"/>
        <v>E2_6_1_21_km: 1</v>
      </c>
      <c r="G546" s="44" t="s">
        <v>7524</v>
      </c>
      <c r="H546" s="45" t="s">
        <v>11568</v>
      </c>
      <c r="I546" s="37" t="s">
        <v>7525</v>
      </c>
      <c r="J546" s="46" t="s">
        <v>11569</v>
      </c>
      <c r="K546" s="43" t="str">
        <f t="shared" si="34"/>
        <v>(${Variables:E2_6_1_21_kcat} * E2_6_1_21 * C00515 * C00161 ) / (${Variables:E2_6_1_21_km} + (E2_6_1_21 * C00515 * C00161 ))</v>
      </c>
      <c r="L546" s="47" t="str">
        <f t="shared" si="35"/>
        <v>r545: C00515 + C00161  -&gt;  C01110 + C00405 | (${Variables:E2_6_1_21_kcat} * E2_6_1_21 * C00515 * C00161 ) / (${Variables:E2_6_1_21_km} + (E2_6_1_21 * C00515 * C00161 ))</v>
      </c>
    </row>
    <row r="547" spans="1:12" ht="28.5" x14ac:dyDescent="0.35">
      <c r="A547" s="40">
        <v>546</v>
      </c>
      <c r="B547" s="41" t="s">
        <v>11561</v>
      </c>
      <c r="C547" s="42"/>
      <c r="D547" s="43" t="s">
        <v>9591</v>
      </c>
      <c r="E547" s="36" t="str">
        <f t="shared" si="32"/>
        <v>E2_6_1_21_kcat: 13.7</v>
      </c>
      <c r="F547" s="37" t="str">
        <f t="shared" si="33"/>
        <v>E2_6_1_21_km: 1</v>
      </c>
      <c r="G547" s="44" t="s">
        <v>7527</v>
      </c>
      <c r="H547" s="45" t="s">
        <v>11570</v>
      </c>
      <c r="I547" s="37" t="s">
        <v>7528</v>
      </c>
      <c r="J547" s="46" t="s">
        <v>11571</v>
      </c>
      <c r="K547" s="43" t="str">
        <f t="shared" si="34"/>
        <v>(${Variables:E2_6_1_21_kcat} * E2_6_1_21 * C00739 * C00161 ) / (${Variables:E2_6_1_21_km} + (E2_6_1_21 * C00739 * C00161 ))</v>
      </c>
      <c r="L547" s="47" t="str">
        <f t="shared" si="35"/>
        <v>r546: C00739 + C00161  -&gt;  C03239 + C00405 | (${Variables:E2_6_1_21_kcat} * E2_6_1_21 * C00739 * C00161 ) / (${Variables:E2_6_1_21_km} + (E2_6_1_21 * C00739 * C00161 ))</v>
      </c>
    </row>
    <row r="548" spans="1:12" ht="28.5" x14ac:dyDescent="0.35">
      <c r="A548" s="40">
        <v>547</v>
      </c>
      <c r="B548" s="41" t="s">
        <v>11561</v>
      </c>
      <c r="C548" s="42"/>
      <c r="D548" s="43" t="s">
        <v>9591</v>
      </c>
      <c r="E548" s="36" t="str">
        <f t="shared" si="32"/>
        <v>E2_6_1_21_kcat: 13.7</v>
      </c>
      <c r="F548" s="37" t="str">
        <f t="shared" si="33"/>
        <v>E2_6_1_21_km: 1</v>
      </c>
      <c r="G548" s="44" t="s">
        <v>7530</v>
      </c>
      <c r="H548" s="45" t="s">
        <v>11572</v>
      </c>
      <c r="I548" s="37" t="s">
        <v>7531</v>
      </c>
      <c r="J548" s="46" t="s">
        <v>11573</v>
      </c>
      <c r="K548" s="43" t="str">
        <f t="shared" si="34"/>
        <v>(${Variables:E2_6_1_21_kcat} * E2_6_1_21 * C00792 * C00161 ) / (${Variables:E2_6_1_21_km} + (E2_6_1_21 * C00792 * C00161 ))</v>
      </c>
      <c r="L548" s="47" t="str">
        <f t="shared" si="35"/>
        <v>r547: C00792 + C00161  -&gt;  C03771 + C00405 | (${Variables:E2_6_1_21_kcat} * E2_6_1_21 * C00792 * C00161 ) / (${Variables:E2_6_1_21_km} + (E2_6_1_21 * C00792 * C00161 ))</v>
      </c>
    </row>
    <row r="549" spans="1:12" ht="28.5" x14ac:dyDescent="0.35">
      <c r="A549" s="40">
        <v>548</v>
      </c>
      <c r="B549" s="41" t="s">
        <v>11561</v>
      </c>
      <c r="C549" s="42"/>
      <c r="D549" s="43" t="s">
        <v>9591</v>
      </c>
      <c r="E549" s="36" t="str">
        <f t="shared" si="32"/>
        <v>E2_6_1_21_kcat: 13.7</v>
      </c>
      <c r="F549" s="37" t="str">
        <f t="shared" si="33"/>
        <v>E2_6_1_21_km: 1</v>
      </c>
      <c r="G549" s="44" t="s">
        <v>7521</v>
      </c>
      <c r="H549" s="45" t="s">
        <v>11566</v>
      </c>
      <c r="I549" s="37" t="s">
        <v>7522</v>
      </c>
      <c r="J549" s="46" t="s">
        <v>11567</v>
      </c>
      <c r="K549" s="43" t="str">
        <f t="shared" si="34"/>
        <v>(${Variables:E2_6_1_21_kcat} * E2_6_1_21 * C02265 * C00026 ) / (${Variables:E2_6_1_21_km} + (E2_6_1_21 * C02265 * C00026 ))</v>
      </c>
      <c r="L549" s="47" t="str">
        <f t="shared" si="35"/>
        <v>r548: C02265 + C00026  -&gt;  C00166 + C00217 | (${Variables:E2_6_1_21_kcat} * E2_6_1_21 * C02265 * C00026 ) / (${Variables:E2_6_1_21_km} + (E2_6_1_21 * C02265 * C00026 ))</v>
      </c>
    </row>
    <row r="550" spans="1:12" ht="28.5" x14ac:dyDescent="0.35">
      <c r="A550" s="40">
        <v>549</v>
      </c>
      <c r="B550" s="41" t="s">
        <v>11992</v>
      </c>
      <c r="C550" s="42"/>
      <c r="D550" s="43" t="s">
        <v>9679</v>
      </c>
      <c r="E550" s="36" t="str">
        <f t="shared" si="32"/>
        <v>E2_6_1_42_kcat: 13.7</v>
      </c>
      <c r="F550" s="37" t="str">
        <f t="shared" si="33"/>
        <v>E2_6_1_42_km: 1</v>
      </c>
      <c r="G550" s="44" t="s">
        <v>8151</v>
      </c>
      <c r="H550" s="45" t="s">
        <v>11993</v>
      </c>
      <c r="I550" s="37" t="s">
        <v>8152</v>
      </c>
      <c r="J550" s="46" t="s">
        <v>11994</v>
      </c>
      <c r="K550" s="43" t="str">
        <f t="shared" si="34"/>
        <v>(${Variables:E2_6_1_42_kcat} * E2_6_1_42 * C00123 * C00026 ) / (${Variables:E2_6_1_42_km} + (E2_6_1_42 * C00123 * C00026 ))</v>
      </c>
      <c r="L550" s="47" t="str">
        <f t="shared" si="35"/>
        <v>r549: C00123 + C00026  -&gt;  C00233 + C00025 | (${Variables:E2_6_1_42_kcat} * E2_6_1_42 * C00123 * C00026 ) / (${Variables:E2_6_1_42_km} + (E2_6_1_42 * C00123 * C00026 ))</v>
      </c>
    </row>
    <row r="551" spans="1:12" ht="28.5" x14ac:dyDescent="0.35">
      <c r="A551" s="40">
        <v>550</v>
      </c>
      <c r="B551" s="41" t="s">
        <v>11992</v>
      </c>
      <c r="C551" s="42"/>
      <c r="D551" s="43" t="s">
        <v>9679</v>
      </c>
      <c r="E551" s="36" t="str">
        <f t="shared" si="32"/>
        <v>E2_6_1_42_kcat: 13.7</v>
      </c>
      <c r="F551" s="37" t="str">
        <f t="shared" si="33"/>
        <v>E2_6_1_42_km: 1</v>
      </c>
      <c r="G551" s="44" t="s">
        <v>8154</v>
      </c>
      <c r="H551" s="45" t="s">
        <v>11995</v>
      </c>
      <c r="I551" s="37" t="s">
        <v>8155</v>
      </c>
      <c r="J551" s="46" t="s">
        <v>11996</v>
      </c>
      <c r="K551" s="43" t="str">
        <f t="shared" si="34"/>
        <v>(${Variables:E2_6_1_42_kcat} * E2_6_1_42 * C00183 * C00026 ) / (${Variables:E2_6_1_42_km} + (E2_6_1_42 * C00183 * C00026 ))</v>
      </c>
      <c r="L551" s="47" t="str">
        <f t="shared" si="35"/>
        <v>r550: C00183 + C00026  -&gt;  C00141 + C00025 | (${Variables:E2_6_1_42_kcat} * E2_6_1_42 * C00183 * C00026 ) / (${Variables:E2_6_1_42_km} + (E2_6_1_42 * C00183 * C00026 ))</v>
      </c>
    </row>
    <row r="552" spans="1:12" ht="28.5" x14ac:dyDescent="0.35">
      <c r="A552" s="40">
        <v>551</v>
      </c>
      <c r="B552" s="41" t="s">
        <v>11992</v>
      </c>
      <c r="C552" s="42"/>
      <c r="D552" s="43" t="s">
        <v>9679</v>
      </c>
      <c r="E552" s="36" t="str">
        <f t="shared" si="32"/>
        <v>E2_6_1_42_kcat: 13.7</v>
      </c>
      <c r="F552" s="37" t="str">
        <f t="shared" si="33"/>
        <v>E2_6_1_42_km: 1</v>
      </c>
      <c r="G552" s="44" t="s">
        <v>8157</v>
      </c>
      <c r="H552" s="45" t="s">
        <v>11997</v>
      </c>
      <c r="I552" s="37" t="s">
        <v>8158</v>
      </c>
      <c r="J552" s="46" t="s">
        <v>11998</v>
      </c>
      <c r="K552" s="43" t="str">
        <f t="shared" si="34"/>
        <v>(${Variables:E2_6_1_42_kcat} * E2_6_1_42 * C00407 * C00026 ) / (${Variables:E2_6_1_42_km} + (E2_6_1_42 * C00407 * C00026 ))</v>
      </c>
      <c r="L552" s="47" t="str">
        <f t="shared" si="35"/>
        <v>r551: C00407 + C00026  -&gt;  C00671 + C00025 | (${Variables:E2_6_1_42_kcat} * E2_6_1_42 * C00407 * C00026 ) / (${Variables:E2_6_1_42_km} + (E2_6_1_42 * C00407 * C00026 ))</v>
      </c>
    </row>
    <row r="553" spans="1:12" ht="28.5" x14ac:dyDescent="0.35">
      <c r="A553" s="40">
        <v>552</v>
      </c>
      <c r="B553" s="41" t="s">
        <v>11992</v>
      </c>
      <c r="C553" s="42"/>
      <c r="D553" s="43" t="s">
        <v>9679</v>
      </c>
      <c r="E553" s="36" t="str">
        <f t="shared" si="32"/>
        <v>E2_6_1_42_kcat: 13.7</v>
      </c>
      <c r="F553" s="37" t="str">
        <f t="shared" si="33"/>
        <v>E2_6_1_42_km: 1</v>
      </c>
      <c r="G553" s="44" t="s">
        <v>8160</v>
      </c>
      <c r="H553" s="45" t="s">
        <v>11999</v>
      </c>
      <c r="I553" s="37" t="s">
        <v>8161</v>
      </c>
      <c r="J553" s="46" t="s">
        <v>12000</v>
      </c>
      <c r="K553" s="43" t="str">
        <f t="shared" si="34"/>
        <v>(${Variables:E2_6_1_42_kcat} * E2_6_1_42 * C02356 * C00026 ) / (${Variables:E2_6_1_42_km} + (E2_6_1_42 * C02356 * C00026 ))</v>
      </c>
      <c r="L553" s="47" t="str">
        <f t="shared" si="35"/>
        <v>r552: C02356 + C00026  -&gt;  C00109 + C00025 | (${Variables:E2_6_1_42_kcat} * E2_6_1_42 * C02356 * C00026 ) / (${Variables:E2_6_1_42_km} + (E2_6_1_42 * C02356 * C00026 ))</v>
      </c>
    </row>
    <row r="554" spans="1:12" ht="28.5" x14ac:dyDescent="0.35">
      <c r="A554" s="40">
        <v>553</v>
      </c>
      <c r="B554" s="41" t="s">
        <v>11556</v>
      </c>
      <c r="C554" s="42"/>
      <c r="D554" s="43" t="s">
        <v>9590</v>
      </c>
      <c r="E554" s="36" t="str">
        <f t="shared" si="32"/>
        <v>E2_6_1_52_kcat: 13.7</v>
      </c>
      <c r="F554" s="37" t="str">
        <f t="shared" si="33"/>
        <v>E2_6_1_52_km: 1</v>
      </c>
      <c r="G554" s="44" t="s">
        <v>7508</v>
      </c>
      <c r="H554" s="45" t="s">
        <v>11557</v>
      </c>
      <c r="I554" s="37" t="s">
        <v>7509</v>
      </c>
      <c r="J554" s="46" t="s">
        <v>11558</v>
      </c>
      <c r="K554" s="43" t="str">
        <f t="shared" si="34"/>
        <v>(${Variables:E2_6_1_52_kcat} * E2_6_1_52 * C01005 * C00026 ) / (${Variables:E2_6_1_52_km} + (E2_6_1_52 * C01005 * C00026 ))</v>
      </c>
      <c r="L554" s="47" t="str">
        <f t="shared" si="35"/>
        <v>r553: C01005 + C00026  -&gt;  C03232 + C00025 | (${Variables:E2_6_1_52_kcat} * E2_6_1_52 * C01005 * C00026 ) / (${Variables:E2_6_1_52_km} + (E2_6_1_52 * C01005 * C00026 ))</v>
      </c>
    </row>
    <row r="555" spans="1:12" ht="28.5" x14ac:dyDescent="0.35">
      <c r="A555" s="40">
        <v>554</v>
      </c>
      <c r="B555" s="41" t="s">
        <v>11556</v>
      </c>
      <c r="C555" s="42"/>
      <c r="D555" s="43" t="s">
        <v>9590</v>
      </c>
      <c r="E555" s="36" t="str">
        <f t="shared" si="32"/>
        <v>E2_6_1_52_kcat: 13.7</v>
      </c>
      <c r="F555" s="37" t="str">
        <f t="shared" si="33"/>
        <v>E2_6_1_52_km: 1</v>
      </c>
      <c r="G555" s="44" t="s">
        <v>7511</v>
      </c>
      <c r="H555" s="45" t="s">
        <v>11559</v>
      </c>
      <c r="I555" s="37" t="s">
        <v>7512</v>
      </c>
      <c r="J555" s="46" t="s">
        <v>11560</v>
      </c>
      <c r="K555" s="43" t="str">
        <f t="shared" si="34"/>
        <v>(${Variables:E2_6_1_52_kcat} * E2_6_1_52 * C06055 * C00026 ) / (${Variables:E2_6_1_52_km} + (E2_6_1_52 * C06055 * C00026 ))</v>
      </c>
      <c r="L555" s="47" t="str">
        <f t="shared" si="35"/>
        <v>r554: C06055 + C00026  -&gt;  C06054 + C00025 | (${Variables:E2_6_1_52_kcat} * E2_6_1_52 * C06055 * C00026 ) / (${Variables:E2_6_1_52_km} + (E2_6_1_52 * C06055 * C00026 ))</v>
      </c>
    </row>
    <row r="556" spans="1:12" ht="28.5" x14ac:dyDescent="0.35">
      <c r="A556" s="40">
        <v>555</v>
      </c>
      <c r="B556" s="41" t="s">
        <v>9958</v>
      </c>
      <c r="C556" s="42"/>
      <c r="D556" s="43" t="s">
        <v>9227</v>
      </c>
      <c r="E556" s="36" t="str">
        <f t="shared" si="32"/>
        <v>E2_6_1_62_kcat: 13.7</v>
      </c>
      <c r="F556" s="37" t="str">
        <f t="shared" si="33"/>
        <v>E2_6_1_62_km: 1</v>
      </c>
      <c r="G556" s="44" t="s">
        <v>5034</v>
      </c>
      <c r="H556" s="45" t="s">
        <v>9959</v>
      </c>
      <c r="I556" s="37" t="s">
        <v>5035</v>
      </c>
      <c r="J556" s="46" t="s">
        <v>9960</v>
      </c>
      <c r="K556" s="43" t="str">
        <f t="shared" si="34"/>
        <v>(${Variables:E2_6_1_62_kcat} * E2_6_1_62 * C00019 * C01092 ) / (${Variables:E2_6_1_62_km} + (E2_6_1_62 * C00019 * C01092 ))</v>
      </c>
      <c r="L556" s="47" t="str">
        <f t="shared" si="35"/>
        <v>r555: C00019 + C01092  -&gt;  C04425 + C01037 | (${Variables:E2_6_1_62_kcat} * E2_6_1_62 * C00019 * C01092 ) / (${Variables:E2_6_1_62_km} + (E2_6_1_62 * C00019 * C01092 ))</v>
      </c>
    </row>
    <row r="557" spans="1:12" ht="28.5" x14ac:dyDescent="0.35">
      <c r="A557" s="40">
        <v>556</v>
      </c>
      <c r="B557" s="41" t="s">
        <v>10720</v>
      </c>
      <c r="C557" s="42"/>
      <c r="D557" s="43" t="s">
        <v>9393</v>
      </c>
      <c r="E557" s="36" t="str">
        <f t="shared" si="32"/>
        <v>E2_6_1_9_kcat: 13.7</v>
      </c>
      <c r="F557" s="37" t="str">
        <f t="shared" si="33"/>
        <v>E2_6_1_9_km: 1</v>
      </c>
      <c r="G557" s="44" t="s">
        <v>6276</v>
      </c>
      <c r="H557" s="45" t="s">
        <v>10723</v>
      </c>
      <c r="I557" s="37" t="s">
        <v>6277</v>
      </c>
      <c r="J557" s="46" t="s">
        <v>10724</v>
      </c>
      <c r="K557" s="43" t="str">
        <f t="shared" si="34"/>
        <v>(${Variables:E2_6_1_9_kcat} * E2_6_1_9 * C00079 * C00026 ) / (${Variables:E2_6_1_9_km} + (E2_6_1_9 * C00079 * C00026 ))</v>
      </c>
      <c r="L557" s="47" t="str">
        <f t="shared" si="35"/>
        <v>r556: C00079 + C00026  -&gt;  C00166 + C00025 | (${Variables:E2_6_1_9_kcat} * E2_6_1_9 * C00079 * C00026 ) / (${Variables:E2_6_1_9_km} + (E2_6_1_9 * C00079 * C00026 ))</v>
      </c>
    </row>
    <row r="558" spans="1:12" ht="28.5" x14ac:dyDescent="0.35">
      <c r="A558" s="40">
        <v>557</v>
      </c>
      <c r="B558" s="41" t="s">
        <v>10720</v>
      </c>
      <c r="C558" s="42"/>
      <c r="D558" s="43" t="s">
        <v>9393</v>
      </c>
      <c r="E558" s="36" t="str">
        <f t="shared" si="32"/>
        <v>E2_6_1_9_kcat: 13.7</v>
      </c>
      <c r="F558" s="37" t="str">
        <f t="shared" si="33"/>
        <v>E2_6_1_9_km: 1</v>
      </c>
      <c r="G558" s="44" t="s">
        <v>6279</v>
      </c>
      <c r="H558" s="45" t="s">
        <v>10725</v>
      </c>
      <c r="I558" s="37" t="s">
        <v>6280</v>
      </c>
      <c r="J558" s="46" t="s">
        <v>10726</v>
      </c>
      <c r="K558" s="43" t="str">
        <f t="shared" si="34"/>
        <v>(${Variables:E2_6_1_9_kcat} * E2_6_1_9 * C00082 * C00026 ) / (${Variables:E2_6_1_9_km} + (E2_6_1_9 * C00082 * C00026 ))</v>
      </c>
      <c r="L558" s="47" t="str">
        <f t="shared" si="35"/>
        <v>r557: C00082 + C00026  -&gt;  C01179 + C00025 | (${Variables:E2_6_1_9_kcat} * E2_6_1_9 * C00082 * C00026 ) / (${Variables:E2_6_1_9_km} + (E2_6_1_9 * C00082 * C00026 ))</v>
      </c>
    </row>
    <row r="559" spans="1:12" ht="28.5" x14ac:dyDescent="0.35">
      <c r="A559" s="40">
        <v>558</v>
      </c>
      <c r="B559" s="41" t="s">
        <v>10720</v>
      </c>
      <c r="C559" s="42"/>
      <c r="D559" s="43" t="s">
        <v>9393</v>
      </c>
      <c r="E559" s="36" t="str">
        <f t="shared" si="32"/>
        <v>E2_6_1_9_kcat: 13.7</v>
      </c>
      <c r="F559" s="37" t="str">
        <f t="shared" si="33"/>
        <v>E2_6_1_9_km: 1</v>
      </c>
      <c r="G559" s="44" t="s">
        <v>6273</v>
      </c>
      <c r="H559" s="45" t="s">
        <v>10721</v>
      </c>
      <c r="I559" s="37" t="s">
        <v>6274</v>
      </c>
      <c r="J559" s="46" t="s">
        <v>10722</v>
      </c>
      <c r="K559" s="43" t="str">
        <f t="shared" si="34"/>
        <v>(${Variables:E2_6_1_9_kcat} * E2_6_1_9 * C01100 * C00026 ) / (${Variables:E2_6_1_9_km} + (E2_6_1_9 * C01100 * C00026 ))</v>
      </c>
      <c r="L559" s="47" t="str">
        <f t="shared" si="35"/>
        <v>r558: C01100 + C00026  -&gt;  C01267 + C00025 | (${Variables:E2_6_1_9_kcat} * E2_6_1_9 * C01100 * C00026 ) / (${Variables:E2_6_1_9_km} + (E2_6_1_9 * C01100 * C00026 ))</v>
      </c>
    </row>
    <row r="560" spans="1:12" ht="28.5" x14ac:dyDescent="0.35">
      <c r="A560" s="40">
        <v>559</v>
      </c>
      <c r="B560" s="41" t="s">
        <v>11346</v>
      </c>
      <c r="C560" s="42"/>
      <c r="D560" s="43" t="s">
        <v>9542</v>
      </c>
      <c r="E560" s="36" t="str">
        <f t="shared" si="32"/>
        <v>E2_7_1_100_kcat: 13.7</v>
      </c>
      <c r="F560" s="37" t="str">
        <f t="shared" si="33"/>
        <v>E2_7_1_100_km: 1</v>
      </c>
      <c r="G560" s="44" t="s">
        <v>7210</v>
      </c>
      <c r="H560" s="45" t="s">
        <v>11347</v>
      </c>
      <c r="I560" s="37" t="s">
        <v>7211</v>
      </c>
      <c r="J560" s="46" t="s">
        <v>11348</v>
      </c>
      <c r="K560" s="43" t="str">
        <f t="shared" si="34"/>
        <v>(${Variables:E2_7_1_100_kcat} * E2_7_1_100 * C00002 * C03089 ) / (${Variables:E2_7_1_100_km} + (E2_7_1_100 * C00002 * C03089 ))</v>
      </c>
      <c r="L560" s="47" t="str">
        <f t="shared" si="35"/>
        <v>r559: C00002 + C03089  -&gt;  C00008 + C04188 | (${Variables:E2_7_1_100_kcat} * E2_7_1_100 * C00002 * C03089 ) / (${Variables:E2_7_1_100_km} + (E2_7_1_100 * C00002 * C03089 ))</v>
      </c>
    </row>
    <row r="561" spans="1:12" ht="28.5" x14ac:dyDescent="0.35">
      <c r="A561" s="40">
        <v>560</v>
      </c>
      <c r="B561" s="41" t="s">
        <v>11784</v>
      </c>
      <c r="C561" s="42"/>
      <c r="D561" s="43" t="s">
        <v>9625</v>
      </c>
      <c r="E561" s="36" t="str">
        <f t="shared" si="32"/>
        <v>E2_7_1_107_kcat: 13.7</v>
      </c>
      <c r="F561" s="37" t="str">
        <f t="shared" si="33"/>
        <v>E2_7_1_107_km: 1</v>
      </c>
      <c r="G561" s="44" t="s">
        <v>7851</v>
      </c>
      <c r="H561" s="45" t="s">
        <v>11785</v>
      </c>
      <c r="I561" s="37" t="s">
        <v>7852</v>
      </c>
      <c r="J561" s="46" t="s">
        <v>11786</v>
      </c>
      <c r="K561" s="43" t="str">
        <f t="shared" si="34"/>
        <v>(${Variables:E2_7_1_107_kcat} * E2_7_1_107 * C00002 * C00641 ) / (${Variables:E2_7_1_107_km} + (E2_7_1_107 * C00002 * C00641 ))</v>
      </c>
      <c r="L561" s="47" t="str">
        <f t="shared" si="35"/>
        <v>r560: C00002 + C00641  -&gt;  C00008 + C00416 | (${Variables:E2_7_1_107_kcat} * E2_7_1_107 * C00002 * C00641 ) / (${Variables:E2_7_1_107_km} + (E2_7_1_107 * C00002 * C00641 ))</v>
      </c>
    </row>
    <row r="562" spans="1:12" ht="28.5" x14ac:dyDescent="0.35">
      <c r="A562" s="40">
        <v>561</v>
      </c>
      <c r="B562" s="41" t="s">
        <v>10036</v>
      </c>
      <c r="C562" s="42"/>
      <c r="D562" s="43" t="s">
        <v>9246</v>
      </c>
      <c r="E562" s="36" t="str">
        <f t="shared" si="32"/>
        <v>E2_7_1_11_kcat: 13.7</v>
      </c>
      <c r="F562" s="37" t="str">
        <f t="shared" si="33"/>
        <v>E2_7_1_11_km: 1</v>
      </c>
      <c r="G562" s="44" t="s">
        <v>5147</v>
      </c>
      <c r="H562" s="45" t="s">
        <v>10039</v>
      </c>
      <c r="I562" s="37" t="s">
        <v>5148</v>
      </c>
      <c r="J562" s="46" t="s">
        <v>10040</v>
      </c>
      <c r="K562" s="43" t="str">
        <f t="shared" si="34"/>
        <v>(${Variables:E2_7_1_11_kcat} * E2_7_1_11 * C00002 * C00085 ) / (${Variables:E2_7_1_11_km} + (E2_7_1_11 * C00002 * C00085 ))</v>
      </c>
      <c r="L562" s="47" t="str">
        <f t="shared" si="35"/>
        <v>r561: C00002 + C00085  -&gt;  C00008 + C00354 | (${Variables:E2_7_1_11_kcat} * E2_7_1_11 * C00002 * C00085 ) / (${Variables:E2_7_1_11_km} + (E2_7_1_11 * C00002 * C00085 ))</v>
      </c>
    </row>
    <row r="563" spans="1:12" ht="28.5" x14ac:dyDescent="0.35">
      <c r="A563" s="40">
        <v>562</v>
      </c>
      <c r="B563" s="41" t="s">
        <v>10036</v>
      </c>
      <c r="C563" s="42"/>
      <c r="D563" s="43" t="s">
        <v>9246</v>
      </c>
      <c r="E563" s="36" t="str">
        <f t="shared" si="32"/>
        <v>E2_7_1_11_kcat: 13.7</v>
      </c>
      <c r="F563" s="37" t="str">
        <f t="shared" si="33"/>
        <v>E2_7_1_11_km: 1</v>
      </c>
      <c r="G563" s="44" t="s">
        <v>5144</v>
      </c>
      <c r="H563" s="45" t="s">
        <v>10037</v>
      </c>
      <c r="I563" s="37" t="s">
        <v>5145</v>
      </c>
      <c r="J563" s="46" t="s">
        <v>10038</v>
      </c>
      <c r="K563" s="43" t="str">
        <f t="shared" si="34"/>
        <v>(${Variables:E2_7_1_11_kcat} * E2_7_1_11 * C00002 * C05345 ) / (${Variables:E2_7_1_11_km} + (E2_7_1_11 * C00002 * C05345 ))</v>
      </c>
      <c r="L563" s="47" t="str">
        <f t="shared" si="35"/>
        <v>r562: C00002 + C05345  -&gt;  C00008 + C05378 | (${Variables:E2_7_1_11_kcat} * E2_7_1_11 * C00002 * C05345 ) / (${Variables:E2_7_1_11_km} + (E2_7_1_11 * C00002 * C05345 ))</v>
      </c>
    </row>
    <row r="564" spans="1:12" ht="28.5" x14ac:dyDescent="0.35">
      <c r="A564" s="40">
        <v>563</v>
      </c>
      <c r="B564" s="41" t="s">
        <v>10036</v>
      </c>
      <c r="C564" s="42"/>
      <c r="D564" s="43" t="s">
        <v>9246</v>
      </c>
      <c r="E564" s="36" t="str">
        <f t="shared" si="32"/>
        <v>E2_7_1_11_kcat: 13.7</v>
      </c>
      <c r="F564" s="37" t="str">
        <f t="shared" si="33"/>
        <v>E2_7_1_11_km: 1</v>
      </c>
      <c r="G564" s="44" t="s">
        <v>5159</v>
      </c>
      <c r="H564" s="45" t="s">
        <v>10047</v>
      </c>
      <c r="I564" s="37" t="s">
        <v>5160</v>
      </c>
      <c r="J564" s="46" t="s">
        <v>10048</v>
      </c>
      <c r="K564" s="43" t="str">
        <f t="shared" si="34"/>
        <v>(${Variables:E2_7_1_11_kcat} * E2_7_1_11 * C00002 * C05382 ) / (${Variables:E2_7_1_11_km} + (E2_7_1_11 * C00002 * C05382 ))</v>
      </c>
      <c r="L564" s="47" t="str">
        <f t="shared" si="35"/>
        <v>r563: C00002 + C05382  -&gt;  C00008 + C00447 | (${Variables:E2_7_1_11_kcat} * E2_7_1_11 * C00002 * C05382 ) / (${Variables:E2_7_1_11_km} + (E2_7_1_11 * C00002 * C05382 ))</v>
      </c>
    </row>
    <row r="565" spans="1:12" ht="28.5" x14ac:dyDescent="0.35">
      <c r="A565" s="40">
        <v>564</v>
      </c>
      <c r="B565" s="41" t="s">
        <v>10036</v>
      </c>
      <c r="C565" s="42"/>
      <c r="D565" s="43" t="s">
        <v>9246</v>
      </c>
      <c r="E565" s="36" t="str">
        <f t="shared" si="32"/>
        <v>E2_7_1_11_kcat: 13.7</v>
      </c>
      <c r="F565" s="37" t="str">
        <f t="shared" si="33"/>
        <v>E2_7_1_11_km: 1</v>
      </c>
      <c r="G565" s="44" t="s">
        <v>5150</v>
      </c>
      <c r="H565" s="45" t="s">
        <v>10041</v>
      </c>
      <c r="I565" s="37" t="s">
        <v>5151</v>
      </c>
      <c r="J565" s="46" t="s">
        <v>10042</v>
      </c>
      <c r="K565" s="43" t="str">
        <f t="shared" si="34"/>
        <v>(${Variables:E2_7_1_11_kcat} * E2_7_1_11 * C00063 * C00085 ) / (${Variables:E2_7_1_11_km} + (E2_7_1_11 * C00063 * C00085 ))</v>
      </c>
      <c r="L565" s="47" t="str">
        <f t="shared" si="35"/>
        <v>r564: C00063 + C00085  -&gt;  C00112 + C00354 | (${Variables:E2_7_1_11_kcat} * E2_7_1_11 * C00063 * C00085 ) / (${Variables:E2_7_1_11_km} + (E2_7_1_11 * C00063 * C00085 ))</v>
      </c>
    </row>
    <row r="566" spans="1:12" ht="28.5" x14ac:dyDescent="0.35">
      <c r="A566" s="40">
        <v>565</v>
      </c>
      <c r="B566" s="41" t="s">
        <v>10036</v>
      </c>
      <c r="C566" s="42"/>
      <c r="D566" s="43" t="s">
        <v>9246</v>
      </c>
      <c r="E566" s="36" t="str">
        <f t="shared" si="32"/>
        <v>E2_7_1_11_kcat: 13.7</v>
      </c>
      <c r="F566" s="37" t="str">
        <f t="shared" si="33"/>
        <v>E2_7_1_11_km: 1</v>
      </c>
      <c r="G566" s="44" t="s">
        <v>5165</v>
      </c>
      <c r="H566" s="45" t="s">
        <v>10051</v>
      </c>
      <c r="I566" s="37" t="s">
        <v>5166</v>
      </c>
      <c r="J566" s="46" t="s">
        <v>10052</v>
      </c>
      <c r="K566" s="43" t="str">
        <f t="shared" si="34"/>
        <v>(${Variables:E2_7_1_11_kcat} * E2_7_1_11 * C00063 * C01097 ) / (${Variables:E2_7_1_11_km} + (E2_7_1_11 * C00063 * C01097 ))</v>
      </c>
      <c r="L566" s="47" t="str">
        <f t="shared" si="35"/>
        <v>r565: C00063 + C01097  -&gt;  C00112 + C03785 | (${Variables:E2_7_1_11_kcat} * E2_7_1_11 * C00063 * C01097 ) / (${Variables:E2_7_1_11_km} + (E2_7_1_11 * C00063 * C01097 ))</v>
      </c>
    </row>
    <row r="567" spans="1:12" ht="28.5" x14ac:dyDescent="0.35">
      <c r="A567" s="40">
        <v>566</v>
      </c>
      <c r="B567" s="41" t="s">
        <v>10036</v>
      </c>
      <c r="C567" s="42"/>
      <c r="D567" s="43" t="s">
        <v>9246</v>
      </c>
      <c r="E567" s="36" t="str">
        <f t="shared" si="32"/>
        <v>E2_7_1_11_kcat: 13.7</v>
      </c>
      <c r="F567" s="37" t="str">
        <f t="shared" si="33"/>
        <v>E2_7_1_11_km: 1</v>
      </c>
      <c r="G567" s="44" t="s">
        <v>5153</v>
      </c>
      <c r="H567" s="45" t="s">
        <v>10043</v>
      </c>
      <c r="I567" s="37" t="s">
        <v>5154</v>
      </c>
      <c r="J567" s="46" t="s">
        <v>10044</v>
      </c>
      <c r="K567" s="43" t="str">
        <f t="shared" si="34"/>
        <v>(${Variables:E2_7_1_11_kcat} * E2_7_1_11 * C00075 * C00085 ) / (${Variables:E2_7_1_11_km} + (E2_7_1_11 * C00075 * C00085 ))</v>
      </c>
      <c r="L567" s="47" t="str">
        <f t="shared" si="35"/>
        <v>r566: C00075 + C00085  -&gt;  C00015 + C00354 | (${Variables:E2_7_1_11_kcat} * E2_7_1_11 * C00075 * C00085 ) / (${Variables:E2_7_1_11_km} + (E2_7_1_11 * C00075 * C00085 ))</v>
      </c>
    </row>
    <row r="568" spans="1:12" ht="28.5" x14ac:dyDescent="0.35">
      <c r="A568" s="40">
        <v>567</v>
      </c>
      <c r="B568" s="41" t="s">
        <v>10036</v>
      </c>
      <c r="C568" s="42"/>
      <c r="D568" s="43" t="s">
        <v>9246</v>
      </c>
      <c r="E568" s="36" t="str">
        <f t="shared" si="32"/>
        <v>E2_7_1_11_kcat: 13.7</v>
      </c>
      <c r="F568" s="37" t="str">
        <f t="shared" si="33"/>
        <v>E2_7_1_11_km: 1</v>
      </c>
      <c r="G568" s="44" t="s">
        <v>5168</v>
      </c>
      <c r="H568" s="45" t="s">
        <v>10053</v>
      </c>
      <c r="I568" s="37" t="s">
        <v>5169</v>
      </c>
      <c r="J568" s="46" t="s">
        <v>10054</v>
      </c>
      <c r="K568" s="43" t="str">
        <f t="shared" si="34"/>
        <v>(${Variables:E2_7_1_11_kcat} * E2_7_1_11 * C00075 * C01097 ) / (${Variables:E2_7_1_11_km} + (E2_7_1_11 * C00075 * C01097 ))</v>
      </c>
      <c r="L568" s="47" t="str">
        <f t="shared" si="35"/>
        <v>r567: C00075 + C01097  -&gt;  C00015 + C03785 | (${Variables:E2_7_1_11_kcat} * E2_7_1_11 * C00075 * C01097 ) / (${Variables:E2_7_1_11_km} + (E2_7_1_11 * C00075 * C01097 ))</v>
      </c>
    </row>
    <row r="569" spans="1:12" ht="28.5" x14ac:dyDescent="0.35">
      <c r="A569" s="40">
        <v>568</v>
      </c>
      <c r="B569" s="41" t="s">
        <v>10036</v>
      </c>
      <c r="C569" s="42"/>
      <c r="D569" s="43" t="s">
        <v>9246</v>
      </c>
      <c r="E569" s="36" t="str">
        <f t="shared" si="32"/>
        <v>E2_7_1_11_kcat: 13.7</v>
      </c>
      <c r="F569" s="37" t="str">
        <f t="shared" si="33"/>
        <v>E2_7_1_11_km: 1</v>
      </c>
      <c r="G569" s="44" t="s">
        <v>5156</v>
      </c>
      <c r="H569" s="45" t="s">
        <v>10045</v>
      </c>
      <c r="I569" s="37" t="s">
        <v>5157</v>
      </c>
      <c r="J569" s="46" t="s">
        <v>10046</v>
      </c>
      <c r="K569" s="43" t="str">
        <f t="shared" si="34"/>
        <v>(${Variables:E2_7_1_11_kcat} * E2_7_1_11 * C00081 * C00085 ) / (${Variables:E2_7_1_11_km} + (E2_7_1_11 * C00081 * C00085 ))</v>
      </c>
      <c r="L569" s="47" t="str">
        <f t="shared" si="35"/>
        <v>r568: C00081 + C00085  -&gt;  C00104 + C00354 | (${Variables:E2_7_1_11_kcat} * E2_7_1_11 * C00081 * C00085 ) / (${Variables:E2_7_1_11_km} + (E2_7_1_11 * C00081 * C00085 ))</v>
      </c>
    </row>
    <row r="570" spans="1:12" ht="28.5" x14ac:dyDescent="0.35">
      <c r="A570" s="40">
        <v>569</v>
      </c>
      <c r="B570" s="41" t="s">
        <v>10036</v>
      </c>
      <c r="C570" s="42"/>
      <c r="D570" s="43" t="s">
        <v>9246</v>
      </c>
      <c r="E570" s="36" t="str">
        <f t="shared" si="32"/>
        <v>E2_7_1_11_kcat: 13.7</v>
      </c>
      <c r="F570" s="37" t="str">
        <f t="shared" si="33"/>
        <v>E2_7_1_11_km: 1</v>
      </c>
      <c r="G570" s="44" t="s">
        <v>5171</v>
      </c>
      <c r="H570" s="45" t="s">
        <v>10055</v>
      </c>
      <c r="I570" s="37" t="s">
        <v>5172</v>
      </c>
      <c r="J570" s="46" t="s">
        <v>10056</v>
      </c>
      <c r="K570" s="43" t="str">
        <f t="shared" si="34"/>
        <v>(${Variables:E2_7_1_11_kcat} * E2_7_1_11 * C00081 * C01097 ) / (${Variables:E2_7_1_11_km} + (E2_7_1_11 * C00081 * C01097 ))</v>
      </c>
      <c r="L570" s="47" t="str">
        <f t="shared" si="35"/>
        <v>r569: C00081 + C01097  -&gt;  C00104 + C03785 | (${Variables:E2_7_1_11_kcat} * E2_7_1_11 * C00081 * C01097 ) / (${Variables:E2_7_1_11_km} + (E2_7_1_11 * C00081 * C01097 ))</v>
      </c>
    </row>
    <row r="571" spans="1:12" ht="28.5" x14ac:dyDescent="0.35">
      <c r="A571" s="40">
        <v>570</v>
      </c>
      <c r="B571" s="41" t="s">
        <v>10036</v>
      </c>
      <c r="C571" s="42"/>
      <c r="D571" s="43" t="s">
        <v>9246</v>
      </c>
      <c r="E571" s="36" t="str">
        <f t="shared" si="32"/>
        <v>E2_7_1_11_kcat: 13.7</v>
      </c>
      <c r="F571" s="37" t="str">
        <f t="shared" si="33"/>
        <v>E2_7_1_11_km: 1</v>
      </c>
      <c r="G571" s="44" t="s">
        <v>5162</v>
      </c>
      <c r="H571" s="45" t="s">
        <v>10049</v>
      </c>
      <c r="I571" s="37" t="s">
        <v>5163</v>
      </c>
      <c r="J571" s="46" t="s">
        <v>10050</v>
      </c>
      <c r="K571" s="43" t="str">
        <f t="shared" si="34"/>
        <v>(${Variables:E2_7_1_11_kcat} * E2_7_1_11 * C01097 * C00002 ) / (${Variables:E2_7_1_11_km} + (E2_7_1_11 * C01097 * C00002 ))</v>
      </c>
      <c r="L571" s="47" t="str">
        <f t="shared" si="35"/>
        <v>r570: C01097 + C00002  -&gt;  C03785 + C00008 | (${Variables:E2_7_1_11_kcat} * E2_7_1_11 * C01097 * C00002 ) / (${Variables:E2_7_1_11_km} + (E2_7_1_11 * C01097 * C00002 ))</v>
      </c>
    </row>
    <row r="572" spans="1:12" ht="28.5" x14ac:dyDescent="0.35">
      <c r="A572" s="40">
        <v>571</v>
      </c>
      <c r="B572" s="41" t="s">
        <v>12155</v>
      </c>
      <c r="C572" s="42"/>
      <c r="D572" s="43" t="s">
        <v>9719</v>
      </c>
      <c r="E572" s="36" t="str">
        <f t="shared" si="32"/>
        <v>E2_7_1_113_kcat: 13.7</v>
      </c>
      <c r="F572" s="37" t="str">
        <f t="shared" si="33"/>
        <v>E2_7_1_113_km: 1</v>
      </c>
      <c r="G572" s="44" t="s">
        <v>8393</v>
      </c>
      <c r="H572" s="45" t="s">
        <v>12156</v>
      </c>
      <c r="I572" s="37" t="s">
        <v>8394</v>
      </c>
      <c r="J572" s="46" t="s">
        <v>12157</v>
      </c>
      <c r="K572" s="43" t="str">
        <f t="shared" si="34"/>
        <v>(${Variables:E2_7_1_113_kcat} * E2_7_1_113 * C00002 * C00330 ) / (${Variables:E2_7_1_113_km} + (E2_7_1_113 * C00002 * C00330 ))</v>
      </c>
      <c r="L572" s="47" t="str">
        <f t="shared" si="35"/>
        <v>r571: C00002 + C00330  -&gt;  C00008 + C00362 | (${Variables:E2_7_1_113_kcat} * E2_7_1_113 * C00002 * C00330 ) / (${Variables:E2_7_1_113_km} + (E2_7_1_113 * C00002 * C00330 ))</v>
      </c>
    </row>
    <row r="573" spans="1:12" ht="28.5" x14ac:dyDescent="0.35">
      <c r="A573" s="40">
        <v>572</v>
      </c>
      <c r="B573" s="41" t="s">
        <v>12198</v>
      </c>
      <c r="C573" s="42"/>
      <c r="D573" s="43" t="s">
        <v>9734</v>
      </c>
      <c r="E573" s="36" t="str">
        <f t="shared" si="32"/>
        <v>E2_7_1_12_kcat: 13.7</v>
      </c>
      <c r="F573" s="37" t="str">
        <f t="shared" si="33"/>
        <v>E2_7_1_12_km: 1</v>
      </c>
      <c r="G573" s="44" t="s">
        <v>8457</v>
      </c>
      <c r="H573" s="45" t="s">
        <v>12199</v>
      </c>
      <c r="I573" s="37" t="s">
        <v>8458</v>
      </c>
      <c r="J573" s="46" t="s">
        <v>12200</v>
      </c>
      <c r="K573" s="43" t="str">
        <f t="shared" si="34"/>
        <v>(${Variables:E2_7_1_12_kcat} * E2_7_1_12 * C00002 * C00257 ) / (${Variables:E2_7_1_12_km} + (E2_7_1_12 * C00002 * C00257 ))</v>
      </c>
      <c r="L573" s="47" t="str">
        <f t="shared" si="35"/>
        <v>r572: C00002 + C00257  -&gt;  C00008 + C00345 | (${Variables:E2_7_1_12_kcat} * E2_7_1_12 * C00002 * C00257 ) / (${Variables:E2_7_1_12_km} + (E2_7_1_12 * C00002 * C00257 ))</v>
      </c>
    </row>
    <row r="574" spans="1:12" ht="28.5" x14ac:dyDescent="0.35">
      <c r="A574" s="40">
        <v>573</v>
      </c>
      <c r="B574" s="41" t="s">
        <v>12134</v>
      </c>
      <c r="C574" s="42"/>
      <c r="D574" s="43" t="s">
        <v>9712</v>
      </c>
      <c r="E574" s="36" t="str">
        <f t="shared" si="32"/>
        <v>E2_7_1_148_kcat: 13.7</v>
      </c>
      <c r="F574" s="37" t="str">
        <f t="shared" si="33"/>
        <v>E2_7_1_148_km: 1</v>
      </c>
      <c r="G574" s="44" t="s">
        <v>8365</v>
      </c>
      <c r="H574" s="45" t="s">
        <v>12135</v>
      </c>
      <c r="I574" s="37" t="s">
        <v>8366</v>
      </c>
      <c r="J574" s="46" t="s">
        <v>12136</v>
      </c>
      <c r="K574" s="43" t="str">
        <f t="shared" si="34"/>
        <v>(${Variables:E2_7_1_148_kcat} * E2_7_1_148 * C11435 * C00002 ) / (${Variables:E2_7_1_148_km} + (E2_7_1_148 * C11435 * C00002 ))</v>
      </c>
      <c r="L574" s="47" t="str">
        <f t="shared" si="35"/>
        <v>r573: C11435 + C00002  -&gt;  C11436 + C00008 | (${Variables:E2_7_1_148_kcat} * E2_7_1_148 * C11435 * C00002 ) / (${Variables:E2_7_1_148_km} + (E2_7_1_148 * C11435 * C00002 ))</v>
      </c>
    </row>
    <row r="575" spans="1:12" ht="28.5" x14ac:dyDescent="0.35">
      <c r="A575" s="40">
        <v>574</v>
      </c>
      <c r="B575" s="41" t="s">
        <v>12412</v>
      </c>
      <c r="C575" s="42"/>
      <c r="D575" s="43" t="s">
        <v>9799</v>
      </c>
      <c r="E575" s="36" t="str">
        <f t="shared" si="32"/>
        <v>E2_7_1_15_kcat: 13.7</v>
      </c>
      <c r="F575" s="37" t="str">
        <f t="shared" si="33"/>
        <v>E2_7_1_15_km: 1</v>
      </c>
      <c r="G575" s="44" t="s">
        <v>8826</v>
      </c>
      <c r="H575" s="45" t="s">
        <v>12413</v>
      </c>
      <c r="I575" s="37" t="s">
        <v>8827</v>
      </c>
      <c r="J575" s="46" t="s">
        <v>12414</v>
      </c>
      <c r="K575" s="43" t="str">
        <f t="shared" si="34"/>
        <v>(${Variables:E2_7_1_15_kcat} * E2_7_1_15 * C00002 * C00121 ) / (${Variables:E2_7_1_15_km} + (E2_7_1_15 * C00002 * C00121 ))</v>
      </c>
      <c r="L575" s="47" t="str">
        <f t="shared" si="35"/>
        <v>r574: C00002 + C00121  -&gt;  C00008 + C00117 | (${Variables:E2_7_1_15_kcat} * E2_7_1_15 * C00002 * C00121 ) / (${Variables:E2_7_1_15_km} + (E2_7_1_15 * C00002 * C00121 ))</v>
      </c>
    </row>
    <row r="576" spans="1:12" ht="28.5" x14ac:dyDescent="0.35">
      <c r="A576" s="40">
        <v>575</v>
      </c>
      <c r="B576" s="41" t="s">
        <v>12412</v>
      </c>
      <c r="C576" s="42"/>
      <c r="D576" s="43" t="s">
        <v>9799</v>
      </c>
      <c r="E576" s="36" t="str">
        <f t="shared" si="32"/>
        <v>E2_7_1_15_kcat: 13.7</v>
      </c>
      <c r="F576" s="37" t="str">
        <f t="shared" si="33"/>
        <v>E2_7_1_15_km: 1</v>
      </c>
      <c r="G576" s="44" t="s">
        <v>8829</v>
      </c>
      <c r="H576" s="45" t="s">
        <v>12415</v>
      </c>
      <c r="I576" s="37" t="s">
        <v>8830</v>
      </c>
      <c r="J576" s="46" t="s">
        <v>12416</v>
      </c>
      <c r="K576" s="43" t="str">
        <f t="shared" si="34"/>
        <v>(${Variables:E2_7_1_15_kcat} * E2_7_1_15 * C00673 * C00008 ) / (${Variables:E2_7_1_15_km} + (E2_7_1_15 * C00673 * C00008 ))</v>
      </c>
      <c r="L576" s="47" t="str">
        <f t="shared" si="35"/>
        <v>r575: C00673 + C00008  -&gt;  C01801 + C00002 | (${Variables:E2_7_1_15_kcat} * E2_7_1_15 * C00673 * C00008 ) / (${Variables:E2_7_1_15_km} + (E2_7_1_15 * C00673 * C00008 ))</v>
      </c>
    </row>
    <row r="577" spans="1:12" ht="28.5" x14ac:dyDescent="0.35">
      <c r="A577" s="40">
        <v>576</v>
      </c>
      <c r="B577" s="41" t="s">
        <v>10100</v>
      </c>
      <c r="C577" s="42"/>
      <c r="D577" s="43" t="s">
        <v>9258</v>
      </c>
      <c r="E577" s="36" t="str">
        <f t="shared" si="32"/>
        <v>E2_7_1_16_kcat: 13.7</v>
      </c>
      <c r="F577" s="37" t="str">
        <f t="shared" si="33"/>
        <v>E2_7_1_16_km: 1</v>
      </c>
      <c r="G577" s="44" t="s">
        <v>5248</v>
      </c>
      <c r="H577" s="45" t="s">
        <v>10101</v>
      </c>
      <c r="I577" s="37" t="s">
        <v>5249</v>
      </c>
      <c r="J577" s="46" t="s">
        <v>10102</v>
      </c>
      <c r="K577" s="43" t="str">
        <f t="shared" si="34"/>
        <v>(${Variables:E2_7_1_16_kcat} * E2_7_1_16 * C00002 * C00309 ) / (${Variables:E2_7_1_16_km} + (E2_7_1_16 * C00002 * C00309 ))</v>
      </c>
      <c r="L577" s="47" t="str">
        <f t="shared" si="35"/>
        <v>r576: C00002 + C00309  -&gt;  C00008 + C00199 | (${Variables:E2_7_1_16_kcat} * E2_7_1_16 * C00002 * C00309 ) / (${Variables:E2_7_1_16_km} + (E2_7_1_16 * C00002 * C00309 ))</v>
      </c>
    </row>
    <row r="578" spans="1:12" ht="28.5" x14ac:dyDescent="0.35">
      <c r="A578" s="40">
        <v>577</v>
      </c>
      <c r="B578" s="41" t="s">
        <v>10100</v>
      </c>
      <c r="C578" s="42"/>
      <c r="D578" s="43" t="s">
        <v>9258</v>
      </c>
      <c r="E578" s="36" t="str">
        <f t="shared" ref="E578:E641" si="36">_xlfn.CONCAT(D578,"_kcat: ",13.7)</f>
        <v>E2_7_1_16_kcat: 13.7</v>
      </c>
      <c r="F578" s="37" t="str">
        <f t="shared" ref="F578:F641" si="37">_xlfn.CONCAT(D578,"_km: ",1)</f>
        <v>E2_7_1_16_km: 1</v>
      </c>
      <c r="G578" s="44" t="s">
        <v>5251</v>
      </c>
      <c r="H578" s="45" t="s">
        <v>10103</v>
      </c>
      <c r="I578" s="37" t="s">
        <v>5252</v>
      </c>
      <c r="J578" s="46" t="s">
        <v>10104</v>
      </c>
      <c r="K578" s="43" t="str">
        <f t="shared" ref="K578:K641" si="38">_xlfn.CONCAT("(","${Variables:",D578,"_kcat}"," * ",D578," * ",H578,") / (","${Variables:",D578,"_km}"," + (",D578," * ",H578,"))")</f>
        <v>(${Variables:E2_7_1_16_kcat} * E2_7_1_16 * C00002 * C00508 ) / (${Variables:E2_7_1_16_km} + (E2_7_1_16 * C00002 * C00508 ))</v>
      </c>
      <c r="L578" s="47" t="str">
        <f t="shared" ref="L578:L641" si="39">_xlfn.CONCAT("r",A578,": ",G578," -&gt; ",I578," | ",K578)</f>
        <v>r577: C00002 + C00508  -&gt;  C00008 + C01101 | (${Variables:E2_7_1_16_kcat} * E2_7_1_16 * C00002 * C00508 ) / (${Variables:E2_7_1_16_km} + (E2_7_1_16 * C00002 * C00508 ))</v>
      </c>
    </row>
    <row r="579" spans="1:12" ht="28.5" x14ac:dyDescent="0.35">
      <c r="A579" s="40">
        <v>578</v>
      </c>
      <c r="B579" s="41" t="s">
        <v>11004</v>
      </c>
      <c r="C579" s="42"/>
      <c r="D579" s="43" t="s">
        <v>9447</v>
      </c>
      <c r="E579" s="36" t="str">
        <f t="shared" si="36"/>
        <v>E2_7_1_17_kcat: 13.7</v>
      </c>
      <c r="F579" s="37" t="str">
        <f t="shared" si="37"/>
        <v>E2_7_1_17_km: 1</v>
      </c>
      <c r="G579" s="44" t="s">
        <v>6709</v>
      </c>
      <c r="H579" s="45" t="s">
        <v>11005</v>
      </c>
      <c r="I579" s="37" t="s">
        <v>6710</v>
      </c>
      <c r="J579" s="46" t="s">
        <v>11006</v>
      </c>
      <c r="K579" s="43" t="str">
        <f t="shared" si="38"/>
        <v>(${Variables:E2_7_1_17_kcat} * E2_7_1_17 * C00002 * C00310 ) / (${Variables:E2_7_1_17_km} + (E2_7_1_17 * C00002 * C00310 ))</v>
      </c>
      <c r="L579" s="47" t="str">
        <f t="shared" si="39"/>
        <v>r578: C00002 + C00310  -&gt;  C00008 + C00231 | (${Variables:E2_7_1_17_kcat} * E2_7_1_17 * C00002 * C00310 ) / (${Variables:E2_7_1_17_km} + (E2_7_1_17 * C00002 * C00310 ))</v>
      </c>
    </row>
    <row r="580" spans="1:12" ht="28.5" x14ac:dyDescent="0.35">
      <c r="A580" s="40">
        <v>579</v>
      </c>
      <c r="B580" s="41" t="s">
        <v>11699</v>
      </c>
      <c r="C580" s="42"/>
      <c r="D580" s="43" t="s">
        <v>9613</v>
      </c>
      <c r="E580" s="36" t="str">
        <f t="shared" si="36"/>
        <v>E2_7_1_193_kcat: 13.7</v>
      </c>
      <c r="F580" s="37" t="str">
        <f t="shared" si="37"/>
        <v>E2_7_1_193_km: 1</v>
      </c>
      <c r="G580" s="44" t="s">
        <v>7732</v>
      </c>
      <c r="H580" s="45" t="s">
        <v>11700</v>
      </c>
      <c r="I580" s="37" t="s">
        <v>7733</v>
      </c>
      <c r="J580" s="46" t="s">
        <v>11701</v>
      </c>
      <c r="K580" s="43" t="str">
        <f t="shared" si="38"/>
        <v>(${Variables:E2_7_1_193_kcat} * E2_7_1_193 * C04261 * C00140 ) / (${Variables:E2_7_1_193_km} + (E2_7_1_193 * C04261 * C00140 ))</v>
      </c>
      <c r="L580" s="47" t="str">
        <f t="shared" si="39"/>
        <v>r579: C04261 + C00140  -&gt;  C00615 + C00357 | (${Variables:E2_7_1_193_kcat} * E2_7_1_193 * C04261 * C00140 ) / (${Variables:E2_7_1_193_km} + (E2_7_1_193 * C04261 * C00140 ))</v>
      </c>
    </row>
    <row r="581" spans="1:12" ht="28.5" x14ac:dyDescent="0.35">
      <c r="A581" s="40">
        <v>580</v>
      </c>
      <c r="B581" s="41" t="s">
        <v>11322</v>
      </c>
      <c r="C581" s="42"/>
      <c r="D581" s="43" t="s">
        <v>9533</v>
      </c>
      <c r="E581" s="36" t="str">
        <f t="shared" si="36"/>
        <v>E2_7_1_199_kcat: 13.7</v>
      </c>
      <c r="F581" s="37" t="str">
        <f t="shared" si="37"/>
        <v>E2_7_1_199_km: 1</v>
      </c>
      <c r="G581" s="44" t="s">
        <v>7175</v>
      </c>
      <c r="H581" s="45" t="s">
        <v>11323</v>
      </c>
      <c r="I581" s="37" t="s">
        <v>7176</v>
      </c>
      <c r="J581" s="46" t="s">
        <v>11324</v>
      </c>
      <c r="K581" s="43" t="str">
        <f t="shared" si="38"/>
        <v>(${Variables:E2_7_1_199_kcat} * E2_7_1_199 * C04261 * C00031 ) / (${Variables:E2_7_1_199_km} + (E2_7_1_199 * C04261 * C00031 ))</v>
      </c>
      <c r="L581" s="47" t="str">
        <f t="shared" si="39"/>
        <v>r580: C04261 + C00031  -&gt;  C00615 + C00668 | (${Variables:E2_7_1_199_kcat} * E2_7_1_199 * C04261 * C00031 ) / (${Variables:E2_7_1_199_km} + (E2_7_1_199 * C04261 * C00031 ))</v>
      </c>
    </row>
    <row r="582" spans="1:12" ht="28.5" x14ac:dyDescent="0.35">
      <c r="A582" s="40">
        <v>581</v>
      </c>
      <c r="B582" s="41" t="s">
        <v>10456</v>
      </c>
      <c r="C582" s="42"/>
      <c r="D582" s="43" t="s">
        <v>9331</v>
      </c>
      <c r="E582" s="36" t="str">
        <f t="shared" si="36"/>
        <v>E2_7_1_2_kcat: 13.7</v>
      </c>
      <c r="F582" s="37" t="str">
        <f t="shared" si="37"/>
        <v>E2_7_1_2_km: 1</v>
      </c>
      <c r="G582" s="44" t="s">
        <v>5855</v>
      </c>
      <c r="H582" s="45" t="s">
        <v>10457</v>
      </c>
      <c r="I582" s="37" t="s">
        <v>5856</v>
      </c>
      <c r="J582" s="46" t="s">
        <v>10458</v>
      </c>
      <c r="K582" s="43" t="str">
        <f t="shared" si="38"/>
        <v>(${Variables:E2_7_1_2_kcat} * E2_7_1_2 * C00002 * C00031 ) / (${Variables:E2_7_1_2_km} + (E2_7_1_2 * C00002 * C00031 ))</v>
      </c>
      <c r="L582" s="47" t="str">
        <f t="shared" si="39"/>
        <v>r581: C00002 + C00031  -&gt;  C00008 + C00092 | (${Variables:E2_7_1_2_kcat} * E2_7_1_2 * C00002 * C00031 ) / (${Variables:E2_7_1_2_km} + (E2_7_1_2 * C00002 * C00031 ))</v>
      </c>
    </row>
    <row r="583" spans="1:12" ht="28.5" x14ac:dyDescent="0.35">
      <c r="A583" s="40">
        <v>582</v>
      </c>
      <c r="B583" s="41" t="s">
        <v>10456</v>
      </c>
      <c r="C583" s="42"/>
      <c r="D583" s="43" t="s">
        <v>9331</v>
      </c>
      <c r="E583" s="36" t="str">
        <f t="shared" si="36"/>
        <v>E2_7_1_2_kcat: 13.7</v>
      </c>
      <c r="F583" s="37" t="str">
        <f t="shared" si="37"/>
        <v>E2_7_1_2_km: 1</v>
      </c>
      <c r="G583" s="44" t="s">
        <v>5858</v>
      </c>
      <c r="H583" s="45" t="s">
        <v>10459</v>
      </c>
      <c r="I583" s="37" t="s">
        <v>5859</v>
      </c>
      <c r="J583" s="46" t="s">
        <v>10460</v>
      </c>
      <c r="K583" s="43" t="str">
        <f t="shared" si="38"/>
        <v>(${Variables:E2_7_1_2_kcat} * E2_7_1_2 * C00002 * C00221 ) / (${Variables:E2_7_1_2_km} + (E2_7_1_2 * C00002 * C00221 ))</v>
      </c>
      <c r="L583" s="47" t="str">
        <f t="shared" si="39"/>
        <v>r582: C00002 + C00221  -&gt;  C00008 + C01172 | (${Variables:E2_7_1_2_kcat} * E2_7_1_2 * C00002 * C00221 ) / (${Variables:E2_7_1_2_km} + (E2_7_1_2 * C00002 * C00221 ))</v>
      </c>
    </row>
    <row r="584" spans="1:12" ht="28.5" x14ac:dyDescent="0.35">
      <c r="A584" s="40">
        <v>583</v>
      </c>
      <c r="B584" s="41" t="s">
        <v>10456</v>
      </c>
      <c r="C584" s="42"/>
      <c r="D584" s="43" t="s">
        <v>9331</v>
      </c>
      <c r="E584" s="36" t="str">
        <f t="shared" si="36"/>
        <v>E2_7_1_2_kcat: 13.7</v>
      </c>
      <c r="F584" s="37" t="str">
        <f t="shared" si="37"/>
        <v>E2_7_1_2_km: 1</v>
      </c>
      <c r="G584" s="44" t="s">
        <v>5861</v>
      </c>
      <c r="H584" s="45" t="s">
        <v>10461</v>
      </c>
      <c r="I584" s="37" t="s">
        <v>5862</v>
      </c>
      <c r="J584" s="46" t="s">
        <v>10462</v>
      </c>
      <c r="K584" s="43" t="str">
        <f t="shared" si="38"/>
        <v>(${Variables:E2_7_1_2_kcat} * E2_7_1_2 * C00002 * C00267 ) / (${Variables:E2_7_1_2_km} + (E2_7_1_2 * C00002 * C00267 ))</v>
      </c>
      <c r="L584" s="47" t="str">
        <f t="shared" si="39"/>
        <v>r583: C00002 + C00267  -&gt;  C00008 + C00668 | (${Variables:E2_7_1_2_kcat} * E2_7_1_2 * C00002 * C00267 ) / (${Variables:E2_7_1_2_km} + (E2_7_1_2 * C00002 * C00267 ))</v>
      </c>
    </row>
    <row r="585" spans="1:12" ht="28.5" x14ac:dyDescent="0.35">
      <c r="A585" s="40">
        <v>584</v>
      </c>
      <c r="B585" s="41" t="s">
        <v>11694</v>
      </c>
      <c r="C585" s="42"/>
      <c r="D585" s="43" t="s">
        <v>9612</v>
      </c>
      <c r="E585" s="36" t="str">
        <f t="shared" si="36"/>
        <v>E2_7_1_201_kcat: 13.7</v>
      </c>
      <c r="F585" s="37" t="str">
        <f t="shared" si="37"/>
        <v>E2_7_1_201_km: 1</v>
      </c>
      <c r="G585" s="44" t="s">
        <v>7725</v>
      </c>
      <c r="H585" s="45" t="s">
        <v>11695</v>
      </c>
      <c r="I585" s="37" t="s">
        <v>7726</v>
      </c>
      <c r="J585" s="46" t="s">
        <v>11696</v>
      </c>
      <c r="K585" s="43" t="str">
        <f t="shared" si="38"/>
        <v>(${Variables:E2_7_1_201_kcat} * E2_7_1_201 * C01083 * C04261 ) / (${Variables:E2_7_1_201_km} + (E2_7_1_201 * C01083 * C04261 ))</v>
      </c>
      <c r="L585" s="47" t="str">
        <f t="shared" si="39"/>
        <v>r584: C01083 + C04261  -&gt;  C00689 + C00615 | (${Variables:E2_7_1_201_kcat} * E2_7_1_201 * C01083 * C04261 ) / (${Variables:E2_7_1_201_km} + (E2_7_1_201 * C01083 * C04261 ))</v>
      </c>
    </row>
    <row r="586" spans="1:12" ht="28.5" x14ac:dyDescent="0.35">
      <c r="A586" s="40">
        <v>585</v>
      </c>
      <c r="B586" s="41" t="s">
        <v>11694</v>
      </c>
      <c r="C586" s="42"/>
      <c r="D586" s="43" t="s">
        <v>9612</v>
      </c>
      <c r="E586" s="36" t="str">
        <f t="shared" si="36"/>
        <v>E2_7_1_201_kcat: 13.7</v>
      </c>
      <c r="F586" s="37" t="str">
        <f t="shared" si="37"/>
        <v>E2_7_1_201_km: 1</v>
      </c>
      <c r="G586" s="44" t="s">
        <v>7728</v>
      </c>
      <c r="H586" s="45" t="s">
        <v>11697</v>
      </c>
      <c r="I586" s="37" t="s">
        <v>7729</v>
      </c>
      <c r="J586" s="46" t="s">
        <v>11698</v>
      </c>
      <c r="K586" s="43" t="str">
        <f t="shared" si="38"/>
        <v>(${Variables:E2_7_1_201_kcat} * E2_7_1_201 * G00293 * C04261 ) / (${Variables:E2_7_1_201_km} + (E2_7_1_201 * G00293 * C04261 ))</v>
      </c>
      <c r="L586" s="47" t="str">
        <f t="shared" si="39"/>
        <v>r585: G00293 + C04261  -&gt;  G09795 + C00615 | (${Variables:E2_7_1_201_kcat} * E2_7_1_201 * G00293 * C04261 ) / (${Variables:E2_7_1_201_km} + (E2_7_1_201 * G00293 * C04261 ))</v>
      </c>
    </row>
    <row r="587" spans="1:12" ht="28.5" x14ac:dyDescent="0.35">
      <c r="A587" s="40">
        <v>586</v>
      </c>
      <c r="B587" s="41" t="s">
        <v>11860</v>
      </c>
      <c r="C587" s="42"/>
      <c r="D587" s="43" t="s">
        <v>9648</v>
      </c>
      <c r="E587" s="36" t="str">
        <f t="shared" si="36"/>
        <v>E2_7_1_205_kcat: 13.7</v>
      </c>
      <c r="F587" s="37" t="str">
        <f t="shared" si="37"/>
        <v>E2_7_1_205_km: 1</v>
      </c>
      <c r="G587" s="44" t="s">
        <v>7964</v>
      </c>
      <c r="H587" s="45" t="s">
        <v>11861</v>
      </c>
      <c r="I587" s="37" t="s">
        <v>7965</v>
      </c>
      <c r="J587" s="46" t="s">
        <v>11862</v>
      </c>
      <c r="K587" s="43" t="str">
        <f t="shared" si="38"/>
        <v>(${Variables:E2_7_1_205_kcat} * E2_7_1_205 * C04261 * C00185 ) / (${Variables:E2_7_1_205_km} + (E2_7_1_205 * C04261 * C00185 ))</v>
      </c>
      <c r="L587" s="47" t="str">
        <f t="shared" si="39"/>
        <v>r586: C04261 + C00185  -&gt;  C00615 + C04534 | (${Variables:E2_7_1_205_kcat} * E2_7_1_205 * C04261 * C00185 ) / (${Variables:E2_7_1_205_km} + (E2_7_1_205 * C04261 * C00185 ))</v>
      </c>
    </row>
    <row r="588" spans="1:12" ht="28.5" x14ac:dyDescent="0.35">
      <c r="A588" s="40">
        <v>587</v>
      </c>
      <c r="B588" s="41" t="s">
        <v>12362</v>
      </c>
      <c r="C588" s="42"/>
      <c r="D588" s="43" t="s">
        <v>9782</v>
      </c>
      <c r="E588" s="36" t="str">
        <f t="shared" si="36"/>
        <v>E2_7_1_21_kcat: 13.7</v>
      </c>
      <c r="F588" s="37" t="str">
        <f t="shared" si="37"/>
        <v>E2_7_1_21_km: 1</v>
      </c>
      <c r="G588" s="44" t="s">
        <v>8734</v>
      </c>
      <c r="H588" s="45" t="s">
        <v>12363</v>
      </c>
      <c r="I588" s="37" t="s">
        <v>8735</v>
      </c>
      <c r="J588" s="46" t="s">
        <v>12364</v>
      </c>
      <c r="K588" s="43" t="str">
        <f t="shared" si="38"/>
        <v>(${Variables:E2_7_1_21_kcat} * E2_7_1_21 * C00002 * C00214 ) / (${Variables:E2_7_1_21_km} + (E2_7_1_21 * C00002 * C00214 ))</v>
      </c>
      <c r="L588" s="47" t="str">
        <f t="shared" si="39"/>
        <v>r587: C00002 + C00214  -&gt;  C00008 + C00364 | (${Variables:E2_7_1_21_kcat} * E2_7_1_21 * C00002 * C00214 ) / (${Variables:E2_7_1_21_km} + (E2_7_1_21 * C00002 * C00214 ))</v>
      </c>
    </row>
    <row r="589" spans="1:12" ht="28.5" x14ac:dyDescent="0.35">
      <c r="A589" s="40">
        <v>588</v>
      </c>
      <c r="B589" s="41" t="s">
        <v>12362</v>
      </c>
      <c r="C589" s="42"/>
      <c r="D589" s="43" t="s">
        <v>9782</v>
      </c>
      <c r="E589" s="36" t="str">
        <f t="shared" si="36"/>
        <v>E2_7_1_21_kcat: 13.7</v>
      </c>
      <c r="F589" s="37" t="str">
        <f t="shared" si="37"/>
        <v>E2_7_1_21_km: 1</v>
      </c>
      <c r="G589" s="44" t="s">
        <v>8737</v>
      </c>
      <c r="H589" s="45" t="s">
        <v>12365</v>
      </c>
      <c r="I589" s="37" t="s">
        <v>8738</v>
      </c>
      <c r="J589" s="46" t="s">
        <v>12366</v>
      </c>
      <c r="K589" s="43" t="str">
        <f t="shared" si="38"/>
        <v>(${Variables:E2_7_1_21_kcat} * E2_7_1_21 * C00002 * C00526 ) / (${Variables:E2_7_1_21_km} + (E2_7_1_21 * C00002 * C00526 ))</v>
      </c>
      <c r="L589" s="47" t="str">
        <f t="shared" si="39"/>
        <v>r588: C00002 + C00526  -&gt;  C00008 + C00365 | (${Variables:E2_7_1_21_kcat} * E2_7_1_21 * C00002 * C00526 ) / (${Variables:E2_7_1_21_km} + (E2_7_1_21 * C00002 * C00526 ))</v>
      </c>
    </row>
    <row r="590" spans="1:12" ht="28.5" x14ac:dyDescent="0.35">
      <c r="A590" s="40">
        <v>589</v>
      </c>
      <c r="B590" s="41" t="s">
        <v>12362</v>
      </c>
      <c r="C590" s="42"/>
      <c r="D590" s="43" t="s">
        <v>9782</v>
      </c>
      <c r="E590" s="36" t="str">
        <f t="shared" si="36"/>
        <v>E2_7_1_21_kcat: 13.7</v>
      </c>
      <c r="F590" s="37" t="str">
        <f t="shared" si="37"/>
        <v>E2_7_1_21_km: 1</v>
      </c>
      <c r="G590" s="44" t="s">
        <v>8740</v>
      </c>
      <c r="H590" s="45" t="s">
        <v>12367</v>
      </c>
      <c r="I590" s="37" t="s">
        <v>8741</v>
      </c>
      <c r="J590" s="46" t="s">
        <v>12368</v>
      </c>
      <c r="K590" s="43" t="str">
        <f t="shared" si="38"/>
        <v>(${Variables:E2_7_1_21_kcat} * E2_7_1_21 * C11736 * C00002 ) / (${Variables:E2_7_1_21_km} + (E2_7_1_21 * C11736 * C00002 ))</v>
      </c>
      <c r="L590" s="47" t="str">
        <f t="shared" si="39"/>
        <v>r589: C11736 + C00002  -&gt;  C04242 + C00008 | (${Variables:E2_7_1_21_kcat} * E2_7_1_21 * C11736 * C00002 ) / (${Variables:E2_7_1_21_km} + (E2_7_1_21 * C11736 * C00002 ))</v>
      </c>
    </row>
    <row r="591" spans="1:12" ht="28.5" x14ac:dyDescent="0.35">
      <c r="A591" s="40">
        <v>590</v>
      </c>
      <c r="B591" s="41" t="s">
        <v>11449</v>
      </c>
      <c r="C591" s="42"/>
      <c r="D591" s="43" t="s">
        <v>9566</v>
      </c>
      <c r="E591" s="36" t="str">
        <f t="shared" si="36"/>
        <v>E2_7_1_23_kcat: 13.7</v>
      </c>
      <c r="F591" s="37" t="str">
        <f t="shared" si="37"/>
        <v>E2_7_1_23_km: 1</v>
      </c>
      <c r="G591" s="44" t="s">
        <v>7361</v>
      </c>
      <c r="H591" s="45" t="s">
        <v>11450</v>
      </c>
      <c r="I591" s="37" t="s">
        <v>7362</v>
      </c>
      <c r="J591" s="46" t="s">
        <v>11451</v>
      </c>
      <c r="K591" s="43" t="str">
        <f t="shared" si="38"/>
        <v>(${Variables:E2_7_1_23_kcat} * E2_7_1_23 * C00002 * C00003 ) / (${Variables:E2_7_1_23_km} + (E2_7_1_23 * C00002 * C00003 ))</v>
      </c>
      <c r="L591" s="47" t="str">
        <f t="shared" si="39"/>
        <v>r590: C00002 + C00003  -&gt;  C00008 + C00006 | (${Variables:E2_7_1_23_kcat} * E2_7_1_23 * C00002 * C00003 ) / (${Variables:E2_7_1_23_km} + (E2_7_1_23 * C00002 * C00003 ))</v>
      </c>
    </row>
    <row r="592" spans="1:12" ht="28.5" x14ac:dyDescent="0.35">
      <c r="A592" s="40">
        <v>591</v>
      </c>
      <c r="B592" s="41" t="s">
        <v>10090</v>
      </c>
      <c r="C592" s="42"/>
      <c r="D592" s="43" t="s">
        <v>9253</v>
      </c>
      <c r="E592" s="36" t="str">
        <f t="shared" si="36"/>
        <v>E2_7_1_24_kcat: 13.7</v>
      </c>
      <c r="F592" s="37" t="str">
        <f t="shared" si="37"/>
        <v>E2_7_1_24_km: 1</v>
      </c>
      <c r="G592" s="44" t="s">
        <v>5229</v>
      </c>
      <c r="H592" s="45" t="s">
        <v>10091</v>
      </c>
      <c r="I592" s="37" t="s">
        <v>5230</v>
      </c>
      <c r="J592" s="46" t="s">
        <v>10092</v>
      </c>
      <c r="K592" s="43" t="str">
        <f t="shared" si="38"/>
        <v>(${Variables:E2_7_1_24_kcat} * E2_7_1_24 * C00002 * C00882 ) / (${Variables:E2_7_1_24_km} + (E2_7_1_24 * C00002 * C00882 ))</v>
      </c>
      <c r="L592" s="47" t="str">
        <f t="shared" si="39"/>
        <v>r591: C00002 + C00882  -&gt;  C00008 + C00010 | (${Variables:E2_7_1_24_kcat} * E2_7_1_24 * C00002 * C00882 ) / (${Variables:E2_7_1_24_km} + (E2_7_1_24 * C00002 * C00882 ))</v>
      </c>
    </row>
    <row r="593" spans="1:12" ht="28.5" x14ac:dyDescent="0.35">
      <c r="A593" s="40">
        <v>592</v>
      </c>
      <c r="B593" s="41" t="s">
        <v>11179</v>
      </c>
      <c r="C593" s="42"/>
      <c r="D593" s="43" t="s">
        <v>9494</v>
      </c>
      <c r="E593" s="36" t="str">
        <f t="shared" si="36"/>
        <v>E2_7_1_25_kcat: 13.7</v>
      </c>
      <c r="F593" s="37" t="str">
        <f t="shared" si="37"/>
        <v>E2_7_1_25_km: 1</v>
      </c>
      <c r="G593" s="44" t="s">
        <v>6978</v>
      </c>
      <c r="H593" s="45" t="s">
        <v>11180</v>
      </c>
      <c r="I593" s="37" t="s">
        <v>6979</v>
      </c>
      <c r="J593" s="46" t="s">
        <v>11181</v>
      </c>
      <c r="K593" s="43" t="str">
        <f t="shared" si="38"/>
        <v>(${Variables:E2_7_1_25_kcat} * E2_7_1_25 * C00002 * C00224 ) / (${Variables:E2_7_1_25_km} + (E2_7_1_25 * C00002 * C00224 ))</v>
      </c>
      <c r="L593" s="47" t="str">
        <f t="shared" si="39"/>
        <v>r592: C00002 + C00224  -&gt;  C00008 + C00053 | (${Variables:E2_7_1_25_kcat} * E2_7_1_25 * C00002 * C00224 ) / (${Variables:E2_7_1_25_km} + (E2_7_1_25 * C00002 * C00224 ))</v>
      </c>
    </row>
    <row r="594" spans="1:12" ht="28.5" x14ac:dyDescent="0.35">
      <c r="A594" s="40">
        <v>593</v>
      </c>
      <c r="B594" s="41" t="s">
        <v>11179</v>
      </c>
      <c r="C594" s="42"/>
      <c r="D594" s="43" t="s">
        <v>9494</v>
      </c>
      <c r="E594" s="36" t="str">
        <f t="shared" si="36"/>
        <v>E2_7_1_25_kcat: 13.7</v>
      </c>
      <c r="F594" s="37" t="str">
        <f t="shared" si="37"/>
        <v>E2_7_1_25_km: 1</v>
      </c>
      <c r="G594" s="44" t="s">
        <v>6981</v>
      </c>
      <c r="H594" s="45" t="s">
        <v>11182</v>
      </c>
      <c r="I594" s="37" t="s">
        <v>6982</v>
      </c>
      <c r="J594" s="46" t="s">
        <v>11183</v>
      </c>
      <c r="K594" s="43" t="str">
        <f t="shared" si="38"/>
        <v>(${Variables:E2_7_1_25_kcat} * E2_7_1_25 * C00002 * C05686 ) / (${Variables:E2_7_1_25_km} + (E2_7_1_25 * C00002 * C05686 ))</v>
      </c>
      <c r="L594" s="47" t="str">
        <f t="shared" si="39"/>
        <v>r593: C00002 + C05686  -&gt;  C00008 + C05696 | (${Variables:E2_7_1_25_kcat} * E2_7_1_25 * C00002 * C05686 ) / (${Variables:E2_7_1_25_km} + (E2_7_1_25 * C00002 * C05686 ))</v>
      </c>
    </row>
    <row r="595" spans="1:12" ht="28.5" x14ac:dyDescent="0.35">
      <c r="A595" s="40">
        <v>594</v>
      </c>
      <c r="B595" s="41" t="s">
        <v>11062</v>
      </c>
      <c r="C595" s="42"/>
      <c r="D595" s="43" t="s">
        <v>9462</v>
      </c>
      <c r="E595" s="36" t="str">
        <f t="shared" si="36"/>
        <v>E2_7_1_26_kcat: 13.7</v>
      </c>
      <c r="F595" s="37" t="str">
        <f t="shared" si="37"/>
        <v>E2_7_1_26_km: 1</v>
      </c>
      <c r="G595" s="44" t="s">
        <v>6805</v>
      </c>
      <c r="H595" s="45" t="s">
        <v>11063</v>
      </c>
      <c r="I595" s="37" t="s">
        <v>6806</v>
      </c>
      <c r="J595" s="46" t="s">
        <v>11064</v>
      </c>
      <c r="K595" s="43" t="str">
        <f t="shared" si="38"/>
        <v>(${Variables:E2_7_1_26_kcat} * E2_7_1_26 * C00002 * C00255 ) / (${Variables:E2_7_1_26_km} + (E2_7_1_26 * C00002 * C00255 ))</v>
      </c>
      <c r="L595" s="47" t="str">
        <f t="shared" si="39"/>
        <v>r594: C00002 + C00255  -&gt;  C00008 + C00061 | (${Variables:E2_7_1_26_kcat} * E2_7_1_26 * C00002 * C00255 ) / (${Variables:E2_7_1_26_km} + (E2_7_1_26 * C00002 * C00255 ))</v>
      </c>
    </row>
    <row r="596" spans="1:12" ht="28.5" x14ac:dyDescent="0.35">
      <c r="A596" s="40">
        <v>595</v>
      </c>
      <c r="B596" s="41" t="s">
        <v>11605</v>
      </c>
      <c r="C596" s="42"/>
      <c r="D596" s="43" t="s">
        <v>9597</v>
      </c>
      <c r="E596" s="36" t="str">
        <f t="shared" si="36"/>
        <v>E2_7_1_30_kcat: 13.7</v>
      </c>
      <c r="F596" s="37" t="str">
        <f t="shared" si="37"/>
        <v>E2_7_1_30_km: 1</v>
      </c>
      <c r="G596" s="44" t="s">
        <v>7583</v>
      </c>
      <c r="H596" s="45" t="s">
        <v>11606</v>
      </c>
      <c r="I596" s="37" t="s">
        <v>7584</v>
      </c>
      <c r="J596" s="46" t="s">
        <v>11607</v>
      </c>
      <c r="K596" s="43" t="str">
        <f t="shared" si="38"/>
        <v>(${Variables:E2_7_1_30_kcat} * E2_7_1_30 * C00002 * C00116 ) / (${Variables:E2_7_1_30_km} + (E2_7_1_30 * C00002 * C00116 ))</v>
      </c>
      <c r="L596" s="47" t="str">
        <f t="shared" si="39"/>
        <v>r595: C00002 + C00116  -&gt;  C00008 + C00093 | (${Variables:E2_7_1_30_kcat} * E2_7_1_30 * C00002 * C00116 ) / (${Variables:E2_7_1_30_km} + (E2_7_1_30 * C00002 * C00116 ))</v>
      </c>
    </row>
    <row r="597" spans="1:12" ht="28.5" x14ac:dyDescent="0.35">
      <c r="A597" s="40">
        <v>596</v>
      </c>
      <c r="B597" s="41" t="s">
        <v>12201</v>
      </c>
      <c r="C597" s="42"/>
      <c r="D597" s="43" t="s">
        <v>9735</v>
      </c>
      <c r="E597" s="36" t="str">
        <f t="shared" si="36"/>
        <v>E2_7_1_31_kcat: 13.7</v>
      </c>
      <c r="F597" s="37" t="str">
        <f t="shared" si="37"/>
        <v>E2_7_1_31_km: 1</v>
      </c>
      <c r="G597" s="44" t="s">
        <v>8461</v>
      </c>
      <c r="H597" s="45" t="s">
        <v>12202</v>
      </c>
      <c r="I597" s="37" t="s">
        <v>8462</v>
      </c>
      <c r="J597" s="46" t="s">
        <v>12203</v>
      </c>
      <c r="K597" s="43" t="str">
        <f t="shared" si="38"/>
        <v>(${Variables:E2_7_1_31_kcat} * E2_7_1_31 * C00002 * C00258 ) / (${Variables:E2_7_1_31_km} + (E2_7_1_31 * C00002 * C00258 ))</v>
      </c>
      <c r="L597" s="47" t="str">
        <f t="shared" si="39"/>
        <v>r596: C00002 + C00258  -&gt;  C00008 + C00197 | (${Variables:E2_7_1_31_kcat} * E2_7_1_31 * C00002 * C00258 ) / (${Variables:E2_7_1_31_km} + (E2_7_1_31 * C00002 * C00258 ))</v>
      </c>
    </row>
    <row r="598" spans="1:12" ht="28.5" x14ac:dyDescent="0.35">
      <c r="A598" s="40">
        <v>597</v>
      </c>
      <c r="B598" s="41" t="s">
        <v>10582</v>
      </c>
      <c r="C598" s="42"/>
      <c r="D598" s="43" t="s">
        <v>9360</v>
      </c>
      <c r="E598" s="36" t="str">
        <f t="shared" si="36"/>
        <v>E2_7_1_33_kcat: 13.7</v>
      </c>
      <c r="F598" s="37" t="str">
        <f t="shared" si="37"/>
        <v>E2_7_1_33_km: 1</v>
      </c>
      <c r="G598" s="44" t="s">
        <v>6060</v>
      </c>
      <c r="H598" s="45" t="s">
        <v>10585</v>
      </c>
      <c r="I598" s="37" t="s">
        <v>6061</v>
      </c>
      <c r="J598" s="46" t="s">
        <v>10586</v>
      </c>
      <c r="K598" s="43" t="str">
        <f t="shared" si="38"/>
        <v>(${Variables:E2_7_1_33_kcat} * E2_7_1_33 * C00002 * C00831 ) / (${Variables:E2_7_1_33_km} + (E2_7_1_33 * C00002 * C00831 ))</v>
      </c>
      <c r="L598" s="47" t="str">
        <f t="shared" si="39"/>
        <v>r597: C00002 + C00831  -&gt;  C00008 + C01134 | (${Variables:E2_7_1_33_kcat} * E2_7_1_33 * C00002 * C00831 ) / (${Variables:E2_7_1_33_km} + (E2_7_1_33 * C00002 * C00831 ))</v>
      </c>
    </row>
    <row r="599" spans="1:12" ht="28.5" x14ac:dyDescent="0.35">
      <c r="A599" s="40">
        <v>598</v>
      </c>
      <c r="B599" s="41" t="s">
        <v>10582</v>
      </c>
      <c r="C599" s="42"/>
      <c r="D599" s="43" t="s">
        <v>9360</v>
      </c>
      <c r="E599" s="36" t="str">
        <f t="shared" si="36"/>
        <v>E2_7_1_33_kcat: 13.7</v>
      </c>
      <c r="F599" s="37" t="str">
        <f t="shared" si="37"/>
        <v>E2_7_1_33_km: 1</v>
      </c>
      <c r="G599" s="44" t="s">
        <v>6057</v>
      </c>
      <c r="H599" s="45" t="s">
        <v>10583</v>
      </c>
      <c r="I599" s="37" t="s">
        <v>6058</v>
      </c>
      <c r="J599" s="46" t="s">
        <v>10584</v>
      </c>
      <c r="K599" s="43" t="str">
        <f t="shared" si="38"/>
        <v>(${Variables:E2_7_1_33_kcat} * E2_7_1_33 * C00002 * C00864 ) / (${Variables:E2_7_1_33_km} + (E2_7_1_33 * C00002 * C00864 ))</v>
      </c>
      <c r="L599" s="47" t="str">
        <f t="shared" si="39"/>
        <v>r598: C00002 + C00864  -&gt;  C00008 + C03492 | (${Variables:E2_7_1_33_kcat} * E2_7_1_33 * C00002 * C00864 ) / (${Variables:E2_7_1_33_km} + (E2_7_1_33 * C00002 * C00864 ))</v>
      </c>
    </row>
    <row r="600" spans="1:12" ht="28.5" x14ac:dyDescent="0.35">
      <c r="A600" s="40">
        <v>599</v>
      </c>
      <c r="B600" s="41" t="s">
        <v>10582</v>
      </c>
      <c r="C600" s="42"/>
      <c r="D600" s="43" t="s">
        <v>9360</v>
      </c>
      <c r="E600" s="36" t="str">
        <f t="shared" si="36"/>
        <v>E2_7_1_33_kcat: 13.7</v>
      </c>
      <c r="F600" s="37" t="str">
        <f t="shared" si="37"/>
        <v>E2_7_1_33_km: 1</v>
      </c>
      <c r="G600" s="44" t="s">
        <v>6063</v>
      </c>
      <c r="H600" s="45" t="s">
        <v>10587</v>
      </c>
      <c r="I600" s="37" t="s">
        <v>6064</v>
      </c>
      <c r="J600" s="46" t="s">
        <v>10588</v>
      </c>
      <c r="K600" s="43" t="str">
        <f t="shared" si="38"/>
        <v>(${Variables:E2_7_1_33_kcat} * E2_7_1_33 * C00002 * C04079 ) / (${Variables:E2_7_1_33_km} + (E2_7_1_33 * C00002 * C04079 ))</v>
      </c>
      <c r="L600" s="47" t="str">
        <f t="shared" si="39"/>
        <v>r599: C00002 + C04079  -&gt;  C00008 + C04352 | (${Variables:E2_7_1_33_kcat} * E2_7_1_33 * C00002 * C04079 ) / (${Variables:E2_7_1_33_km} + (E2_7_1_33 * C00002 * C04079 ))</v>
      </c>
    </row>
    <row r="601" spans="1:12" ht="28.5" x14ac:dyDescent="0.35">
      <c r="A601" s="40">
        <v>600</v>
      </c>
      <c r="B601" s="41" t="s">
        <v>12600</v>
      </c>
      <c r="C601" s="42"/>
      <c r="D601" s="43" t="s">
        <v>9840</v>
      </c>
      <c r="E601" s="36" t="str">
        <f t="shared" si="36"/>
        <v>E2_7_1_39_kcat: 13.7</v>
      </c>
      <c r="F601" s="37" t="str">
        <f t="shared" si="37"/>
        <v>E2_7_1_39_km: 1</v>
      </c>
      <c r="G601" s="44" t="s">
        <v>9096</v>
      </c>
      <c r="H601" s="45" t="s">
        <v>12601</v>
      </c>
      <c r="I601" s="37" t="s">
        <v>9097</v>
      </c>
      <c r="J601" s="46" t="s">
        <v>12602</v>
      </c>
      <c r="K601" s="43" t="str">
        <f t="shared" si="38"/>
        <v>(${Variables:E2_7_1_39_kcat} * E2_7_1_39 * C00002 * C00263 ) / (${Variables:E2_7_1_39_km} + (E2_7_1_39 * C00002 * C00263 ))</v>
      </c>
      <c r="L601" s="47" t="str">
        <f t="shared" si="39"/>
        <v>r600: C00002 + C00263  -&gt;  C00008 + C01102 | (${Variables:E2_7_1_39_kcat} * E2_7_1_39 * C00002 * C00263 ) / (${Variables:E2_7_1_39_km} + (E2_7_1_39 * C00002 * C00263 ))</v>
      </c>
    </row>
    <row r="602" spans="1:12" ht="28.5" x14ac:dyDescent="0.35">
      <c r="A602" s="40">
        <v>601</v>
      </c>
      <c r="B602" s="41" t="s">
        <v>10057</v>
      </c>
      <c r="C602" s="42"/>
      <c r="D602" s="43" t="s">
        <v>9247</v>
      </c>
      <c r="E602" s="36" t="str">
        <f t="shared" si="36"/>
        <v>E2_7_1_40_kcat: 13.7</v>
      </c>
      <c r="F602" s="37" t="str">
        <f t="shared" si="37"/>
        <v>E2_7_1_40_km: 1</v>
      </c>
      <c r="G602" s="44" t="s">
        <v>5175</v>
      </c>
      <c r="H602" s="45" t="s">
        <v>10058</v>
      </c>
      <c r="I602" s="37" t="s">
        <v>5176</v>
      </c>
      <c r="J602" s="46" t="s">
        <v>10059</v>
      </c>
      <c r="K602" s="43" t="str">
        <f t="shared" si="38"/>
        <v>(${Variables:E2_7_1_40_kcat} * E2_7_1_40 * C00002 * C00022 ) / (${Variables:E2_7_1_40_km} + (E2_7_1_40 * C00002 * C00022 ))</v>
      </c>
      <c r="L602" s="47" t="str">
        <f t="shared" si="39"/>
        <v>r601: C00002 + C00022  -&gt;  C00008 + C00074 | (${Variables:E2_7_1_40_kcat} * E2_7_1_40 * C00002 * C00022 ) / (${Variables:E2_7_1_40_km} + (E2_7_1_40 * C00002 * C00022 ))</v>
      </c>
    </row>
    <row r="603" spans="1:12" ht="28.5" x14ac:dyDescent="0.35">
      <c r="A603" s="40">
        <v>602</v>
      </c>
      <c r="B603" s="41" t="s">
        <v>10057</v>
      </c>
      <c r="C603" s="42"/>
      <c r="D603" s="43" t="s">
        <v>9247</v>
      </c>
      <c r="E603" s="36" t="str">
        <f t="shared" si="36"/>
        <v>E2_7_1_40_kcat: 13.7</v>
      </c>
      <c r="F603" s="37" t="str">
        <f t="shared" si="37"/>
        <v>E2_7_1_40_km: 1</v>
      </c>
      <c r="G603" s="44" t="s">
        <v>5178</v>
      </c>
      <c r="H603" s="45" t="s">
        <v>10060</v>
      </c>
      <c r="I603" s="37" t="s">
        <v>5179</v>
      </c>
      <c r="J603" s="46" t="s">
        <v>10061</v>
      </c>
      <c r="K603" s="43" t="str">
        <f t="shared" si="38"/>
        <v>(${Variables:E2_7_1_40_kcat} * E2_7_1_40 * C00044 * C00022 ) / (${Variables:E2_7_1_40_km} + (E2_7_1_40 * C00044 * C00022 ))</v>
      </c>
      <c r="L603" s="47" t="str">
        <f t="shared" si="39"/>
        <v>r602: C00044 + C00022  -&gt;  C00035 + C00074 | (${Variables:E2_7_1_40_kcat} * E2_7_1_40 * C00044 * C00022 ) / (${Variables:E2_7_1_40_km} + (E2_7_1_40 * C00044 * C00022 ))</v>
      </c>
    </row>
    <row r="604" spans="1:12" ht="28.5" x14ac:dyDescent="0.35">
      <c r="A604" s="40">
        <v>603</v>
      </c>
      <c r="B604" s="41" t="s">
        <v>10057</v>
      </c>
      <c r="C604" s="42"/>
      <c r="D604" s="43" t="s">
        <v>9247</v>
      </c>
      <c r="E604" s="36" t="str">
        <f t="shared" si="36"/>
        <v>E2_7_1_40_kcat: 13.7</v>
      </c>
      <c r="F604" s="37" t="str">
        <f t="shared" si="37"/>
        <v>E2_7_1_40_km: 1</v>
      </c>
      <c r="G604" s="44" t="s">
        <v>5181</v>
      </c>
      <c r="H604" s="45" t="s">
        <v>10062</v>
      </c>
      <c r="I604" s="37" t="s">
        <v>5182</v>
      </c>
      <c r="J604" s="46" t="s">
        <v>10063</v>
      </c>
      <c r="K604" s="43" t="str">
        <f t="shared" si="38"/>
        <v>(${Variables:E2_7_1_40_kcat} * E2_7_1_40 * C00063 * C00022 ) / (${Variables:E2_7_1_40_km} + (E2_7_1_40 * C00063 * C00022 ))</v>
      </c>
      <c r="L604" s="47" t="str">
        <f t="shared" si="39"/>
        <v>r603: C00063 + C00022  -&gt;  C00112 + C00074 | (${Variables:E2_7_1_40_kcat} * E2_7_1_40 * C00063 * C00022 ) / (${Variables:E2_7_1_40_km} + (E2_7_1_40 * C00063 * C00022 ))</v>
      </c>
    </row>
    <row r="605" spans="1:12" ht="28.5" x14ac:dyDescent="0.35">
      <c r="A605" s="40">
        <v>604</v>
      </c>
      <c r="B605" s="41" t="s">
        <v>10057</v>
      </c>
      <c r="C605" s="42"/>
      <c r="D605" s="43" t="s">
        <v>9247</v>
      </c>
      <c r="E605" s="36" t="str">
        <f t="shared" si="36"/>
        <v>E2_7_1_40_kcat: 13.7</v>
      </c>
      <c r="F605" s="37" t="str">
        <f t="shared" si="37"/>
        <v>E2_7_1_40_km: 1</v>
      </c>
      <c r="G605" s="44" t="s">
        <v>5184</v>
      </c>
      <c r="H605" s="45" t="s">
        <v>10064</v>
      </c>
      <c r="I605" s="37" t="s">
        <v>5185</v>
      </c>
      <c r="J605" s="46" t="s">
        <v>10065</v>
      </c>
      <c r="K605" s="43" t="str">
        <f t="shared" si="38"/>
        <v>(${Variables:E2_7_1_40_kcat} * E2_7_1_40 * C00075 * C00022 ) / (${Variables:E2_7_1_40_km} + (E2_7_1_40 * C00075 * C00022 ))</v>
      </c>
      <c r="L605" s="47" t="str">
        <f t="shared" si="39"/>
        <v>r604: C00075 + C00022  -&gt;  C00015 + C00074 | (${Variables:E2_7_1_40_kcat} * E2_7_1_40 * C00075 * C00022 ) / (${Variables:E2_7_1_40_km} + (E2_7_1_40 * C00075 * C00022 ))</v>
      </c>
    </row>
    <row r="606" spans="1:12" ht="28.5" x14ac:dyDescent="0.35">
      <c r="A606" s="40">
        <v>605</v>
      </c>
      <c r="B606" s="41" t="s">
        <v>10057</v>
      </c>
      <c r="C606" s="42"/>
      <c r="D606" s="43" t="s">
        <v>9247</v>
      </c>
      <c r="E606" s="36" t="str">
        <f t="shared" si="36"/>
        <v>E2_7_1_40_kcat: 13.7</v>
      </c>
      <c r="F606" s="37" t="str">
        <f t="shared" si="37"/>
        <v>E2_7_1_40_km: 1</v>
      </c>
      <c r="G606" s="44" t="s">
        <v>5187</v>
      </c>
      <c r="H606" s="45" t="s">
        <v>10066</v>
      </c>
      <c r="I606" s="37" t="s">
        <v>5188</v>
      </c>
      <c r="J606" s="46" t="s">
        <v>10067</v>
      </c>
      <c r="K606" s="43" t="str">
        <f t="shared" si="38"/>
        <v>(${Variables:E2_7_1_40_kcat} * E2_7_1_40 * C00081 * C00022 ) / (${Variables:E2_7_1_40_km} + (E2_7_1_40 * C00081 * C00022 ))</v>
      </c>
      <c r="L606" s="47" t="str">
        <f t="shared" si="39"/>
        <v>r605: C00081 + C00022  -&gt;  C00104 + C00074 | (${Variables:E2_7_1_40_kcat} * E2_7_1_40 * C00081 * C00022 ) / (${Variables:E2_7_1_40_km} + (E2_7_1_40 * C00081 * C00022 ))</v>
      </c>
    </row>
    <row r="607" spans="1:12" ht="28.5" x14ac:dyDescent="0.35">
      <c r="A607" s="40">
        <v>606</v>
      </c>
      <c r="B607" s="41" t="s">
        <v>10057</v>
      </c>
      <c r="C607" s="42"/>
      <c r="D607" s="43" t="s">
        <v>9247</v>
      </c>
      <c r="E607" s="36" t="str">
        <f t="shared" si="36"/>
        <v>E2_7_1_40_kcat: 13.7</v>
      </c>
      <c r="F607" s="37" t="str">
        <f t="shared" si="37"/>
        <v>E2_7_1_40_km: 1</v>
      </c>
      <c r="G607" s="44" t="s">
        <v>5190</v>
      </c>
      <c r="H607" s="45" t="s">
        <v>10068</v>
      </c>
      <c r="I607" s="37" t="s">
        <v>5191</v>
      </c>
      <c r="J607" s="46" t="s">
        <v>10069</v>
      </c>
      <c r="K607" s="43" t="str">
        <f t="shared" si="38"/>
        <v>(${Variables:E2_7_1_40_kcat} * E2_7_1_40 * C00131 * C00022 ) / (${Variables:E2_7_1_40_km} + (E2_7_1_40 * C00131 * C00022 ))</v>
      </c>
      <c r="L607" s="47" t="str">
        <f t="shared" si="39"/>
        <v>r606: C00131 + C00022  -&gt;  C00206 + C00074 | (${Variables:E2_7_1_40_kcat} * E2_7_1_40 * C00131 * C00022 ) / (${Variables:E2_7_1_40_km} + (E2_7_1_40 * C00131 * C00022 ))</v>
      </c>
    </row>
    <row r="608" spans="1:12" ht="28.5" x14ac:dyDescent="0.35">
      <c r="A608" s="40">
        <v>607</v>
      </c>
      <c r="B608" s="41" t="s">
        <v>10057</v>
      </c>
      <c r="C608" s="42"/>
      <c r="D608" s="43" t="s">
        <v>9247</v>
      </c>
      <c r="E608" s="36" t="str">
        <f t="shared" si="36"/>
        <v>E2_7_1_40_kcat: 13.7</v>
      </c>
      <c r="F608" s="37" t="str">
        <f t="shared" si="37"/>
        <v>E2_7_1_40_km: 1</v>
      </c>
      <c r="G608" s="44" t="s">
        <v>5196</v>
      </c>
      <c r="H608" s="45" t="s">
        <v>10072</v>
      </c>
      <c r="I608" s="37" t="s">
        <v>5197</v>
      </c>
      <c r="J608" s="46" t="s">
        <v>10073</v>
      </c>
      <c r="K608" s="43" t="str">
        <f t="shared" si="38"/>
        <v>(${Variables:E2_7_1_40_kcat} * E2_7_1_40 * C00201 * C00022 ) / (${Variables:E2_7_1_40_km} + (E2_7_1_40 * C00201 * C00022 ))</v>
      </c>
      <c r="L608" s="47" t="str">
        <f t="shared" si="39"/>
        <v>r607: C00201 + C00022  -&gt;  C00454 + C00074 | (${Variables:E2_7_1_40_kcat} * E2_7_1_40 * C00201 * C00022 ) / (${Variables:E2_7_1_40_km} + (E2_7_1_40 * C00201 * C00022 ))</v>
      </c>
    </row>
    <row r="609" spans="1:12" ht="28.5" x14ac:dyDescent="0.35">
      <c r="A609" s="40">
        <v>608</v>
      </c>
      <c r="B609" s="41" t="s">
        <v>10057</v>
      </c>
      <c r="C609" s="42"/>
      <c r="D609" s="43" t="s">
        <v>9247</v>
      </c>
      <c r="E609" s="36" t="str">
        <f t="shared" si="36"/>
        <v>E2_7_1_40_kcat: 13.7</v>
      </c>
      <c r="F609" s="37" t="str">
        <f t="shared" si="37"/>
        <v>E2_7_1_40_km: 1</v>
      </c>
      <c r="G609" s="44" t="s">
        <v>5193</v>
      </c>
      <c r="H609" s="45" t="s">
        <v>10070</v>
      </c>
      <c r="I609" s="37" t="s">
        <v>5194</v>
      </c>
      <c r="J609" s="46" t="s">
        <v>10071</v>
      </c>
      <c r="K609" s="43" t="str">
        <f t="shared" si="38"/>
        <v>(${Variables:E2_7_1_40_kcat} * E2_7_1_40 * C00286 * C00022 ) / (${Variables:E2_7_1_40_km} + (E2_7_1_40 * C00286 * C00022 ))</v>
      </c>
      <c r="L609" s="47" t="str">
        <f t="shared" si="39"/>
        <v>r608: C00286 + C00022  -&gt;  C00361 + C00074 | (${Variables:E2_7_1_40_kcat} * E2_7_1_40 * C00286 * C00022 ) / (${Variables:E2_7_1_40_km} + (E2_7_1_40 * C00286 * C00022 ))</v>
      </c>
    </row>
    <row r="610" spans="1:12" ht="28.5" x14ac:dyDescent="0.35">
      <c r="A610" s="40">
        <v>609</v>
      </c>
      <c r="B610" s="41" t="s">
        <v>10786</v>
      </c>
      <c r="C610" s="42"/>
      <c r="D610" s="43" t="s">
        <v>9408</v>
      </c>
      <c r="E610" s="36" t="str">
        <f t="shared" si="36"/>
        <v>E2_7_1_45_kcat: 13.7</v>
      </c>
      <c r="F610" s="37" t="str">
        <f t="shared" si="37"/>
        <v>E2_7_1_45_km: 1</v>
      </c>
      <c r="G610" s="44" t="s">
        <v>6370</v>
      </c>
      <c r="H610" s="45" t="s">
        <v>10787</v>
      </c>
      <c r="I610" s="37" t="s">
        <v>6371</v>
      </c>
      <c r="J610" s="46" t="s">
        <v>10788</v>
      </c>
      <c r="K610" s="43" t="str">
        <f t="shared" si="38"/>
        <v>(${Variables:E2_7_1_45_kcat} * E2_7_1_45 * C00002 * C00204 ) / (${Variables:E2_7_1_45_km} + (E2_7_1_45 * C00002 * C00204 ))</v>
      </c>
      <c r="L610" s="47" t="str">
        <f t="shared" si="39"/>
        <v>r609: C00002 + C00204  -&gt;  C00008 + C04442 | (${Variables:E2_7_1_45_kcat} * E2_7_1_45 * C00002 * C00204 ) / (${Variables:E2_7_1_45_km} + (E2_7_1_45 * C00002 * C00204 ))</v>
      </c>
    </row>
    <row r="611" spans="1:12" ht="28.5" x14ac:dyDescent="0.35">
      <c r="A611" s="40">
        <v>610</v>
      </c>
      <c r="B611" s="41" t="s">
        <v>10257</v>
      </c>
      <c r="C611" s="42"/>
      <c r="D611" s="43" t="s">
        <v>9301</v>
      </c>
      <c r="E611" s="36" t="str">
        <f t="shared" si="36"/>
        <v>E2_7_1_48_kcat: 13.7</v>
      </c>
      <c r="F611" s="37" t="str">
        <f t="shared" si="37"/>
        <v>E2_7_1_48_km: 1</v>
      </c>
      <c r="G611" s="44" t="s">
        <v>5543</v>
      </c>
      <c r="H611" s="45" t="s">
        <v>10260</v>
      </c>
      <c r="I611" s="37" t="s">
        <v>5544</v>
      </c>
      <c r="J611" s="46" t="s">
        <v>10261</v>
      </c>
      <c r="K611" s="43" t="str">
        <f t="shared" si="38"/>
        <v>(${Variables:E2_7_1_48_kcat} * E2_7_1_48 * C00002 * C00299 ) / (${Variables:E2_7_1_48_km} + (E2_7_1_48 * C00002 * C00299 ))</v>
      </c>
      <c r="L611" s="47" t="str">
        <f t="shared" si="39"/>
        <v>r610: C00002 + C00299  -&gt;  C00008 + C00105 | (${Variables:E2_7_1_48_kcat} * E2_7_1_48 * C00002 * C00299 ) / (${Variables:E2_7_1_48_km} + (E2_7_1_48 * C00002 * C00299 ))</v>
      </c>
    </row>
    <row r="612" spans="1:12" ht="28.5" x14ac:dyDescent="0.35">
      <c r="A612" s="40">
        <v>611</v>
      </c>
      <c r="B612" s="41" t="s">
        <v>10257</v>
      </c>
      <c r="C612" s="42"/>
      <c r="D612" s="43" t="s">
        <v>9301</v>
      </c>
      <c r="E612" s="36" t="str">
        <f t="shared" si="36"/>
        <v>E2_7_1_48_kcat: 13.7</v>
      </c>
      <c r="F612" s="37" t="str">
        <f t="shared" si="37"/>
        <v>E2_7_1_48_km: 1</v>
      </c>
      <c r="G612" s="44" t="s">
        <v>5540</v>
      </c>
      <c r="H612" s="45" t="s">
        <v>10258</v>
      </c>
      <c r="I612" s="37" t="s">
        <v>5541</v>
      </c>
      <c r="J612" s="46" t="s">
        <v>10259</v>
      </c>
      <c r="K612" s="43" t="str">
        <f t="shared" si="38"/>
        <v>(${Variables:E2_7_1_48_kcat} * E2_7_1_48 * C00002 * C00475 ) / (${Variables:E2_7_1_48_km} + (E2_7_1_48 * C00002 * C00475 ))</v>
      </c>
      <c r="L612" s="47" t="str">
        <f t="shared" si="39"/>
        <v>r611: C00002 + C00475  -&gt;  C00008 + C00055 | (${Variables:E2_7_1_48_kcat} * E2_7_1_48 * C00002 * C00475 ) / (${Variables:E2_7_1_48_km} + (E2_7_1_48 * C00002 * C00475 ))</v>
      </c>
    </row>
    <row r="613" spans="1:12" ht="28.5" x14ac:dyDescent="0.35">
      <c r="A613" s="40">
        <v>612</v>
      </c>
      <c r="B613" s="41" t="s">
        <v>10257</v>
      </c>
      <c r="C613" s="42"/>
      <c r="D613" s="43" t="s">
        <v>9301</v>
      </c>
      <c r="E613" s="36" t="str">
        <f t="shared" si="36"/>
        <v>E2_7_1_48_kcat: 13.7</v>
      </c>
      <c r="F613" s="37" t="str">
        <f t="shared" si="37"/>
        <v>E2_7_1_48_km: 1</v>
      </c>
      <c r="G613" s="44" t="s">
        <v>5549</v>
      </c>
      <c r="H613" s="45" t="s">
        <v>10264</v>
      </c>
      <c r="I613" s="37" t="s">
        <v>5550</v>
      </c>
      <c r="J613" s="46" t="s">
        <v>10265</v>
      </c>
      <c r="K613" s="43" t="str">
        <f t="shared" si="38"/>
        <v>(${Variables:E2_7_1_48_kcat} * E2_7_1_48 * C00044 * C00299 ) / (${Variables:E2_7_1_48_km} + (E2_7_1_48 * C00044 * C00299 ))</v>
      </c>
      <c r="L613" s="47" t="str">
        <f t="shared" si="39"/>
        <v>r612: C00044 + C00299  -&gt;  C00035 + C00105 | (${Variables:E2_7_1_48_kcat} * E2_7_1_48 * C00044 * C00299 ) / (${Variables:E2_7_1_48_km} + (E2_7_1_48 * C00044 * C00299 ))</v>
      </c>
    </row>
    <row r="614" spans="1:12" ht="28.5" x14ac:dyDescent="0.35">
      <c r="A614" s="40">
        <v>613</v>
      </c>
      <c r="B614" s="41" t="s">
        <v>10257</v>
      </c>
      <c r="C614" s="42"/>
      <c r="D614" s="43" t="s">
        <v>9301</v>
      </c>
      <c r="E614" s="36" t="str">
        <f t="shared" si="36"/>
        <v>E2_7_1_48_kcat: 13.7</v>
      </c>
      <c r="F614" s="37" t="str">
        <f t="shared" si="37"/>
        <v>E2_7_1_48_km: 1</v>
      </c>
      <c r="G614" s="44" t="s">
        <v>5546</v>
      </c>
      <c r="H614" s="45" t="s">
        <v>10262</v>
      </c>
      <c r="I614" s="37" t="s">
        <v>5547</v>
      </c>
      <c r="J614" s="46" t="s">
        <v>10263</v>
      </c>
      <c r="K614" s="43" t="str">
        <f t="shared" si="38"/>
        <v>(${Variables:E2_7_1_48_kcat} * E2_7_1_48 * C00044 * C00475 ) / (${Variables:E2_7_1_48_km} + (E2_7_1_48 * C00044 * C00475 ))</v>
      </c>
      <c r="L614" s="47" t="str">
        <f t="shared" si="39"/>
        <v>r613: C00044 + C00475  -&gt;  C00035 + C00055 | (${Variables:E2_7_1_48_kcat} * E2_7_1_48 * C00044 * C00475 ) / (${Variables:E2_7_1_48_km} + (E2_7_1_48 * C00044 * C00475 ))</v>
      </c>
    </row>
    <row r="615" spans="1:12" ht="28.5" x14ac:dyDescent="0.35">
      <c r="A615" s="40">
        <v>614</v>
      </c>
      <c r="B615" s="41" t="s">
        <v>10257</v>
      </c>
      <c r="C615" s="42"/>
      <c r="D615" s="43" t="s">
        <v>9301</v>
      </c>
      <c r="E615" s="36" t="str">
        <f t="shared" si="36"/>
        <v>E2_7_1_48_kcat: 13.7</v>
      </c>
      <c r="F615" s="37" t="str">
        <f t="shared" si="37"/>
        <v>E2_7_1_48_km: 1</v>
      </c>
      <c r="G615" s="44" t="s">
        <v>5552</v>
      </c>
      <c r="H615" s="45" t="s">
        <v>10266</v>
      </c>
      <c r="I615" s="37" t="s">
        <v>5553</v>
      </c>
      <c r="J615" s="46" t="s">
        <v>10267</v>
      </c>
      <c r="K615" s="43" t="str">
        <f t="shared" si="38"/>
        <v>(${Variables:E2_7_1_48_kcat} * E2_7_1_48 * C16633 * C00002 ) / (${Variables:E2_7_1_48_km} + (E2_7_1_48 * C16633 * C00002 ))</v>
      </c>
      <c r="L615" s="47" t="str">
        <f t="shared" si="39"/>
        <v>r614: C16633 + C00002  -&gt;  C16634 + C00008 | (${Variables:E2_7_1_48_kcat} * E2_7_1_48 * C16633 * C00002 ) / (${Variables:E2_7_1_48_km} + (E2_7_1_48 * C16633 * C00002 ))</v>
      </c>
    </row>
    <row r="616" spans="1:12" ht="28.5" x14ac:dyDescent="0.35">
      <c r="A616" s="40">
        <v>615</v>
      </c>
      <c r="B616" s="41" t="s">
        <v>11418</v>
      </c>
      <c r="C616" s="42"/>
      <c r="D616" s="43" t="s">
        <v>9560</v>
      </c>
      <c r="E616" s="36" t="str">
        <f t="shared" si="36"/>
        <v>E2_7_1_49_kcat: 13.7</v>
      </c>
      <c r="F616" s="37" t="str">
        <f t="shared" si="37"/>
        <v>E2_7_1_49_km: 1</v>
      </c>
      <c r="G616" s="44" t="s">
        <v>7319</v>
      </c>
      <c r="H616" s="45" t="s">
        <v>11419</v>
      </c>
      <c r="I616" s="37" t="s">
        <v>7320</v>
      </c>
      <c r="J616" s="46" t="s">
        <v>11420</v>
      </c>
      <c r="K616" s="43" t="str">
        <f t="shared" si="38"/>
        <v>(${Variables:E2_7_1_49_kcat} * E2_7_1_49 * C00002 * C01279 ) / (${Variables:E2_7_1_49_km} + (E2_7_1_49 * C00002 * C01279 ))</v>
      </c>
      <c r="L616" s="47" t="str">
        <f t="shared" si="39"/>
        <v>r615: C00002 + C01279  -&gt;  C00008 + C04556 | (${Variables:E2_7_1_49_kcat} * E2_7_1_49 * C00002 * C01279 ) / (${Variables:E2_7_1_49_km} + (E2_7_1_49 * C00002 * C01279 ))</v>
      </c>
    </row>
    <row r="617" spans="1:12" ht="28.5" x14ac:dyDescent="0.35">
      <c r="A617" s="40">
        <v>616</v>
      </c>
      <c r="B617" s="41" t="s">
        <v>12642</v>
      </c>
      <c r="C617" s="42"/>
      <c r="D617" s="43" t="s">
        <v>9852</v>
      </c>
      <c r="E617" s="36" t="str">
        <f t="shared" si="36"/>
        <v>E2_7_1_5_kcat: 13.7</v>
      </c>
      <c r="F617" s="37" t="str">
        <f t="shared" si="37"/>
        <v>E2_7_1_5_km: 1</v>
      </c>
      <c r="G617" s="44" t="s">
        <v>9167</v>
      </c>
      <c r="H617" s="45" t="s">
        <v>12645</v>
      </c>
      <c r="I617" s="37" t="s">
        <v>9168</v>
      </c>
      <c r="J617" s="46" t="s">
        <v>12646</v>
      </c>
      <c r="K617" s="43" t="str">
        <f t="shared" si="38"/>
        <v>(${Variables:E2_7_1_5_kcat} * E2_7_1_5 * C00002 * C00312 ) / (${Variables:E2_7_1_5_km} + (E2_7_1_5 * C00002 * C00312 ))</v>
      </c>
      <c r="L617" s="47" t="str">
        <f t="shared" si="39"/>
        <v>r616: C00002 + C00312  -&gt;  C00008 + C06441 | (${Variables:E2_7_1_5_kcat} * E2_7_1_5 * C00002 * C00312 ) / (${Variables:E2_7_1_5_km} + (E2_7_1_5 * C00002 * C00312 ))</v>
      </c>
    </row>
    <row r="618" spans="1:12" ht="28.5" x14ac:dyDescent="0.35">
      <c r="A618" s="40">
        <v>617</v>
      </c>
      <c r="B618" s="41" t="s">
        <v>12642</v>
      </c>
      <c r="C618" s="42"/>
      <c r="D618" s="43" t="s">
        <v>9852</v>
      </c>
      <c r="E618" s="36" t="str">
        <f t="shared" si="36"/>
        <v>E2_7_1_5_kcat: 13.7</v>
      </c>
      <c r="F618" s="37" t="str">
        <f t="shared" si="37"/>
        <v>E2_7_1_5_km: 1</v>
      </c>
      <c r="G618" s="44" t="s">
        <v>9164</v>
      </c>
      <c r="H618" s="45" t="s">
        <v>12643</v>
      </c>
      <c r="I618" s="37" t="s">
        <v>9165</v>
      </c>
      <c r="J618" s="46" t="s">
        <v>12644</v>
      </c>
      <c r="K618" s="43" t="str">
        <f t="shared" si="38"/>
        <v>(${Variables:E2_7_1_5_kcat} * E2_7_1_5 * C00002 * C00861 ) / (${Variables:E2_7_1_5_km} + (E2_7_1_5 * C00002 * C00861 ))</v>
      </c>
      <c r="L618" s="47" t="str">
        <f t="shared" si="39"/>
        <v>r617: C00002 + C00861  -&gt;  C00008 + C01131 | (${Variables:E2_7_1_5_kcat} * E2_7_1_5 * C00002 * C00861 ) / (${Variables:E2_7_1_5_km} + (E2_7_1_5 * C00002 * C00861 ))</v>
      </c>
    </row>
    <row r="619" spans="1:12" ht="28.5" x14ac:dyDescent="0.35">
      <c r="A619" s="40">
        <v>618</v>
      </c>
      <c r="B619" s="41" t="s">
        <v>12274</v>
      </c>
      <c r="C619" s="42"/>
      <c r="D619" s="43" t="s">
        <v>9760</v>
      </c>
      <c r="E619" s="36" t="str">
        <f t="shared" si="36"/>
        <v>E2_7_1_50_kcat: 13.7</v>
      </c>
      <c r="F619" s="37" t="str">
        <f t="shared" si="37"/>
        <v>E2_7_1_50_km: 1</v>
      </c>
      <c r="G619" s="44" t="s">
        <v>8598</v>
      </c>
      <c r="H619" s="45" t="s">
        <v>12275</v>
      </c>
      <c r="I619" s="37" t="s">
        <v>8599</v>
      </c>
      <c r="J619" s="46" t="s">
        <v>12276</v>
      </c>
      <c r="K619" s="43" t="str">
        <f t="shared" si="38"/>
        <v>(${Variables:E2_7_1_50_kcat} * E2_7_1_50 * C00002 * C04294 ) / (${Variables:E2_7_1_50_km} + (E2_7_1_50 * C00002 * C04294 ))</v>
      </c>
      <c r="L619" s="47" t="str">
        <f t="shared" si="39"/>
        <v>r618: C00002 + C04294  -&gt;  C00008 + C04327 | (${Variables:E2_7_1_50_kcat} * E2_7_1_50 * C00002 * C04294 ) / (${Variables:E2_7_1_50_km} + (E2_7_1_50 * C00002 * C04294 ))</v>
      </c>
    </row>
    <row r="620" spans="1:12" ht="28.5" x14ac:dyDescent="0.35">
      <c r="A620" s="40">
        <v>619</v>
      </c>
      <c r="B620" s="41" t="s">
        <v>11297</v>
      </c>
      <c r="C620" s="42"/>
      <c r="D620" s="43" t="s">
        <v>9524</v>
      </c>
      <c r="E620" s="36" t="str">
        <f t="shared" si="36"/>
        <v>E2_7_1_56_kcat: 13.7</v>
      </c>
      <c r="F620" s="37" t="str">
        <f t="shared" si="37"/>
        <v>E2_7_1_56_km: 1</v>
      </c>
      <c r="G620" s="44" t="s">
        <v>7140</v>
      </c>
      <c r="H620" s="45" t="s">
        <v>11298</v>
      </c>
      <c r="I620" s="37" t="s">
        <v>5148</v>
      </c>
      <c r="J620" s="46" t="s">
        <v>10040</v>
      </c>
      <c r="K620" s="43" t="str">
        <f t="shared" si="38"/>
        <v>(${Variables:E2_7_1_56_kcat} * E2_7_1_56 * C00002 * C01094 ) / (${Variables:E2_7_1_56_km} + (E2_7_1_56 * C00002 * C01094 ))</v>
      </c>
      <c r="L620" s="47" t="str">
        <f t="shared" si="39"/>
        <v>r619: C00002 + C01094  -&gt;  C00008 + C00354 | (${Variables:E2_7_1_56_kcat} * E2_7_1_56 * C00002 * C01094 ) / (${Variables:E2_7_1_56_km} + (E2_7_1_56 * C00002 * C01094 ))</v>
      </c>
    </row>
    <row r="621" spans="1:12" ht="28.5" x14ac:dyDescent="0.35">
      <c r="A621" s="40">
        <v>620</v>
      </c>
      <c r="B621" s="41" t="s">
        <v>11297</v>
      </c>
      <c r="C621" s="42"/>
      <c r="D621" s="43" t="s">
        <v>9524</v>
      </c>
      <c r="E621" s="36" t="str">
        <f t="shared" si="36"/>
        <v>E2_7_1_56_kcat: 13.7</v>
      </c>
      <c r="F621" s="37" t="str">
        <f t="shared" si="37"/>
        <v>E2_7_1_56_km: 1</v>
      </c>
      <c r="G621" s="44" t="s">
        <v>7140</v>
      </c>
      <c r="H621" s="45" t="s">
        <v>11298</v>
      </c>
      <c r="I621" s="37" t="s">
        <v>5145</v>
      </c>
      <c r="J621" s="46" t="s">
        <v>10038</v>
      </c>
      <c r="K621" s="43" t="str">
        <f t="shared" si="38"/>
        <v>(${Variables:E2_7_1_56_kcat} * E2_7_1_56 * C00002 * C01094 ) / (${Variables:E2_7_1_56_km} + (E2_7_1_56 * C00002 * C01094 ))</v>
      </c>
      <c r="L621" s="47" t="str">
        <f t="shared" si="39"/>
        <v>r620: C00002 + C01094  -&gt;  C00008 + C05378 | (${Variables:E2_7_1_56_kcat} * E2_7_1_56 * C00002 * C01094 ) / (${Variables:E2_7_1_56_km} + (E2_7_1_56 * C00002 * C01094 ))</v>
      </c>
    </row>
    <row r="622" spans="1:12" ht="28.5" x14ac:dyDescent="0.35">
      <c r="A622" s="40">
        <v>621</v>
      </c>
      <c r="B622" s="41" t="s">
        <v>11297</v>
      </c>
      <c r="C622" s="42"/>
      <c r="D622" s="43" t="s">
        <v>9524</v>
      </c>
      <c r="E622" s="36" t="str">
        <f t="shared" si="36"/>
        <v>E2_7_1_56_kcat: 13.7</v>
      </c>
      <c r="F622" s="37" t="str">
        <f t="shared" si="37"/>
        <v>E2_7_1_56_km: 1</v>
      </c>
      <c r="G622" s="44" t="s">
        <v>5162</v>
      </c>
      <c r="H622" s="45" t="s">
        <v>10049</v>
      </c>
      <c r="I622" s="37" t="s">
        <v>5163</v>
      </c>
      <c r="J622" s="46" t="s">
        <v>10050</v>
      </c>
      <c r="K622" s="43" t="str">
        <f t="shared" si="38"/>
        <v>(${Variables:E2_7_1_56_kcat} * E2_7_1_56 * C01097 * C00002 ) / (${Variables:E2_7_1_56_km} + (E2_7_1_56 * C01097 * C00002 ))</v>
      </c>
      <c r="L622" s="47" t="str">
        <f t="shared" si="39"/>
        <v>r621: C01097 + C00002  -&gt;  C03785 + C00008 | (${Variables:E2_7_1_56_kcat} * E2_7_1_56 * C01097 * C00002 ) / (${Variables:E2_7_1_56_km} + (E2_7_1_56 * C01097 * C00002 ))</v>
      </c>
    </row>
    <row r="623" spans="1:12" ht="28.5" x14ac:dyDescent="0.35">
      <c r="A623" s="40">
        <v>622</v>
      </c>
      <c r="B623" s="41" t="s">
        <v>12284</v>
      </c>
      <c r="C623" s="42"/>
      <c r="D623" s="43" t="s">
        <v>9762</v>
      </c>
      <c r="E623" s="36" t="str">
        <f t="shared" si="36"/>
        <v>E2_7_1_6_kcat: 13.7</v>
      </c>
      <c r="F623" s="37" t="str">
        <f t="shared" si="37"/>
        <v>E2_7_1_6_km: 1</v>
      </c>
      <c r="G623" s="44" t="s">
        <v>8612</v>
      </c>
      <c r="H623" s="45" t="s">
        <v>12285</v>
      </c>
      <c r="I623" s="37" t="s">
        <v>8613</v>
      </c>
      <c r="J623" s="46" t="s">
        <v>12286</v>
      </c>
      <c r="K623" s="43" t="str">
        <f t="shared" si="38"/>
        <v>(${Variables:E2_7_1_6_kcat} * E2_7_1_6 * C00002 * C00984 ) / (${Variables:E2_7_1_6_km} + (E2_7_1_6 * C00002 * C00984 ))</v>
      </c>
      <c r="L623" s="47" t="str">
        <f t="shared" si="39"/>
        <v>r622: C00002 + C00984  -&gt;  C00008 + C00446 | (${Variables:E2_7_1_6_kcat} * E2_7_1_6 * C00002 * C00984 ) / (${Variables:E2_7_1_6_km} + (E2_7_1_6 * C00002 * C00984 ))</v>
      </c>
    </row>
    <row r="624" spans="1:12" ht="28.5" x14ac:dyDescent="0.35">
      <c r="A624" s="40">
        <v>623</v>
      </c>
      <c r="B624" s="41" t="s">
        <v>11963</v>
      </c>
      <c r="C624" s="42"/>
      <c r="D624" s="43" t="s">
        <v>9670</v>
      </c>
      <c r="E624" s="36" t="str">
        <f t="shared" si="36"/>
        <v>E2_7_1_71_kcat: 13.7</v>
      </c>
      <c r="F624" s="37" t="str">
        <f t="shared" si="37"/>
        <v>E2_7_1_71_km: 1</v>
      </c>
      <c r="G624" s="44" t="s">
        <v>8105</v>
      </c>
      <c r="H624" s="45" t="s">
        <v>11964</v>
      </c>
      <c r="I624" s="37" t="s">
        <v>8106</v>
      </c>
      <c r="J624" s="46" t="s">
        <v>11965</v>
      </c>
      <c r="K624" s="43" t="str">
        <f t="shared" si="38"/>
        <v>(${Variables:E2_7_1_71_kcat} * E2_7_1_71 * C00002 * C00493 ) / (${Variables:E2_7_1_71_km} + (E2_7_1_71 * C00002 * C00493 ))</v>
      </c>
      <c r="L624" s="47" t="str">
        <f t="shared" si="39"/>
        <v>r623: C00002 + C00493  -&gt;  C00008 + C03175 | (${Variables:E2_7_1_71_kcat} * E2_7_1_71 * C00002 * C00493 ) / (${Variables:E2_7_1_71_km} + (E2_7_1_71 * C00002 * C00493 ))</v>
      </c>
    </row>
    <row r="625" spans="1:12" ht="28.5" x14ac:dyDescent="0.35">
      <c r="A625" s="40">
        <v>624</v>
      </c>
      <c r="B625" s="41" t="s">
        <v>12158</v>
      </c>
      <c r="C625" s="42"/>
      <c r="D625" s="43" t="s">
        <v>9720</v>
      </c>
      <c r="E625" s="36" t="str">
        <f t="shared" si="36"/>
        <v>E2_7_1_76_kcat: 13.7</v>
      </c>
      <c r="F625" s="37" t="str">
        <f t="shared" si="37"/>
        <v>E2_7_1_76_km: 1</v>
      </c>
      <c r="G625" s="44" t="s">
        <v>8397</v>
      </c>
      <c r="H625" s="45" t="s">
        <v>12159</v>
      </c>
      <c r="I625" s="37" t="s">
        <v>8398</v>
      </c>
      <c r="J625" s="46" t="s">
        <v>12160</v>
      </c>
      <c r="K625" s="43" t="str">
        <f t="shared" si="38"/>
        <v>(${Variables:E2_7_1_76_kcat} * E2_7_1_76 * C00002 * C00559 ) / (${Variables:E2_7_1_76_km} + (E2_7_1_76 * C00002 * C00559 ))</v>
      </c>
      <c r="L625" s="47" t="str">
        <f t="shared" si="39"/>
        <v>r624: C00002 + C00559  -&gt;  C00008 + C00360 | (${Variables:E2_7_1_76_kcat} * E2_7_1_76 * C00002 * C00559 ) / (${Variables:E2_7_1_76_km} + (E2_7_1_76 * C00002 * C00559 ))</v>
      </c>
    </row>
    <row r="626" spans="1:12" ht="28.5" x14ac:dyDescent="0.35">
      <c r="A626" s="40">
        <v>625</v>
      </c>
      <c r="B626" s="41" t="s">
        <v>12214</v>
      </c>
      <c r="C626" s="42"/>
      <c r="D626" s="43" t="s">
        <v>9739</v>
      </c>
      <c r="E626" s="36" t="str">
        <f t="shared" si="36"/>
        <v>E2_7_1_92_kcat: 13.7</v>
      </c>
      <c r="F626" s="37" t="str">
        <f t="shared" si="37"/>
        <v>E2_7_1_92_km: 1</v>
      </c>
      <c r="G626" s="44" t="s">
        <v>8482</v>
      </c>
      <c r="H626" s="45" t="s">
        <v>12215</v>
      </c>
      <c r="I626" s="37" t="s">
        <v>8483</v>
      </c>
      <c r="J626" s="46" t="s">
        <v>12216</v>
      </c>
      <c r="K626" s="43" t="str">
        <f t="shared" si="38"/>
        <v>(${Variables:E2_7_1_92_kcat} * E2_7_1_92 * C06892 * C00002 ) / (${Variables:E2_7_1_92_km} + (E2_7_1_92 * C06892 * C00002 ))</v>
      </c>
      <c r="L626" s="47" t="str">
        <f t="shared" si="39"/>
        <v>r625: C06892 + C00002  -&gt;  C06893 + C00008 | (${Variables:E2_7_1_92_kcat} * E2_7_1_92 * C06892 * C00002 ) / (${Variables:E2_7_1_92_km} + (E2_7_1_92 * C06892 * C00002 ))</v>
      </c>
    </row>
    <row r="627" spans="1:12" ht="28.5" x14ac:dyDescent="0.35">
      <c r="A627" s="40">
        <v>626</v>
      </c>
      <c r="B627" s="41" t="s">
        <v>10600</v>
      </c>
      <c r="C627" s="42"/>
      <c r="D627" s="43" t="s">
        <v>9365</v>
      </c>
      <c r="E627" s="36" t="str">
        <f t="shared" si="36"/>
        <v>E2_7_11_1_kcat: 13.7</v>
      </c>
      <c r="F627" s="37" t="str">
        <f t="shared" si="37"/>
        <v>E2_7_11_1_km: 1</v>
      </c>
      <c r="G627" s="44" t="s">
        <v>6089</v>
      </c>
      <c r="H627" s="45" t="s">
        <v>10601</v>
      </c>
      <c r="I627" s="37" t="s">
        <v>6090</v>
      </c>
      <c r="J627" s="46" t="s">
        <v>10602</v>
      </c>
      <c r="K627" s="43" t="str">
        <f t="shared" si="38"/>
        <v>(${Variables:E2_7_11_1_kcat} * E2_7_11_1 * C00002 * C00017 ) / (${Variables:E2_7_11_1_km} + (E2_7_11_1 * C00002 * C00017 ))</v>
      </c>
      <c r="L627" s="47" t="str">
        <f t="shared" si="39"/>
        <v>r626: C00002 + C00017  -&gt;  C00008 + C00562 | (${Variables:E2_7_11_1_kcat} * E2_7_11_1 * C00002 * C00017 ) / (${Variables:E2_7_11_1_km} + (E2_7_11_1 * C00002 * C00017 ))</v>
      </c>
    </row>
    <row r="628" spans="1:12" ht="28.5" x14ac:dyDescent="0.35">
      <c r="A628" s="40">
        <v>627</v>
      </c>
      <c r="B628" s="41" t="s">
        <v>10600</v>
      </c>
      <c r="C628" s="42"/>
      <c r="D628" s="43" t="s">
        <v>9365</v>
      </c>
      <c r="E628" s="36" t="str">
        <f t="shared" si="36"/>
        <v>E2_7_11_1_kcat: 13.7</v>
      </c>
      <c r="F628" s="37" t="str">
        <f t="shared" si="37"/>
        <v>E2_7_11_1_km: 1</v>
      </c>
      <c r="G628" s="44" t="s">
        <v>6092</v>
      </c>
      <c r="H628" s="45" t="s">
        <v>10603</v>
      </c>
      <c r="I628" s="37" t="s">
        <v>6093</v>
      </c>
      <c r="J628" s="46" t="s">
        <v>10604</v>
      </c>
      <c r="K628" s="43" t="str">
        <f t="shared" si="38"/>
        <v>(${Variables:E2_7_11_1_kcat} * E2_7_11_1 * C00002 * C01609 ) / (${Variables:E2_7_11_1_km} + (E2_7_11_1 * C00002 * C01609 ))</v>
      </c>
      <c r="L628" s="47" t="str">
        <f t="shared" si="39"/>
        <v>r627: C00002 + C01609  -&gt;  C00008 + C02729 | (${Variables:E2_7_11_1_kcat} * E2_7_11_1 * C00002 * C01609 ) / (${Variables:E2_7_11_1_km} + (E2_7_11_1 * C00002 * C01609 ))</v>
      </c>
    </row>
    <row r="629" spans="1:12" ht="28.5" x14ac:dyDescent="0.35">
      <c r="A629" s="40">
        <v>628</v>
      </c>
      <c r="B629" s="41" t="s">
        <v>12070</v>
      </c>
      <c r="C629" s="42"/>
      <c r="D629" s="43" t="s">
        <v>9698</v>
      </c>
      <c r="E629" s="36" t="str">
        <f t="shared" si="36"/>
        <v>E2_7_14_1_kcat: 13.7</v>
      </c>
      <c r="F629" s="37" t="str">
        <f t="shared" si="37"/>
        <v>E2_7_14_1_km: 1</v>
      </c>
      <c r="G629" s="44" t="s">
        <v>8272</v>
      </c>
      <c r="H629" s="45" t="s">
        <v>12071</v>
      </c>
      <c r="I629" s="37" t="s">
        <v>8273</v>
      </c>
      <c r="J629" s="46" t="s">
        <v>12072</v>
      </c>
      <c r="K629" s="43" t="str">
        <f t="shared" si="38"/>
        <v>(${Variables:E2_7_14_1_kcat} * E2_7_14_1 * C00002 * C00613 ) / (${Variables:E2_7_14_1_km} + (E2_7_14_1 * C00002 * C00613 ))</v>
      </c>
      <c r="L629" s="47" t="str">
        <f t="shared" si="39"/>
        <v>r628: C00002 + C00613  -&gt;  C00008 + C21101 | (${Variables:E2_7_14_1_kcat} * E2_7_14_1 * C00002 * C00613 ) / (${Variables:E2_7_14_1_km} + (E2_7_14_1 * C00002 * C00613 ))</v>
      </c>
    </row>
    <row r="630" spans="1:12" ht="28.5" x14ac:dyDescent="0.35">
      <c r="A630" s="40">
        <v>629</v>
      </c>
      <c r="B630" s="41" t="s">
        <v>10020</v>
      </c>
      <c r="C630" s="42"/>
      <c r="D630" s="43" t="s">
        <v>9241</v>
      </c>
      <c r="E630" s="36" t="str">
        <f t="shared" si="36"/>
        <v>E2_7_2_1_kcat: 13.7</v>
      </c>
      <c r="F630" s="37" t="str">
        <f t="shared" si="37"/>
        <v>E2_7_2_1_km: 1</v>
      </c>
      <c r="G630" s="44" t="s">
        <v>5088</v>
      </c>
      <c r="H630" s="45" t="s">
        <v>9997</v>
      </c>
      <c r="I630" s="37" t="s">
        <v>5120</v>
      </c>
      <c r="J630" s="46" t="s">
        <v>10021</v>
      </c>
      <c r="K630" s="43" t="str">
        <f t="shared" si="38"/>
        <v>(${Variables:E2_7_2_1_kcat} * E2_7_2_1 * C00002 * C00033 ) / (${Variables:E2_7_2_1_km} + (E2_7_2_1 * C00002 * C00033 ))</v>
      </c>
      <c r="L630" s="47" t="str">
        <f t="shared" si="39"/>
        <v>r629: C00002 + C00033  -&gt;  C00008 + C00227 | (${Variables:E2_7_2_1_kcat} * E2_7_2_1 * C00002 * C00033 ) / (${Variables:E2_7_2_1_km} + (E2_7_2_1 * C00002 * C00033 ))</v>
      </c>
    </row>
    <row r="631" spans="1:12" ht="28.5" x14ac:dyDescent="0.35">
      <c r="A631" s="40">
        <v>630</v>
      </c>
      <c r="B631" s="41" t="s">
        <v>10020</v>
      </c>
      <c r="C631" s="42"/>
      <c r="D631" s="43" t="s">
        <v>9241</v>
      </c>
      <c r="E631" s="36" t="str">
        <f t="shared" si="36"/>
        <v>E2_7_2_1_kcat: 13.7</v>
      </c>
      <c r="F631" s="37" t="str">
        <f t="shared" si="37"/>
        <v>E2_7_2_1_km: 1</v>
      </c>
      <c r="G631" s="44" t="s">
        <v>5097</v>
      </c>
      <c r="H631" s="45" t="s">
        <v>10003</v>
      </c>
      <c r="I631" s="37" t="s">
        <v>5122</v>
      </c>
      <c r="J631" s="46" t="s">
        <v>10022</v>
      </c>
      <c r="K631" s="43" t="str">
        <f t="shared" si="38"/>
        <v>(${Variables:E2_7_2_1_kcat} * E2_7_2_1 * C00002 * C00163 ) / (${Variables:E2_7_2_1_km} + (E2_7_2_1 * C00002 * C00163 ))</v>
      </c>
      <c r="L631" s="47" t="str">
        <f t="shared" si="39"/>
        <v>r630: C00002 + C00163  -&gt;  C00008 + C02876 | (${Variables:E2_7_2_1_kcat} * E2_7_2_1 * C00002 * C00163 ) / (${Variables:E2_7_2_1_km} + (E2_7_2_1 * C00002 * C00163 ))</v>
      </c>
    </row>
    <row r="632" spans="1:12" ht="28.5" x14ac:dyDescent="0.35">
      <c r="A632" s="40">
        <v>631</v>
      </c>
      <c r="B632" s="41" t="s">
        <v>10966</v>
      </c>
      <c r="C632" s="42"/>
      <c r="D632" s="43" t="s">
        <v>9437</v>
      </c>
      <c r="E632" s="36" t="str">
        <f t="shared" si="36"/>
        <v>E2_7_2_11_kcat: 13.7</v>
      </c>
      <c r="F632" s="37" t="str">
        <f t="shared" si="37"/>
        <v>E2_7_2_11_km: 1</v>
      </c>
      <c r="G632" s="44" t="s">
        <v>6645</v>
      </c>
      <c r="H632" s="45" t="s">
        <v>10967</v>
      </c>
      <c r="I632" s="37" t="s">
        <v>6646</v>
      </c>
      <c r="J632" s="46" t="s">
        <v>10968</v>
      </c>
      <c r="K632" s="43" t="str">
        <f t="shared" si="38"/>
        <v>(${Variables:E2_7_2_11_kcat} * E2_7_2_11 * C00002 * C00025 ) / (${Variables:E2_7_2_11_km} + (E2_7_2_11 * C00002 * C00025 ))</v>
      </c>
      <c r="L632" s="47" t="str">
        <f t="shared" si="39"/>
        <v>r631: C00002 + C00025  -&gt;  C00008 + C03287 | (${Variables:E2_7_2_11_kcat} * E2_7_2_11 * C00002 * C00025 ) / (${Variables:E2_7_2_11_km} + (E2_7_2_11 * C00002 * C00025 ))</v>
      </c>
    </row>
    <row r="633" spans="1:12" ht="28.5" x14ac:dyDescent="0.35">
      <c r="A633" s="40">
        <v>632</v>
      </c>
      <c r="B633" s="41" t="s">
        <v>12520</v>
      </c>
      <c r="C633" s="42"/>
      <c r="D633" s="43" t="s">
        <v>9823</v>
      </c>
      <c r="E633" s="36" t="str">
        <f t="shared" si="36"/>
        <v>E2_7_2_3_kcat: 13.7</v>
      </c>
      <c r="F633" s="37" t="str">
        <f t="shared" si="37"/>
        <v>E2_7_2_3_km: 1</v>
      </c>
      <c r="G633" s="44" t="s">
        <v>8990</v>
      </c>
      <c r="H633" s="45" t="s">
        <v>12521</v>
      </c>
      <c r="I633" s="37" t="s">
        <v>8991</v>
      </c>
      <c r="J633" s="46" t="s">
        <v>12522</v>
      </c>
      <c r="K633" s="43" t="str">
        <f t="shared" si="38"/>
        <v>(${Variables:E2_7_2_3_kcat} * E2_7_2_3 * C00002 * C00197 ) / (${Variables:E2_7_2_3_km} + (E2_7_2_3 * C00002 * C00197 ))</v>
      </c>
      <c r="L633" s="47" t="str">
        <f t="shared" si="39"/>
        <v>r632: C00002 + C00197  -&gt;  C00008 + C00236 | (${Variables:E2_7_2_3_kcat} * E2_7_2_3 * C00002 * C00197 ) / (${Variables:E2_7_2_3_km} + (E2_7_2_3 * C00002 * C00197 ))</v>
      </c>
    </row>
    <row r="634" spans="1:12" ht="28.5" x14ac:dyDescent="0.35">
      <c r="A634" s="40">
        <v>633</v>
      </c>
      <c r="B634" s="41" t="s">
        <v>10148</v>
      </c>
      <c r="C634" s="42"/>
      <c r="D634" s="43" t="s">
        <v>9266</v>
      </c>
      <c r="E634" s="36" t="str">
        <f t="shared" si="36"/>
        <v>E2_7_2_4_kcat: 13.7</v>
      </c>
      <c r="F634" s="37" t="str">
        <f t="shared" si="37"/>
        <v>E2_7_2_4_km: 1</v>
      </c>
      <c r="G634" s="44" t="s">
        <v>5350</v>
      </c>
      <c r="H634" s="45" t="s">
        <v>10149</v>
      </c>
      <c r="I634" s="37" t="s">
        <v>5351</v>
      </c>
      <c r="J634" s="46" t="s">
        <v>10150</v>
      </c>
      <c r="K634" s="43" t="str">
        <f t="shared" si="38"/>
        <v>(${Variables:E2_7_2_4_kcat} * E2_7_2_4 * C00002 * C00049 ) / (${Variables:E2_7_2_4_km} + (E2_7_2_4 * C00002 * C00049 ))</v>
      </c>
      <c r="L634" s="47" t="str">
        <f t="shared" si="39"/>
        <v>r633: C00002 + C00049  -&gt;  C00008 + C03082 | (${Variables:E2_7_2_4_kcat} * E2_7_2_4 * C00002 * C00049 ) / (${Variables:E2_7_2_4_km} + (E2_7_2_4 * C00002 * C00049 ))</v>
      </c>
    </row>
    <row r="635" spans="1:12" ht="28.5" x14ac:dyDescent="0.35">
      <c r="A635" s="40">
        <v>634</v>
      </c>
      <c r="B635" s="41" t="s">
        <v>10515</v>
      </c>
      <c r="C635" s="42"/>
      <c r="D635" s="43" t="s">
        <v>9349</v>
      </c>
      <c r="E635" s="36" t="str">
        <f t="shared" si="36"/>
        <v>E2_7_2_7_kcat: 13.7</v>
      </c>
      <c r="F635" s="37" t="str">
        <f t="shared" si="37"/>
        <v>E2_7_2_7_km: 1</v>
      </c>
      <c r="G635" s="44" t="s">
        <v>5951</v>
      </c>
      <c r="H635" s="45" t="s">
        <v>10516</v>
      </c>
      <c r="I635" s="37" t="s">
        <v>5952</v>
      </c>
      <c r="J635" s="46" t="s">
        <v>10517</v>
      </c>
      <c r="K635" s="43" t="str">
        <f t="shared" si="38"/>
        <v>(${Variables:E2_7_2_7_kcat} * E2_7_2_7 * C00002 * C00246 ) / (${Variables:E2_7_2_7_km} + (E2_7_2_7 * C00002 * C00246 ))</v>
      </c>
      <c r="L635" s="47" t="str">
        <f t="shared" si="39"/>
        <v>r634: C00002 + C00246  -&gt;  C00008 + C02527 | (${Variables:E2_7_2_7_kcat} * E2_7_2_7 * C00002 * C00246 ) / (${Variables:E2_7_2_7_km} + (E2_7_2_7 * C00002 * C00246 ))</v>
      </c>
    </row>
    <row r="636" spans="1:12" ht="28.5" x14ac:dyDescent="0.35">
      <c r="A636" s="40">
        <v>635</v>
      </c>
      <c r="B636" s="41" t="s">
        <v>11487</v>
      </c>
      <c r="C636" s="42"/>
      <c r="D636" s="43" t="s">
        <v>9572</v>
      </c>
      <c r="E636" s="36" t="str">
        <f t="shared" si="36"/>
        <v>E2_7_2_8_kcat: 13.7</v>
      </c>
      <c r="F636" s="37" t="str">
        <f t="shared" si="37"/>
        <v>E2_7_2_8_km: 1</v>
      </c>
      <c r="G636" s="44" t="s">
        <v>7415</v>
      </c>
      <c r="H636" s="45" t="s">
        <v>11488</v>
      </c>
      <c r="I636" s="37" t="s">
        <v>7416</v>
      </c>
      <c r="J636" s="46" t="s">
        <v>11489</v>
      </c>
      <c r="K636" s="43" t="str">
        <f t="shared" si="38"/>
        <v>(${Variables:E2_7_2_8_kcat} * E2_7_2_8 * C00002 * C00624 ) / (${Variables:E2_7_2_8_km} + (E2_7_2_8 * C00002 * C00624 ))</v>
      </c>
      <c r="L636" s="47" t="str">
        <f t="shared" si="39"/>
        <v>r635: C00002 + C00624  -&gt;  C00008 + C04133 | (${Variables:E2_7_2_8_kcat} * E2_7_2_8 * C00002 * C00624 ) / (${Variables:E2_7_2_8_km} + (E2_7_2_8 * C00002 * C00624 ))</v>
      </c>
    </row>
    <row r="637" spans="1:12" ht="28.5" x14ac:dyDescent="0.35">
      <c r="A637" s="40">
        <v>636</v>
      </c>
      <c r="B637" s="41" t="s">
        <v>11319</v>
      </c>
      <c r="C637" s="42"/>
      <c r="D637" s="43" t="s">
        <v>9532</v>
      </c>
      <c r="E637" s="36" t="str">
        <f t="shared" si="36"/>
        <v>E2_7_3_9_kcat: 13.7</v>
      </c>
      <c r="F637" s="37" t="str">
        <f t="shared" si="37"/>
        <v>E2_7_3_9_km: 1</v>
      </c>
      <c r="G637" s="44" t="s">
        <v>7171</v>
      </c>
      <c r="H637" s="45" t="s">
        <v>11320</v>
      </c>
      <c r="I637" s="37" t="s">
        <v>7172</v>
      </c>
      <c r="J637" s="46" t="s">
        <v>11321</v>
      </c>
      <c r="K637" s="43" t="str">
        <f t="shared" si="38"/>
        <v>(${Variables:E2_7_3_9_kcat} * E2_7_3_9 * C00074 * C00615 ) / (${Variables:E2_7_3_9_km} + (E2_7_3_9 * C00074 * C00615 ))</v>
      </c>
      <c r="L637" s="47" t="str">
        <f t="shared" si="39"/>
        <v>r636: C00074 + C00615  -&gt;  C00022 + C04261 | (${Variables:E2_7_3_9_kcat} * E2_7_3_9 * C00074 * C00615 ) / (${Variables:E2_7_3_9_km} + (E2_7_3_9 * C00074 * C00615 ))</v>
      </c>
    </row>
    <row r="638" spans="1:12" ht="28.5" x14ac:dyDescent="0.35">
      <c r="A638" s="40">
        <v>637</v>
      </c>
      <c r="B638" s="41" t="s">
        <v>11845</v>
      </c>
      <c r="C638" s="42"/>
      <c r="D638" s="43" t="s">
        <v>9645</v>
      </c>
      <c r="E638" s="36" t="str">
        <f t="shared" si="36"/>
        <v>E2_7_4_16_kcat: 13.7</v>
      </c>
      <c r="F638" s="37" t="str">
        <f t="shared" si="37"/>
        <v>E2_7_4_16_km: 1</v>
      </c>
      <c r="G638" s="44" t="s">
        <v>7942</v>
      </c>
      <c r="H638" s="45" t="s">
        <v>11846</v>
      </c>
      <c r="I638" s="37" t="s">
        <v>7943</v>
      </c>
      <c r="J638" s="46" t="s">
        <v>11847</v>
      </c>
      <c r="K638" s="43" t="str">
        <f t="shared" si="38"/>
        <v>(${Variables:E2_7_4_16_kcat} * E2_7_4_16 * C00002 * C01081 ) / (${Variables:E2_7_4_16_km} + (E2_7_4_16 * C00002 * C01081 ))</v>
      </c>
      <c r="L638" s="47" t="str">
        <f t="shared" si="39"/>
        <v>r637: C00002 + C01081  -&gt;  C00008 + C00068 | (${Variables:E2_7_4_16_kcat} * E2_7_4_16 * C00002 * C01081 ) / (${Variables:E2_7_4_16_km} + (E2_7_4_16 * C00002 * C01081 ))</v>
      </c>
    </row>
    <row r="639" spans="1:12" ht="28.5" x14ac:dyDescent="0.35">
      <c r="A639" s="40">
        <v>638</v>
      </c>
      <c r="B639" s="41" t="s">
        <v>11077</v>
      </c>
      <c r="C639" s="42"/>
      <c r="D639" s="43" t="s">
        <v>9468</v>
      </c>
      <c r="E639" s="36" t="str">
        <f t="shared" si="36"/>
        <v>E2_7_4_22_kcat: 13.7</v>
      </c>
      <c r="F639" s="37" t="str">
        <f t="shared" si="37"/>
        <v>E2_7_4_22_km: 1</v>
      </c>
      <c r="G639" s="44" t="s">
        <v>6826</v>
      </c>
      <c r="H639" s="45" t="s">
        <v>11078</v>
      </c>
      <c r="I639" s="37" t="s">
        <v>6827</v>
      </c>
      <c r="J639" s="46" t="s">
        <v>11079</v>
      </c>
      <c r="K639" s="43" t="str">
        <f t="shared" si="38"/>
        <v>(${Variables:E2_7_4_22_kcat} * E2_7_4_22 * C00002 * C00105 ) / (${Variables:E2_7_4_22_km} + (E2_7_4_22 * C00002 * C00105 ))</v>
      </c>
      <c r="L639" s="47" t="str">
        <f t="shared" si="39"/>
        <v>r638: C00002 + C00105  -&gt;  C00008 + C00015 | (${Variables:E2_7_4_22_kcat} * E2_7_4_22 * C00002 * C00105 ) / (${Variables:E2_7_4_22_km} + (E2_7_4_22 * C00002 * C00105 ))</v>
      </c>
    </row>
    <row r="640" spans="1:12" ht="28.5" x14ac:dyDescent="0.35">
      <c r="A640" s="40">
        <v>639</v>
      </c>
      <c r="B640" s="41" t="s">
        <v>10639</v>
      </c>
      <c r="C640" s="42"/>
      <c r="D640" s="43" t="s">
        <v>9377</v>
      </c>
      <c r="E640" s="36" t="str">
        <f t="shared" si="36"/>
        <v>E2_7_4_25_kcat: 13.7</v>
      </c>
      <c r="F640" s="37" t="str">
        <f t="shared" si="37"/>
        <v>E2_7_4_25_km: 1</v>
      </c>
      <c r="G640" s="44" t="s">
        <v>6142</v>
      </c>
      <c r="H640" s="45" t="s">
        <v>10640</v>
      </c>
      <c r="I640" s="37" t="s">
        <v>6143</v>
      </c>
      <c r="J640" s="46" t="s">
        <v>10641</v>
      </c>
      <c r="K640" s="43" t="str">
        <f t="shared" si="38"/>
        <v>(${Variables:E2_7_4_25_kcat} * E2_7_4_25 * C00002 * C00055 ) / (${Variables:E2_7_4_25_km} + (E2_7_4_25 * C00002 * C00055 ))</v>
      </c>
      <c r="L640" s="47" t="str">
        <f t="shared" si="39"/>
        <v>r639: C00002 + C00055  -&gt;  C00008 + C00112 | (${Variables:E2_7_4_25_kcat} * E2_7_4_25 * C00002 * C00055 ) / (${Variables:E2_7_4_25_km} + (E2_7_4_25 * C00002 * C00055 ))</v>
      </c>
    </row>
    <row r="641" spans="1:12" ht="28.5" x14ac:dyDescent="0.35">
      <c r="A641" s="40">
        <v>640</v>
      </c>
      <c r="B641" s="41" t="s">
        <v>10639</v>
      </c>
      <c r="C641" s="42"/>
      <c r="D641" s="43" t="s">
        <v>9377</v>
      </c>
      <c r="E641" s="36" t="str">
        <f t="shared" si="36"/>
        <v>E2_7_4_25_kcat: 13.7</v>
      </c>
      <c r="F641" s="37" t="str">
        <f t="shared" si="37"/>
        <v>E2_7_4_25_km: 1</v>
      </c>
      <c r="G641" s="44" t="s">
        <v>6145</v>
      </c>
      <c r="H641" s="45" t="s">
        <v>10642</v>
      </c>
      <c r="I641" s="37" t="s">
        <v>6146</v>
      </c>
      <c r="J641" s="46" t="s">
        <v>10643</v>
      </c>
      <c r="K641" s="43" t="str">
        <f t="shared" si="38"/>
        <v>(${Variables:E2_7_4_25_kcat} * E2_7_4_25 * C00002 * C00239 ) / (${Variables:E2_7_4_25_km} + (E2_7_4_25 * C00002 * C00239 ))</v>
      </c>
      <c r="L641" s="47" t="str">
        <f t="shared" si="39"/>
        <v>r640: C00002 + C00239  -&gt;  C00008 + C00705 | (${Variables:E2_7_4_25_kcat} * E2_7_4_25 * C00002 * C00239 ) / (${Variables:E2_7_4_25_km} + (E2_7_4_25 * C00002 * C00239 ))</v>
      </c>
    </row>
    <row r="642" spans="1:12" ht="28.5" x14ac:dyDescent="0.35">
      <c r="A642" s="40">
        <v>641</v>
      </c>
      <c r="B642" s="41" t="s">
        <v>10662</v>
      </c>
      <c r="C642" s="42"/>
      <c r="D642" s="43" t="s">
        <v>9383</v>
      </c>
      <c r="E642" s="36" t="str">
        <f t="shared" ref="E642:E705" si="40">_xlfn.CONCAT(D642,"_kcat: ",13.7)</f>
        <v>E2_7_4_6_kcat: 13.7</v>
      </c>
      <c r="F642" s="37" t="str">
        <f t="shared" ref="F642:F705" si="41">_xlfn.CONCAT(D642,"_km: ",1)</f>
        <v>E2_7_4_6_km: 1</v>
      </c>
      <c r="G642" s="44" t="s">
        <v>6183</v>
      </c>
      <c r="H642" s="45" t="s">
        <v>10665</v>
      </c>
      <c r="I642" s="37" t="s">
        <v>6184</v>
      </c>
      <c r="J642" s="46" t="s">
        <v>10666</v>
      </c>
      <c r="K642" s="43" t="str">
        <f t="shared" ref="K642:K705" si="42">_xlfn.CONCAT("(","${Variables:",D642,"_kcat}"," * ",D642," * ",H642,") / (","${Variables:",D642,"_km}"," + (",D642," * ",H642,"))")</f>
        <v>(${Variables:E2_7_4_6_kcat} * E2_7_4_6 * C00002 * C00008 ) / (${Variables:E2_7_4_6_km} + (E2_7_4_6 * C00002 * C00008 ))</v>
      </c>
      <c r="L642" s="47" t="str">
        <f t="shared" ref="L642:L705" si="43">_xlfn.CONCAT("r",A642,": ",G642," -&gt; ",I642," | ",K642)</f>
        <v>r641: C00002 + C00008  -&gt;  C00008 + C00002 | (${Variables:E2_7_4_6_kcat} * E2_7_4_6 * C00002 * C00008 ) / (${Variables:E2_7_4_6_km} + (E2_7_4_6 * C00002 * C00008 ))</v>
      </c>
    </row>
    <row r="643" spans="1:12" ht="28.5" x14ac:dyDescent="0.35">
      <c r="A643" s="40">
        <v>642</v>
      </c>
      <c r="B643" s="41" t="s">
        <v>10662</v>
      </c>
      <c r="C643" s="42"/>
      <c r="D643" s="43" t="s">
        <v>9383</v>
      </c>
      <c r="E643" s="36" t="str">
        <f t="shared" si="40"/>
        <v>E2_7_4_6_kcat: 13.7</v>
      </c>
      <c r="F643" s="37" t="str">
        <f t="shared" si="41"/>
        <v>E2_7_4_6_km: 1</v>
      </c>
      <c r="G643" s="44" t="s">
        <v>6189</v>
      </c>
      <c r="H643" s="45" t="s">
        <v>10669</v>
      </c>
      <c r="I643" s="37" t="s">
        <v>6190</v>
      </c>
      <c r="J643" s="46" t="s">
        <v>10670</v>
      </c>
      <c r="K643" s="43" t="str">
        <f t="shared" si="42"/>
        <v>(${Variables:E2_7_4_6_kcat} * E2_7_4_6 * C00002 * C00015 ) / (${Variables:E2_7_4_6_km} + (E2_7_4_6 * C00002 * C00015 ))</v>
      </c>
      <c r="L643" s="47" t="str">
        <f t="shared" si="43"/>
        <v>r642: C00002 + C00015  -&gt;  C00008 + C00075 | (${Variables:E2_7_4_6_kcat} * E2_7_4_6 * C00002 * C00015 ) / (${Variables:E2_7_4_6_km} + (E2_7_4_6 * C00002 * C00015 ))</v>
      </c>
    </row>
    <row r="644" spans="1:12" ht="28.5" x14ac:dyDescent="0.35">
      <c r="A644" s="40">
        <v>643</v>
      </c>
      <c r="B644" s="41" t="s">
        <v>10662</v>
      </c>
      <c r="C644" s="42"/>
      <c r="D644" s="43" t="s">
        <v>9383</v>
      </c>
      <c r="E644" s="36" t="str">
        <f t="shared" si="40"/>
        <v>E2_7_4_6_kcat: 13.7</v>
      </c>
      <c r="F644" s="37" t="str">
        <f t="shared" si="41"/>
        <v>E2_7_4_6_km: 1</v>
      </c>
      <c r="G644" s="44" t="s">
        <v>6192</v>
      </c>
      <c r="H644" s="45" t="s">
        <v>10671</v>
      </c>
      <c r="I644" s="37" t="s">
        <v>6193</v>
      </c>
      <c r="J644" s="46" t="s">
        <v>10672</v>
      </c>
      <c r="K644" s="43" t="str">
        <f t="shared" si="42"/>
        <v>(${Variables:E2_7_4_6_kcat} * E2_7_4_6 * C00002 * C00035 ) / (${Variables:E2_7_4_6_km} + (E2_7_4_6 * C00002 * C00035 ))</v>
      </c>
      <c r="L644" s="47" t="str">
        <f t="shared" si="43"/>
        <v>r643: C00002 + C00035  -&gt;  C00008 + C00044 | (${Variables:E2_7_4_6_kcat} * E2_7_4_6 * C00002 * C00035 ) / (${Variables:E2_7_4_6_km} + (E2_7_4_6 * C00002 * C00035 ))</v>
      </c>
    </row>
    <row r="645" spans="1:12" ht="28.5" x14ac:dyDescent="0.35">
      <c r="A645" s="40">
        <v>644</v>
      </c>
      <c r="B645" s="41" t="s">
        <v>10662</v>
      </c>
      <c r="C645" s="42"/>
      <c r="D645" s="43" t="s">
        <v>9383</v>
      </c>
      <c r="E645" s="36" t="str">
        <f t="shared" si="40"/>
        <v>E2_7_4_6_kcat: 13.7</v>
      </c>
      <c r="F645" s="37" t="str">
        <f t="shared" si="41"/>
        <v>E2_7_4_6_km: 1</v>
      </c>
      <c r="G645" s="44" t="s">
        <v>6198</v>
      </c>
      <c r="H645" s="45" t="s">
        <v>10675</v>
      </c>
      <c r="I645" s="37" t="s">
        <v>6199</v>
      </c>
      <c r="J645" s="46" t="s">
        <v>10676</v>
      </c>
      <c r="K645" s="43" t="str">
        <f t="shared" si="42"/>
        <v>(${Variables:E2_7_4_6_kcat} * E2_7_4_6 * C00002 * C00104 ) / (${Variables:E2_7_4_6_km} + (E2_7_4_6 * C00002 * C00104 ))</v>
      </c>
      <c r="L645" s="47" t="str">
        <f t="shared" si="43"/>
        <v>r644: C00002 + C00104  -&gt;  C00008 + C00081 | (${Variables:E2_7_4_6_kcat} * E2_7_4_6 * C00002 * C00104 ) / (${Variables:E2_7_4_6_km} + (E2_7_4_6 * C00002 * C00104 ))</v>
      </c>
    </row>
    <row r="646" spans="1:12" ht="28.5" x14ac:dyDescent="0.35">
      <c r="A646" s="40">
        <v>645</v>
      </c>
      <c r="B646" s="41" t="s">
        <v>10662</v>
      </c>
      <c r="C646" s="42"/>
      <c r="D646" s="43" t="s">
        <v>9383</v>
      </c>
      <c r="E646" s="36" t="str">
        <f t="shared" si="40"/>
        <v>E2_7_4_6_kcat: 13.7</v>
      </c>
      <c r="F646" s="37" t="str">
        <f t="shared" si="41"/>
        <v>E2_7_4_6_km: 1</v>
      </c>
      <c r="G646" s="44" t="s">
        <v>6195</v>
      </c>
      <c r="H646" s="45" t="s">
        <v>10673</v>
      </c>
      <c r="I646" s="37" t="s">
        <v>6196</v>
      </c>
      <c r="J646" s="46" t="s">
        <v>10674</v>
      </c>
      <c r="K646" s="43" t="str">
        <f t="shared" si="42"/>
        <v>(${Variables:E2_7_4_6_kcat} * E2_7_4_6 * C00002 * C00112 ) / (${Variables:E2_7_4_6_km} + (E2_7_4_6 * C00002 * C00112 ))</v>
      </c>
      <c r="L646" s="47" t="str">
        <f t="shared" si="43"/>
        <v>r645: C00002 + C00112  -&gt;  C00008 + C00063 | (${Variables:E2_7_4_6_kcat} * E2_7_4_6 * C00002 * C00112 ) / (${Variables:E2_7_4_6_km} + (E2_7_4_6 * C00002 * C00112 ))</v>
      </c>
    </row>
    <row r="647" spans="1:12" ht="28.5" x14ac:dyDescent="0.35">
      <c r="A647" s="40">
        <v>646</v>
      </c>
      <c r="B647" s="41" t="s">
        <v>10662</v>
      </c>
      <c r="C647" s="42"/>
      <c r="D647" s="43" t="s">
        <v>9383</v>
      </c>
      <c r="E647" s="36" t="str">
        <f t="shared" si="40"/>
        <v>E2_7_4_6_kcat: 13.7</v>
      </c>
      <c r="F647" s="37" t="str">
        <f t="shared" si="41"/>
        <v>E2_7_4_6_km: 1</v>
      </c>
      <c r="G647" s="44" t="s">
        <v>6201</v>
      </c>
      <c r="H647" s="45" t="s">
        <v>10677</v>
      </c>
      <c r="I647" s="37" t="s">
        <v>6202</v>
      </c>
      <c r="J647" s="46" t="s">
        <v>10678</v>
      </c>
      <c r="K647" s="43" t="str">
        <f t="shared" si="42"/>
        <v>(${Variables:E2_7_4_6_kcat} * E2_7_4_6 * C00002 * C00206 ) / (${Variables:E2_7_4_6_km} + (E2_7_4_6 * C00002 * C00206 ))</v>
      </c>
      <c r="L647" s="47" t="str">
        <f t="shared" si="43"/>
        <v>r646: C00002 + C00206  -&gt;  C00008 + C00131 | (${Variables:E2_7_4_6_kcat} * E2_7_4_6 * C00002 * C00206 ) / (${Variables:E2_7_4_6_km} + (E2_7_4_6 * C00002 * C00206 ))</v>
      </c>
    </row>
    <row r="648" spans="1:12" ht="28.5" x14ac:dyDescent="0.35">
      <c r="A648" s="40">
        <v>647</v>
      </c>
      <c r="B648" s="41" t="s">
        <v>10662</v>
      </c>
      <c r="C648" s="42"/>
      <c r="D648" s="43" t="s">
        <v>9383</v>
      </c>
      <c r="E648" s="36" t="str">
        <f t="shared" si="40"/>
        <v>E2_7_4_6_kcat: 13.7</v>
      </c>
      <c r="F648" s="37" t="str">
        <f t="shared" si="41"/>
        <v>E2_7_4_6_km: 1</v>
      </c>
      <c r="G648" s="44" t="s">
        <v>6204</v>
      </c>
      <c r="H648" s="45" t="s">
        <v>10679</v>
      </c>
      <c r="I648" s="37" t="s">
        <v>6205</v>
      </c>
      <c r="J648" s="46" t="s">
        <v>10680</v>
      </c>
      <c r="K648" s="43" t="str">
        <f t="shared" si="42"/>
        <v>(${Variables:E2_7_4_6_kcat} * E2_7_4_6 * C00002 * C00361 ) / (${Variables:E2_7_4_6_km} + (E2_7_4_6 * C00002 * C00361 ))</v>
      </c>
      <c r="L648" s="47" t="str">
        <f t="shared" si="43"/>
        <v>r647: C00002 + C00361  -&gt;  C00008 + C00286 | (${Variables:E2_7_4_6_kcat} * E2_7_4_6 * C00002 * C00361 ) / (${Variables:E2_7_4_6_km} + (E2_7_4_6 * C00002 * C00361 ))</v>
      </c>
    </row>
    <row r="649" spans="1:12" ht="28.5" x14ac:dyDescent="0.35">
      <c r="A649" s="40">
        <v>648</v>
      </c>
      <c r="B649" s="41" t="s">
        <v>10662</v>
      </c>
      <c r="C649" s="42"/>
      <c r="D649" s="43" t="s">
        <v>9383</v>
      </c>
      <c r="E649" s="36" t="str">
        <f t="shared" si="40"/>
        <v>E2_7_4_6_kcat: 13.7</v>
      </c>
      <c r="F649" s="37" t="str">
        <f t="shared" si="41"/>
        <v>E2_7_4_6_km: 1</v>
      </c>
      <c r="G649" s="44" t="s">
        <v>6207</v>
      </c>
      <c r="H649" s="45" t="s">
        <v>10681</v>
      </c>
      <c r="I649" s="37" t="s">
        <v>6208</v>
      </c>
      <c r="J649" s="46" t="s">
        <v>10682</v>
      </c>
      <c r="K649" s="43" t="str">
        <f t="shared" si="42"/>
        <v>(${Variables:E2_7_4_6_kcat} * E2_7_4_6 * C00002 * C00363 ) / (${Variables:E2_7_4_6_km} + (E2_7_4_6 * C00002 * C00363 ))</v>
      </c>
      <c r="L649" s="47" t="str">
        <f t="shared" si="43"/>
        <v>r648: C00002 + C00363  -&gt;  C00008 + C00459 | (${Variables:E2_7_4_6_kcat} * E2_7_4_6 * C00002 * C00363 ) / (${Variables:E2_7_4_6_km} + (E2_7_4_6 * C00002 * C00363 ))</v>
      </c>
    </row>
    <row r="650" spans="1:12" ht="28.5" x14ac:dyDescent="0.35">
      <c r="A650" s="40">
        <v>649</v>
      </c>
      <c r="B650" s="41" t="s">
        <v>10662</v>
      </c>
      <c r="C650" s="42"/>
      <c r="D650" s="43" t="s">
        <v>9383</v>
      </c>
      <c r="E650" s="36" t="str">
        <f t="shared" si="40"/>
        <v>E2_7_4_6_kcat: 13.7</v>
      </c>
      <c r="F650" s="37" t="str">
        <f t="shared" si="41"/>
        <v>E2_7_4_6_km: 1</v>
      </c>
      <c r="G650" s="44" t="s">
        <v>6180</v>
      </c>
      <c r="H650" s="45" t="s">
        <v>10663</v>
      </c>
      <c r="I650" s="37" t="s">
        <v>6181</v>
      </c>
      <c r="J650" s="46" t="s">
        <v>10664</v>
      </c>
      <c r="K650" s="43" t="str">
        <f t="shared" si="42"/>
        <v>(${Variables:E2_7_4_6_kcat} * E2_7_4_6 * C00002 * C00454 ) / (${Variables:E2_7_4_6_km} + (E2_7_4_6 * C00002 * C00454 ))</v>
      </c>
      <c r="L650" s="47" t="str">
        <f t="shared" si="43"/>
        <v>r649: C00002 + C00454  -&gt;  C00008 + C00201 | (${Variables:E2_7_4_6_kcat} * E2_7_4_6 * C00002 * C00454 ) / (${Variables:E2_7_4_6_km} + (E2_7_4_6 * C00002 * C00454 ))</v>
      </c>
    </row>
    <row r="651" spans="1:12" ht="28.5" x14ac:dyDescent="0.35">
      <c r="A651" s="40">
        <v>650</v>
      </c>
      <c r="B651" s="41" t="s">
        <v>10662</v>
      </c>
      <c r="C651" s="42"/>
      <c r="D651" s="43" t="s">
        <v>9383</v>
      </c>
      <c r="E651" s="36" t="str">
        <f t="shared" si="40"/>
        <v>E2_7_4_6_kcat: 13.7</v>
      </c>
      <c r="F651" s="37" t="str">
        <f t="shared" si="41"/>
        <v>E2_7_4_6_km: 1</v>
      </c>
      <c r="G651" s="44" t="s">
        <v>6210</v>
      </c>
      <c r="H651" s="45" t="s">
        <v>10683</v>
      </c>
      <c r="I651" s="37" t="s">
        <v>6211</v>
      </c>
      <c r="J651" s="46" t="s">
        <v>10684</v>
      </c>
      <c r="K651" s="43" t="str">
        <f t="shared" si="42"/>
        <v>(${Variables:E2_7_4_6_kcat} * E2_7_4_6 * C00002 * C00705 ) / (${Variables:E2_7_4_6_km} + (E2_7_4_6 * C00002 * C00705 ))</v>
      </c>
      <c r="L651" s="47" t="str">
        <f t="shared" si="43"/>
        <v>r650: C00002 + C00705  -&gt;  C00008 + C00458 | (${Variables:E2_7_4_6_kcat} * E2_7_4_6 * C00002 * C00705 ) / (${Variables:E2_7_4_6_km} + (E2_7_4_6 * C00002 * C00705 ))</v>
      </c>
    </row>
    <row r="652" spans="1:12" ht="28.5" x14ac:dyDescent="0.35">
      <c r="A652" s="40">
        <v>651</v>
      </c>
      <c r="B652" s="41" t="s">
        <v>10662</v>
      </c>
      <c r="C652" s="42"/>
      <c r="D652" s="43" t="s">
        <v>9383</v>
      </c>
      <c r="E652" s="36" t="str">
        <f t="shared" si="40"/>
        <v>E2_7_4_6_kcat: 13.7</v>
      </c>
      <c r="F652" s="37" t="str">
        <f t="shared" si="41"/>
        <v>E2_7_4_6_km: 1</v>
      </c>
      <c r="G652" s="44" t="s">
        <v>6216</v>
      </c>
      <c r="H652" s="45" t="s">
        <v>10687</v>
      </c>
      <c r="I652" s="37" t="s">
        <v>6217</v>
      </c>
      <c r="J652" s="46" t="s">
        <v>10688</v>
      </c>
      <c r="K652" s="43" t="str">
        <f t="shared" si="42"/>
        <v>(${Variables:E2_7_4_6_kcat} * E2_7_4_6 * C00002 * C01344 ) / (${Variables:E2_7_4_6_km} + (E2_7_4_6 * C00002 * C01344 ))</v>
      </c>
      <c r="L652" s="47" t="str">
        <f t="shared" si="43"/>
        <v>r651: C00002 + C01344  -&gt;  C00008 + C01345 | (${Variables:E2_7_4_6_kcat} * E2_7_4_6 * C00002 * C01344 ) / (${Variables:E2_7_4_6_km} + (E2_7_4_6 * C00002 * C01344 ))</v>
      </c>
    </row>
    <row r="653" spans="1:12" ht="28.5" x14ac:dyDescent="0.35">
      <c r="A653" s="40">
        <v>652</v>
      </c>
      <c r="B653" s="41" t="s">
        <v>10662</v>
      </c>
      <c r="C653" s="42"/>
      <c r="D653" s="43" t="s">
        <v>9383</v>
      </c>
      <c r="E653" s="36" t="str">
        <f t="shared" si="40"/>
        <v>E2_7_4_6_kcat: 13.7</v>
      </c>
      <c r="F653" s="37" t="str">
        <f t="shared" si="41"/>
        <v>E2_7_4_6_km: 1</v>
      </c>
      <c r="G653" s="44" t="s">
        <v>6213</v>
      </c>
      <c r="H653" s="45" t="s">
        <v>10685</v>
      </c>
      <c r="I653" s="37" t="s">
        <v>6214</v>
      </c>
      <c r="J653" s="46" t="s">
        <v>10686</v>
      </c>
      <c r="K653" s="43" t="str">
        <f t="shared" si="42"/>
        <v>(${Variables:E2_7_4_6_kcat} * E2_7_4_6 * C00002 * C01346 ) / (${Variables:E2_7_4_6_km} + (E2_7_4_6 * C00002 * C01346 ))</v>
      </c>
      <c r="L653" s="47" t="str">
        <f t="shared" si="43"/>
        <v>r652: C00002 + C01346  -&gt;  C00008 + C00460 | (${Variables:E2_7_4_6_kcat} * E2_7_4_6 * C00002 * C01346 ) / (${Variables:E2_7_4_6_km} + (E2_7_4_6 * C00002 * C01346 ))</v>
      </c>
    </row>
    <row r="654" spans="1:12" ht="28.5" x14ac:dyDescent="0.35">
      <c r="A654" s="40">
        <v>653</v>
      </c>
      <c r="B654" s="41" t="s">
        <v>10662</v>
      </c>
      <c r="C654" s="42"/>
      <c r="D654" s="43" t="s">
        <v>9383</v>
      </c>
      <c r="E654" s="36" t="str">
        <f t="shared" si="40"/>
        <v>E2_7_4_6_kcat: 13.7</v>
      </c>
      <c r="F654" s="37" t="str">
        <f t="shared" si="41"/>
        <v>E2_7_4_6_km: 1</v>
      </c>
      <c r="G654" s="44" t="s">
        <v>6222</v>
      </c>
      <c r="H654" s="45" t="s">
        <v>10691</v>
      </c>
      <c r="I654" s="37" t="s">
        <v>6223</v>
      </c>
      <c r="J654" s="46" t="s">
        <v>10692</v>
      </c>
      <c r="K654" s="43" t="str">
        <f t="shared" si="42"/>
        <v>(${Variables:E2_7_4_6_kcat} * E2_7_4_6 * C00002 * C21748 ) / (${Variables:E2_7_4_6_km} + (E2_7_4_6 * C00002 * C21748 ))</v>
      </c>
      <c r="L654" s="47" t="str">
        <f t="shared" si="43"/>
        <v>r653: C00002 + C21748  -&gt;  C00008 + C21749 | (${Variables:E2_7_4_6_kcat} * E2_7_4_6 * C00002 * C21748 ) / (${Variables:E2_7_4_6_km} + (E2_7_4_6 * C00002 * C21748 ))</v>
      </c>
    </row>
    <row r="655" spans="1:12" ht="28.5" x14ac:dyDescent="0.35">
      <c r="A655" s="40">
        <v>654</v>
      </c>
      <c r="B655" s="41" t="s">
        <v>10662</v>
      </c>
      <c r="C655" s="42"/>
      <c r="D655" s="43" t="s">
        <v>9383</v>
      </c>
      <c r="E655" s="36" t="str">
        <f t="shared" si="40"/>
        <v>E2_7_4_6_kcat: 13.7</v>
      </c>
      <c r="F655" s="37" t="str">
        <f t="shared" si="41"/>
        <v>E2_7_4_6_km: 1</v>
      </c>
      <c r="G655" s="44" t="s">
        <v>6225</v>
      </c>
      <c r="H655" s="45" t="s">
        <v>10693</v>
      </c>
      <c r="I655" s="37" t="s">
        <v>6226</v>
      </c>
      <c r="J655" s="46" t="s">
        <v>10694</v>
      </c>
      <c r="K655" s="43" t="str">
        <f t="shared" si="42"/>
        <v>(${Variables:E2_7_4_6_kcat} * E2_7_4_6 * C00002 * C21750 ) / (${Variables:E2_7_4_6_km} + (E2_7_4_6 * C00002 * C21750 ))</v>
      </c>
      <c r="L655" s="47" t="str">
        <f t="shared" si="43"/>
        <v>r654: C00002 + C21750  -&gt;  C00008 + C21751 | (${Variables:E2_7_4_6_kcat} * E2_7_4_6 * C00002 * C21750 ) / (${Variables:E2_7_4_6_km} + (E2_7_4_6 * C00002 * C21750 ))</v>
      </c>
    </row>
    <row r="656" spans="1:12" ht="28.5" x14ac:dyDescent="0.35">
      <c r="A656" s="40">
        <v>655</v>
      </c>
      <c r="B656" s="41" t="s">
        <v>10662</v>
      </c>
      <c r="C656" s="42"/>
      <c r="D656" s="43" t="s">
        <v>9383</v>
      </c>
      <c r="E656" s="36" t="str">
        <f t="shared" si="40"/>
        <v>E2_7_4_6_kcat: 13.7</v>
      </c>
      <c r="F656" s="37" t="str">
        <f t="shared" si="41"/>
        <v>E2_7_4_6_km: 1</v>
      </c>
      <c r="G656" s="44" t="s">
        <v>6186</v>
      </c>
      <c r="H656" s="45" t="s">
        <v>10667</v>
      </c>
      <c r="I656" s="37" t="s">
        <v>6187</v>
      </c>
      <c r="J656" s="46" t="s">
        <v>10668</v>
      </c>
      <c r="K656" s="43" t="str">
        <f t="shared" si="42"/>
        <v>(${Variables:E2_7_4_6_kcat} * E2_7_4_6 * C11038 * C00002 ) / (${Variables:E2_7_4_6_km} + (E2_7_4_6 * C11038 * C00002 ))</v>
      </c>
      <c r="L656" s="47" t="str">
        <f t="shared" si="43"/>
        <v>r655: C11038 + C00002  -&gt;  C11039 + C00008 | (${Variables:E2_7_4_6_kcat} * E2_7_4_6 * C11038 * C00002 ) / (${Variables:E2_7_4_6_km} + (E2_7_4_6 * C11038 * C00002 ))</v>
      </c>
    </row>
    <row r="657" spans="1:12" ht="28.5" x14ac:dyDescent="0.35">
      <c r="A657" s="40">
        <v>656</v>
      </c>
      <c r="B657" s="41" t="s">
        <v>10662</v>
      </c>
      <c r="C657" s="42"/>
      <c r="D657" s="43" t="s">
        <v>9383</v>
      </c>
      <c r="E657" s="36" t="str">
        <f t="shared" si="40"/>
        <v>E2_7_4_6_kcat: 13.7</v>
      </c>
      <c r="F657" s="37" t="str">
        <f t="shared" si="41"/>
        <v>E2_7_4_6_km: 1</v>
      </c>
      <c r="G657" s="44" t="s">
        <v>6219</v>
      </c>
      <c r="H657" s="45" t="s">
        <v>10689</v>
      </c>
      <c r="I657" s="37" t="s">
        <v>6220</v>
      </c>
      <c r="J657" s="46" t="s">
        <v>10690</v>
      </c>
      <c r="K657" s="43" t="str">
        <f t="shared" si="42"/>
        <v>(${Variables:E2_7_4_6_kcat} * E2_7_4_6 * C22442 * C00002 ) / (${Variables:E2_7_4_6_km} + (E2_7_4_6 * C22442 * C00002 ))</v>
      </c>
      <c r="L657" s="47" t="str">
        <f t="shared" si="43"/>
        <v>r656: C22442 + C00002  -&gt;  C22443 + C00008 | (${Variables:E2_7_4_6_kcat} * E2_7_4_6 * C22442 * C00002 ) / (${Variables:E2_7_4_6_km} + (E2_7_4_6 * C22442 * C00002 ))</v>
      </c>
    </row>
    <row r="658" spans="1:12" ht="28.5" x14ac:dyDescent="0.35">
      <c r="A658" s="40">
        <v>657</v>
      </c>
      <c r="B658" s="41" t="s">
        <v>11421</v>
      </c>
      <c r="C658" s="42"/>
      <c r="D658" s="43" t="s">
        <v>9561</v>
      </c>
      <c r="E658" s="36" t="str">
        <f t="shared" si="40"/>
        <v>E2_7_4_7_kcat: 13.7</v>
      </c>
      <c r="F658" s="37" t="str">
        <f t="shared" si="41"/>
        <v>E2_7_4_7_km: 1</v>
      </c>
      <c r="G658" s="44" t="s">
        <v>7323</v>
      </c>
      <c r="H658" s="45" t="s">
        <v>11422</v>
      </c>
      <c r="I658" s="37" t="s">
        <v>7324</v>
      </c>
      <c r="J658" s="46" t="s">
        <v>11423</v>
      </c>
      <c r="K658" s="43" t="str">
        <f t="shared" si="42"/>
        <v>(${Variables:E2_7_4_7_kcat} * E2_7_4_7 * C00002 * C04556 ) / (${Variables:E2_7_4_7_km} + (E2_7_4_7 * C00002 * C04556 ))</v>
      </c>
      <c r="L658" s="47" t="str">
        <f t="shared" si="43"/>
        <v>r657: C00002 + C04556  -&gt;  C00008 + C04752 | (${Variables:E2_7_4_7_kcat} * E2_7_4_7 * C00002 * C04556 ) / (${Variables:E2_7_4_7_km} + (E2_7_4_7 * C00002 * C04556 ))</v>
      </c>
    </row>
    <row r="659" spans="1:12" ht="28.5" x14ac:dyDescent="0.35">
      <c r="A659" s="40">
        <v>658</v>
      </c>
      <c r="B659" s="41" t="s">
        <v>11154</v>
      </c>
      <c r="C659" s="42"/>
      <c r="D659" s="43" t="s">
        <v>9489</v>
      </c>
      <c r="E659" s="36" t="str">
        <f t="shared" si="40"/>
        <v>E2_7_4_8_kcat: 13.7</v>
      </c>
      <c r="F659" s="37" t="str">
        <f t="shared" si="41"/>
        <v>E2_7_4_8_km: 1</v>
      </c>
      <c r="G659" s="44" t="s">
        <v>6946</v>
      </c>
      <c r="H659" s="45" t="s">
        <v>11155</v>
      </c>
      <c r="I659" s="37" t="s">
        <v>6947</v>
      </c>
      <c r="J659" s="46" t="s">
        <v>11156</v>
      </c>
      <c r="K659" s="43" t="str">
        <f t="shared" si="42"/>
        <v>(${Variables:E2_7_4_8_kcat} * E2_7_4_8 * C00002 * C00144 ) / (${Variables:E2_7_4_8_km} + (E2_7_4_8 * C00002 * C00144 ))</v>
      </c>
      <c r="L659" s="47" t="str">
        <f t="shared" si="43"/>
        <v>r658: C00002 + C00144  -&gt;  C00008 + C00035 | (${Variables:E2_7_4_8_kcat} * E2_7_4_8 * C00002 * C00144 ) / (${Variables:E2_7_4_8_km} + (E2_7_4_8 * C00002 * C00144 ))</v>
      </c>
    </row>
    <row r="660" spans="1:12" ht="28.5" x14ac:dyDescent="0.35">
      <c r="A660" s="40">
        <v>659</v>
      </c>
      <c r="B660" s="41" t="s">
        <v>11154</v>
      </c>
      <c r="C660" s="42"/>
      <c r="D660" s="43" t="s">
        <v>9489</v>
      </c>
      <c r="E660" s="36" t="str">
        <f t="shared" si="40"/>
        <v>E2_7_4_8_kcat: 13.7</v>
      </c>
      <c r="F660" s="37" t="str">
        <f t="shared" si="41"/>
        <v>E2_7_4_8_km: 1</v>
      </c>
      <c r="G660" s="44" t="s">
        <v>6949</v>
      </c>
      <c r="H660" s="45" t="s">
        <v>11157</v>
      </c>
      <c r="I660" s="37" t="s">
        <v>6950</v>
      </c>
      <c r="J660" s="46" t="s">
        <v>11158</v>
      </c>
      <c r="K660" s="43" t="str">
        <f t="shared" si="42"/>
        <v>(${Variables:E2_7_4_8_kcat} * E2_7_4_8 * C00002 * C00362 ) / (${Variables:E2_7_4_8_km} + (E2_7_4_8 * C00002 * C00362 ))</v>
      </c>
      <c r="L660" s="47" t="str">
        <f t="shared" si="43"/>
        <v>r659: C00002 + C00362  -&gt;  C00008 + C00361 | (${Variables:E2_7_4_8_kcat} * E2_7_4_8 * C00002 * C00362 ) / (${Variables:E2_7_4_8_km} + (E2_7_4_8 * C00002 * C00362 ))</v>
      </c>
    </row>
    <row r="661" spans="1:12" ht="28.5" x14ac:dyDescent="0.35">
      <c r="A661" s="40">
        <v>660</v>
      </c>
      <c r="B661" s="41" t="s">
        <v>11154</v>
      </c>
      <c r="C661" s="42"/>
      <c r="D661" s="43" t="s">
        <v>9489</v>
      </c>
      <c r="E661" s="36" t="str">
        <f t="shared" si="40"/>
        <v>E2_7_4_8_kcat: 13.7</v>
      </c>
      <c r="F661" s="37" t="str">
        <f t="shared" si="41"/>
        <v>E2_7_4_8_km: 1</v>
      </c>
      <c r="G661" s="44" t="s">
        <v>6952</v>
      </c>
      <c r="H661" s="45" t="s">
        <v>11159</v>
      </c>
      <c r="I661" s="37" t="s">
        <v>6953</v>
      </c>
      <c r="J661" s="46" t="s">
        <v>11160</v>
      </c>
      <c r="K661" s="43" t="str">
        <f t="shared" si="42"/>
        <v>(${Variables:E2_7_4_8_kcat} * E2_7_4_8 * C22441 * C00002 ) / (${Variables:E2_7_4_8_km} + (E2_7_4_8 * C22441 * C00002 ))</v>
      </c>
      <c r="L661" s="47" t="str">
        <f t="shared" si="43"/>
        <v>r660: C22441 + C00002  -&gt;  C22442 + C00008 | (${Variables:E2_7_4_8_kcat} * E2_7_4_8 * C22441 * C00002 ) / (${Variables:E2_7_4_8_km} + (E2_7_4_8 * C22441 * C00002 ))</v>
      </c>
    </row>
    <row r="662" spans="1:12" ht="28.5" x14ac:dyDescent="0.35">
      <c r="A662" s="40">
        <v>661</v>
      </c>
      <c r="B662" s="41" t="s">
        <v>12147</v>
      </c>
      <c r="C662" s="42"/>
      <c r="D662" s="43" t="s">
        <v>9717</v>
      </c>
      <c r="E662" s="36" t="str">
        <f t="shared" si="40"/>
        <v>E2_7_4_9_kcat: 13.7</v>
      </c>
      <c r="F662" s="37" t="str">
        <f t="shared" si="41"/>
        <v>E2_7_4_9_km: 1</v>
      </c>
      <c r="G662" s="44" t="s">
        <v>8382</v>
      </c>
      <c r="H662" s="45" t="s">
        <v>12148</v>
      </c>
      <c r="I662" s="37" t="s">
        <v>8383</v>
      </c>
      <c r="J662" s="46" t="s">
        <v>12149</v>
      </c>
      <c r="K662" s="43" t="str">
        <f t="shared" si="42"/>
        <v>(${Variables:E2_7_4_9_kcat} * E2_7_4_9 * C00002 * C00364 ) / (${Variables:E2_7_4_9_km} + (E2_7_4_9 * C00002 * C00364 ))</v>
      </c>
      <c r="L662" s="47" t="str">
        <f t="shared" si="43"/>
        <v>r661: C00002 + C00364  -&gt;  C00008 + C00363 | (${Variables:E2_7_4_9_kcat} * E2_7_4_9 * C00002 * C00364 ) / (${Variables:E2_7_4_9_km} + (E2_7_4_9 * C00002 * C00364 ))</v>
      </c>
    </row>
    <row r="663" spans="1:12" ht="28.5" x14ac:dyDescent="0.35">
      <c r="A663" s="40">
        <v>662</v>
      </c>
      <c r="B663" s="41" t="s">
        <v>12147</v>
      </c>
      <c r="C663" s="42"/>
      <c r="D663" s="43" t="s">
        <v>9717</v>
      </c>
      <c r="E663" s="36" t="str">
        <f t="shared" si="40"/>
        <v>E2_7_4_9_kcat: 13.7</v>
      </c>
      <c r="F663" s="37" t="str">
        <f t="shared" si="41"/>
        <v>E2_7_4_9_km: 1</v>
      </c>
      <c r="G663" s="44" t="s">
        <v>8385</v>
      </c>
      <c r="H663" s="45" t="s">
        <v>12150</v>
      </c>
      <c r="I663" s="37" t="s">
        <v>8386</v>
      </c>
      <c r="J663" s="46" t="s">
        <v>12151</v>
      </c>
      <c r="K663" s="43" t="str">
        <f t="shared" si="42"/>
        <v>(${Variables:E2_7_4_9_kcat} * E2_7_4_9 * C00002 * C00365 ) / (${Variables:E2_7_4_9_km} + (E2_7_4_9 * C00002 * C00365 ))</v>
      </c>
      <c r="L663" s="47" t="str">
        <f t="shared" si="43"/>
        <v>r662: C00002 + C00365  -&gt;  C00008 + C01346 | (${Variables:E2_7_4_9_kcat} * E2_7_4_9 * C00002 * C00365 ) / (${Variables:E2_7_4_9_km} + (E2_7_4_9 * C00002 * C00365 ))</v>
      </c>
    </row>
    <row r="664" spans="1:12" ht="28.5" x14ac:dyDescent="0.35">
      <c r="A664" s="40">
        <v>663</v>
      </c>
      <c r="B664" s="41" t="s">
        <v>12124</v>
      </c>
      <c r="C664" s="42"/>
      <c r="D664" s="43" t="s">
        <v>9708</v>
      </c>
      <c r="E664" s="36" t="str">
        <f t="shared" si="40"/>
        <v>E2_7_6_1_kcat: 13.7</v>
      </c>
      <c r="F664" s="37" t="str">
        <f t="shared" si="41"/>
        <v>E2_7_6_1_km: 1</v>
      </c>
      <c r="G664" s="44" t="s">
        <v>8352</v>
      </c>
      <c r="H664" s="45" t="s">
        <v>12125</v>
      </c>
      <c r="I664" s="37" t="s">
        <v>8353</v>
      </c>
      <c r="J664" s="46" t="s">
        <v>12126</v>
      </c>
      <c r="K664" s="43" t="str">
        <f t="shared" si="42"/>
        <v>(${Variables:E2_7_6_1_kcat} * E2_7_6_1 * C00002 * C00117 ) / (${Variables:E2_7_6_1_km} + (E2_7_6_1 * C00002 * C00117 ))</v>
      </c>
      <c r="L664" s="47" t="str">
        <f t="shared" si="43"/>
        <v>r663: C00002 + C00117  -&gt;  C00020 + C00119 | (${Variables:E2_7_6_1_kcat} * E2_7_6_1 * C00002 * C00117 ) / (${Variables:E2_7_6_1_km} + (E2_7_6_1 * C00002 * C00117 ))</v>
      </c>
    </row>
    <row r="665" spans="1:12" ht="28.5" x14ac:dyDescent="0.35">
      <c r="A665" s="40">
        <v>664</v>
      </c>
      <c r="B665" s="41" t="s">
        <v>11124</v>
      </c>
      <c r="C665" s="42"/>
      <c r="D665" s="43" t="s">
        <v>9479</v>
      </c>
      <c r="E665" s="36" t="str">
        <f t="shared" si="40"/>
        <v>E2_7_6_2_kcat: 13.7</v>
      </c>
      <c r="F665" s="37" t="str">
        <f t="shared" si="41"/>
        <v>E2_7_6_2_km: 1</v>
      </c>
      <c r="G665" s="44" t="s">
        <v>6900</v>
      </c>
      <c r="H665" s="45" t="s">
        <v>11125</v>
      </c>
      <c r="I665" s="37" t="s">
        <v>6901</v>
      </c>
      <c r="J665" s="46" t="s">
        <v>11126</v>
      </c>
      <c r="K665" s="43" t="str">
        <f t="shared" si="42"/>
        <v>(${Variables:E2_7_6_2_kcat} * E2_7_6_2 * C00002 * C00378 ) / (${Variables:E2_7_6_2_km} + (E2_7_6_2 * C00002 * C00378 ))</v>
      </c>
      <c r="L665" s="47" t="str">
        <f t="shared" si="43"/>
        <v>r664: C00002 + C00378  -&gt;  C00020 + C00068 | (${Variables:E2_7_6_2_kcat} * E2_7_6_2 * C00002 * C00378 ) / (${Variables:E2_7_6_2_km} + (E2_7_6_2 * C00002 * C00378 ))</v>
      </c>
    </row>
    <row r="666" spans="1:12" ht="28.5" x14ac:dyDescent="0.35">
      <c r="A666" s="40">
        <v>665</v>
      </c>
      <c r="B666" s="41" t="s">
        <v>12076</v>
      </c>
      <c r="C666" s="42"/>
      <c r="D666" s="43" t="s">
        <v>9700</v>
      </c>
      <c r="E666" s="36" t="str">
        <f t="shared" si="40"/>
        <v>E2_7_6_3_kcat: 13.7</v>
      </c>
      <c r="F666" s="37" t="str">
        <f t="shared" si="41"/>
        <v>E2_7_6_3_km: 1</v>
      </c>
      <c r="G666" s="44" t="s">
        <v>8280</v>
      </c>
      <c r="H666" s="45" t="s">
        <v>12077</v>
      </c>
      <c r="I666" s="37" t="s">
        <v>8281</v>
      </c>
      <c r="J666" s="46" t="s">
        <v>12078</v>
      </c>
      <c r="K666" s="43" t="str">
        <f t="shared" si="42"/>
        <v>(${Variables:E2_7_6_3_kcat} * E2_7_6_3 * C00002 * C01300 ) / (${Variables:E2_7_6_3_km} + (E2_7_6_3 * C00002 * C01300 ))</v>
      </c>
      <c r="L666" s="47" t="str">
        <f t="shared" si="43"/>
        <v>r665: C00002 + C01300  -&gt;  C00020 + C04807 | (${Variables:E2_7_6_3_kcat} * E2_7_6_3 * C00002 * C01300 ) / (${Variables:E2_7_6_3_km} + (E2_7_6_3 * C00002 * C01300 ))</v>
      </c>
    </row>
    <row r="667" spans="1:12" ht="28.5" x14ac:dyDescent="0.35">
      <c r="A667" s="40">
        <v>666</v>
      </c>
      <c r="B667" s="41" t="s">
        <v>10245</v>
      </c>
      <c r="C667" s="42"/>
      <c r="D667" s="43" t="s">
        <v>9295</v>
      </c>
      <c r="E667" s="36" t="str">
        <f t="shared" si="40"/>
        <v>E2_7_6_5_kcat: 13.7</v>
      </c>
      <c r="F667" s="37" t="str">
        <f t="shared" si="41"/>
        <v>E2_7_6_5_km: 1</v>
      </c>
      <c r="G667" s="44" t="s">
        <v>5522</v>
      </c>
      <c r="H667" s="45" t="s">
        <v>10246</v>
      </c>
      <c r="I667" s="37" t="s">
        <v>5523</v>
      </c>
      <c r="J667" s="46" t="s">
        <v>10247</v>
      </c>
      <c r="K667" s="43" t="str">
        <f t="shared" si="42"/>
        <v>(${Variables:E2_7_6_5_kcat} * E2_7_6_5 * C00002 * C00044 ) / (${Variables:E2_7_6_5_km} + (E2_7_6_5 * C00002 * C00044 ))</v>
      </c>
      <c r="L667" s="47" t="str">
        <f t="shared" si="43"/>
        <v>r666: C00002 + C00044  -&gt;  C00020 + C04494 | (${Variables:E2_7_6_5_kcat} * E2_7_6_5 * C00002 * C00044 ) / (${Variables:E2_7_6_5_km} + (E2_7_6_5 * C00002 * C00044 ))</v>
      </c>
    </row>
    <row r="668" spans="1:12" ht="28.5" x14ac:dyDescent="0.35">
      <c r="A668" s="40">
        <v>667</v>
      </c>
      <c r="B668" s="41" t="s">
        <v>12287</v>
      </c>
      <c r="C668" s="42"/>
      <c r="D668" s="43" t="s">
        <v>9763</v>
      </c>
      <c r="E668" s="36" t="str">
        <f t="shared" si="40"/>
        <v>E2_7_7_12_kcat: 13.7</v>
      </c>
      <c r="F668" s="37" t="str">
        <f t="shared" si="41"/>
        <v>E2_7_7_12_km: 1</v>
      </c>
      <c r="G668" s="44" t="s">
        <v>8616</v>
      </c>
      <c r="H668" s="45" t="s">
        <v>12288</v>
      </c>
      <c r="I668" s="37" t="s">
        <v>8617</v>
      </c>
      <c r="J668" s="46" t="s">
        <v>12289</v>
      </c>
      <c r="K668" s="43" t="str">
        <f t="shared" si="42"/>
        <v>(${Variables:E2_7_7_12_kcat} * E2_7_7_12 * C00029 * C00446 ) / (${Variables:E2_7_7_12_km} + (E2_7_7_12 * C00029 * C00446 ))</v>
      </c>
      <c r="L668" s="47" t="str">
        <f t="shared" si="43"/>
        <v>r667: C00029 + C00446  -&gt;  C00103 + C00052 | (${Variables:E2_7_7_12_kcat} * E2_7_7_12 * C00029 * C00446 ) / (${Variables:E2_7_7_12_km} + (E2_7_7_12 * C00029 * C00446 ))</v>
      </c>
    </row>
    <row r="669" spans="1:12" ht="28.5" x14ac:dyDescent="0.35">
      <c r="A669" s="40">
        <v>668</v>
      </c>
      <c r="B669" s="41" t="s">
        <v>10415</v>
      </c>
      <c r="C669" s="42"/>
      <c r="D669" s="43" t="s">
        <v>9313</v>
      </c>
      <c r="E669" s="36" t="str">
        <f t="shared" si="40"/>
        <v>E2_7_7_18_kcat: 13.7</v>
      </c>
      <c r="F669" s="37" t="str">
        <f t="shared" si="41"/>
        <v>E2_7_7_18_km: 1</v>
      </c>
      <c r="G669" s="44" t="s">
        <v>5801</v>
      </c>
      <c r="H669" s="45" t="s">
        <v>10418</v>
      </c>
      <c r="I669" s="37" t="s">
        <v>5802</v>
      </c>
      <c r="J669" s="46" t="s">
        <v>10419</v>
      </c>
      <c r="K669" s="43" t="str">
        <f t="shared" si="42"/>
        <v>(${Variables:E2_7_7_18_kcat} * E2_7_7_18 * C00002 * C00455 ) / (${Variables:E2_7_7_18_km} + (E2_7_7_18 * C00002 * C00455 ))</v>
      </c>
      <c r="L669" s="47" t="str">
        <f t="shared" si="43"/>
        <v>r668: C00002 + C00455  -&gt;  C00013 + C00003 | (${Variables:E2_7_7_18_kcat} * E2_7_7_18 * C00002 * C00455 ) / (${Variables:E2_7_7_18_km} + (E2_7_7_18 * C00002 * C00455 ))</v>
      </c>
    </row>
    <row r="670" spans="1:12" ht="28.5" x14ac:dyDescent="0.35">
      <c r="A670" s="40">
        <v>669</v>
      </c>
      <c r="B670" s="41" t="s">
        <v>10415</v>
      </c>
      <c r="C670" s="42"/>
      <c r="D670" s="43" t="s">
        <v>9313</v>
      </c>
      <c r="E670" s="36" t="str">
        <f t="shared" si="40"/>
        <v>E2_7_7_18_kcat: 13.7</v>
      </c>
      <c r="F670" s="37" t="str">
        <f t="shared" si="41"/>
        <v>E2_7_7_18_km: 1</v>
      </c>
      <c r="G670" s="44" t="s">
        <v>5798</v>
      </c>
      <c r="H670" s="45" t="s">
        <v>10416</v>
      </c>
      <c r="I670" s="37" t="s">
        <v>5799</v>
      </c>
      <c r="J670" s="46" t="s">
        <v>10417</v>
      </c>
      <c r="K670" s="43" t="str">
        <f t="shared" si="42"/>
        <v>(${Variables:E2_7_7_18_kcat} * E2_7_7_18 * C00002 * C01185 ) / (${Variables:E2_7_7_18_km} + (E2_7_7_18 * C00002 * C01185 ))</v>
      </c>
      <c r="L670" s="47" t="str">
        <f t="shared" si="43"/>
        <v>r669: C00002 + C01185  -&gt;  C00013 + C00857 | (${Variables:E2_7_7_18_kcat} * E2_7_7_18 * C00002 * C01185 ) / (${Variables:E2_7_7_18_km} + (E2_7_7_18 * C00002 * C01185 ))</v>
      </c>
    </row>
    <row r="671" spans="1:12" ht="28.5" x14ac:dyDescent="0.35">
      <c r="A671" s="40">
        <v>670</v>
      </c>
      <c r="B671" s="41" t="s">
        <v>11065</v>
      </c>
      <c r="C671" s="42"/>
      <c r="D671" s="43" t="s">
        <v>9463</v>
      </c>
      <c r="E671" s="36" t="str">
        <f t="shared" si="40"/>
        <v>E2_7_7_2_kcat: 13.7</v>
      </c>
      <c r="F671" s="37" t="str">
        <f t="shared" si="41"/>
        <v>E2_7_7_2_km: 1</v>
      </c>
      <c r="G671" s="44" t="s">
        <v>6809</v>
      </c>
      <c r="H671" s="45" t="s">
        <v>11066</v>
      </c>
      <c r="I671" s="37" t="s">
        <v>6810</v>
      </c>
      <c r="J671" s="46" t="s">
        <v>11067</v>
      </c>
      <c r="K671" s="43" t="str">
        <f t="shared" si="42"/>
        <v>(${Variables:E2_7_7_2_kcat} * E2_7_7_2 * C00002 * C00061 ) / (${Variables:E2_7_7_2_km} + (E2_7_7_2 * C00002 * C00061 ))</v>
      </c>
      <c r="L671" s="47" t="str">
        <f t="shared" si="43"/>
        <v>r670: C00002 + C00061  -&gt;  C00013 + C00016 | (${Variables:E2_7_7_2_kcat} * E2_7_7_2 * C00002 * C00061 ) / (${Variables:E2_7_7_2_km} + (E2_7_7_2 * C00002 * C00061 ))</v>
      </c>
    </row>
    <row r="672" spans="1:12" ht="28.5" x14ac:dyDescent="0.35">
      <c r="A672" s="40">
        <v>671</v>
      </c>
      <c r="B672" s="41" t="s">
        <v>12130</v>
      </c>
      <c r="C672" s="42"/>
      <c r="D672" s="43" t="s">
        <v>9710</v>
      </c>
      <c r="E672" s="36" t="str">
        <f t="shared" si="40"/>
        <v>E2_7_7_23_kcat: 13.7</v>
      </c>
      <c r="F672" s="37" t="str">
        <f t="shared" si="41"/>
        <v>E2_7_7_23_km: 1</v>
      </c>
      <c r="G672" s="44" t="s">
        <v>8360</v>
      </c>
      <c r="H672" s="45" t="s">
        <v>12131</v>
      </c>
      <c r="I672" s="37" t="s">
        <v>8361</v>
      </c>
      <c r="J672" s="46" t="s">
        <v>12132</v>
      </c>
      <c r="K672" s="43" t="str">
        <f t="shared" si="42"/>
        <v>(${Variables:E2_7_7_23_kcat} * E2_7_7_23 * C00075 * C04501 ) / (${Variables:E2_7_7_23_km} + (E2_7_7_23 * C00075 * C04501 ))</v>
      </c>
      <c r="L672" s="47" t="str">
        <f t="shared" si="43"/>
        <v>r671: C00075 + C04501  -&gt;  C00013 + C00043 | (${Variables:E2_7_7_23_kcat} * E2_7_7_23 * C00075 * C04501 ) / (${Variables:E2_7_7_23_km} + (E2_7_7_23 * C00075 * C04501 ))</v>
      </c>
    </row>
    <row r="673" spans="1:12" ht="28.5" x14ac:dyDescent="0.35">
      <c r="A673" s="40">
        <v>672</v>
      </c>
      <c r="B673" s="41" t="s">
        <v>9868</v>
      </c>
      <c r="C673" s="42"/>
      <c r="D673" s="43" t="s">
        <v>9210</v>
      </c>
      <c r="E673" s="36" t="str">
        <f t="shared" si="40"/>
        <v>E2_7_7_27_kcat: 13.7</v>
      </c>
      <c r="F673" s="37" t="str">
        <f t="shared" si="41"/>
        <v>E2_7_7_27_km: 1</v>
      </c>
      <c r="G673" s="44" t="s">
        <v>4901</v>
      </c>
      <c r="H673" s="45" t="s">
        <v>9869</v>
      </c>
      <c r="I673" s="37" t="s">
        <v>4902</v>
      </c>
      <c r="J673" s="46" t="s">
        <v>9870</v>
      </c>
      <c r="K673" s="43" t="str">
        <f t="shared" si="42"/>
        <v>(${Variables:E2_7_7_27_kcat} * E2_7_7_27 * C00002 * C00103 ) / (${Variables:E2_7_7_27_km} + (E2_7_7_27 * C00002 * C00103 ))</v>
      </c>
      <c r="L673" s="47" t="str">
        <f t="shared" si="43"/>
        <v>r672: C00002 + C00103  -&gt;  C00013 + C00498 | (${Variables:E2_7_7_27_kcat} * E2_7_7_27 * C00002 * C00103 ) / (${Variables:E2_7_7_27_km} + (E2_7_7_27 * C00002 * C00103 ))</v>
      </c>
    </row>
    <row r="674" spans="1:12" ht="28.5" x14ac:dyDescent="0.35">
      <c r="A674" s="40">
        <v>673</v>
      </c>
      <c r="B674" s="41" t="s">
        <v>11254</v>
      </c>
      <c r="C674" s="42"/>
      <c r="D674" s="43" t="s">
        <v>9513</v>
      </c>
      <c r="E674" s="36" t="str">
        <f t="shared" si="40"/>
        <v>E2_7_7_3_kcat: 13.7</v>
      </c>
      <c r="F674" s="37" t="str">
        <f t="shared" si="41"/>
        <v>E2_7_7_3_km: 1</v>
      </c>
      <c r="G674" s="44" t="s">
        <v>7084</v>
      </c>
      <c r="H674" s="45" t="s">
        <v>11255</v>
      </c>
      <c r="I674" s="37" t="s">
        <v>7085</v>
      </c>
      <c r="J674" s="46" t="s">
        <v>11256</v>
      </c>
      <c r="K674" s="43" t="str">
        <f t="shared" si="42"/>
        <v>(${Variables:E2_7_7_3_kcat} * E2_7_7_3 * C00002 * C01134 ) / (${Variables:E2_7_7_3_km} + (E2_7_7_3 * C00002 * C01134 ))</v>
      </c>
      <c r="L674" s="47" t="str">
        <f t="shared" si="43"/>
        <v>r673: C00002 + C01134  -&gt;  C00013 + C00882 | (${Variables:E2_7_7_3_kcat} * E2_7_7_3 * C00002 * C01134 ) / (${Variables:E2_7_7_3_km} + (E2_7_7_3 * C00002 * C01134 ))</v>
      </c>
    </row>
    <row r="675" spans="1:12" ht="28.5" x14ac:dyDescent="0.35">
      <c r="A675" s="40">
        <v>674</v>
      </c>
      <c r="B675" s="41" t="s">
        <v>11735</v>
      </c>
      <c r="C675" s="42"/>
      <c r="D675" s="43" t="s">
        <v>9619</v>
      </c>
      <c r="E675" s="36" t="str">
        <f t="shared" si="40"/>
        <v>E2_7_7_33_kcat: 13.7</v>
      </c>
      <c r="F675" s="37" t="str">
        <f t="shared" si="41"/>
        <v>E2_7_7_33_km: 1</v>
      </c>
      <c r="G675" s="44" t="s">
        <v>7779</v>
      </c>
      <c r="H675" s="45" t="s">
        <v>11736</v>
      </c>
      <c r="I675" s="37" t="s">
        <v>7780</v>
      </c>
      <c r="J675" s="46" t="s">
        <v>11737</v>
      </c>
      <c r="K675" s="43" t="str">
        <f t="shared" si="42"/>
        <v>(${Variables:E2_7_7_33_kcat} * E2_7_7_33 * C00063 * C00103 ) / (${Variables:E2_7_7_33_km} + (E2_7_7_33 * C00063 * C00103 ))</v>
      </c>
      <c r="L675" s="47" t="str">
        <f t="shared" si="43"/>
        <v>r674: C00063 + C00103  -&gt;  C00013 + C00501 | (${Variables:E2_7_7_33_kcat} * E2_7_7_33 * C00063 * C00103 ) / (${Variables:E2_7_7_33_km} + (E2_7_7_33 * C00063 * C00103 ))</v>
      </c>
    </row>
    <row r="676" spans="1:12" ht="28.5" x14ac:dyDescent="0.35">
      <c r="A676" s="40">
        <v>675</v>
      </c>
      <c r="B676" s="41" t="s">
        <v>12417</v>
      </c>
      <c r="C676" s="42"/>
      <c r="D676" s="43" t="s">
        <v>9800</v>
      </c>
      <c r="E676" s="36" t="str">
        <f t="shared" si="40"/>
        <v>E2_7_7_39_kcat: 13.7</v>
      </c>
      <c r="F676" s="37" t="str">
        <f t="shared" si="41"/>
        <v>E2_7_7_39_km: 1</v>
      </c>
      <c r="G676" s="44" t="s">
        <v>8833</v>
      </c>
      <c r="H676" s="45" t="s">
        <v>12418</v>
      </c>
      <c r="I676" s="37" t="s">
        <v>8834</v>
      </c>
      <c r="J676" s="46" t="s">
        <v>12419</v>
      </c>
      <c r="K676" s="43" t="str">
        <f t="shared" si="42"/>
        <v>(${Variables:E2_7_7_39_kcat} * E2_7_7_39 * C00063 * C00093 ) / (${Variables:E2_7_7_39_km} + (E2_7_7_39 * C00063 * C00093 ))</v>
      </c>
      <c r="L676" s="47" t="str">
        <f t="shared" si="43"/>
        <v>r675: C00063 + C00093  -&gt;  C00013 + C00513 | (${Variables:E2_7_7_39_kcat} * E2_7_7_39 * C00063 * C00093 ) / (${Variables:E2_7_7_39_km} + (E2_7_7_39 * C00063 * C00093 ))</v>
      </c>
    </row>
    <row r="677" spans="1:12" ht="28.5" x14ac:dyDescent="0.35">
      <c r="A677" s="40">
        <v>676</v>
      </c>
      <c r="B677" s="41" t="s">
        <v>11184</v>
      </c>
      <c r="C677" s="42"/>
      <c r="D677" s="43" t="s">
        <v>9495</v>
      </c>
      <c r="E677" s="36" t="str">
        <f t="shared" si="40"/>
        <v>E2_7_7_4_kcat: 13.7</v>
      </c>
      <c r="F677" s="37" t="str">
        <f t="shared" si="41"/>
        <v>E2_7_7_4_km: 1</v>
      </c>
      <c r="G677" s="44" t="s">
        <v>6985</v>
      </c>
      <c r="H677" s="45" t="s">
        <v>11185</v>
      </c>
      <c r="I677" s="37" t="s">
        <v>6986</v>
      </c>
      <c r="J677" s="46" t="s">
        <v>11186</v>
      </c>
      <c r="K677" s="43" t="str">
        <f t="shared" si="42"/>
        <v>(${Variables:E2_7_7_4_kcat} * E2_7_7_4 * C00002 * C00059 ) / (${Variables:E2_7_7_4_km} + (E2_7_7_4 * C00002 * C00059 ))</v>
      </c>
      <c r="L677" s="47" t="str">
        <f t="shared" si="43"/>
        <v>r676: C00002 + C00059  -&gt;  C00013 + C00224 | (${Variables:E2_7_7_4_kcat} * E2_7_7_4 * C00002 * C00059 ) / (${Variables:E2_7_7_4_km} + (E2_7_7_4 * C00002 * C00059 ))</v>
      </c>
    </row>
    <row r="678" spans="1:12" ht="28.5" x14ac:dyDescent="0.35">
      <c r="A678" s="40">
        <v>677</v>
      </c>
      <c r="B678" s="41" t="s">
        <v>11184</v>
      </c>
      <c r="C678" s="42"/>
      <c r="D678" s="43" t="s">
        <v>9495</v>
      </c>
      <c r="E678" s="36" t="str">
        <f t="shared" si="40"/>
        <v>E2_7_7_4_kcat: 13.7</v>
      </c>
      <c r="F678" s="37" t="str">
        <f t="shared" si="41"/>
        <v>E2_7_7_4_km: 1</v>
      </c>
      <c r="G678" s="44" t="s">
        <v>6988</v>
      </c>
      <c r="H678" s="45" t="s">
        <v>11187</v>
      </c>
      <c r="I678" s="37" t="s">
        <v>6989</v>
      </c>
      <c r="J678" s="46" t="s">
        <v>11188</v>
      </c>
      <c r="K678" s="43" t="str">
        <f t="shared" si="42"/>
        <v>(${Variables:E2_7_7_4_kcat} * E2_7_7_4 * C00002 * C05697 ) / (${Variables:E2_7_7_4_km} + (E2_7_7_4 * C00002 * C05697 ))</v>
      </c>
      <c r="L678" s="47" t="str">
        <f t="shared" si="43"/>
        <v>r677: C00002 + C05697  -&gt;  C00013 + C05686 | (${Variables:E2_7_7_4_kcat} * E2_7_7_4 * C00002 * C05697 ) / (${Variables:E2_7_7_4_km} + (E2_7_7_4 * C00002 * C05697 ))</v>
      </c>
    </row>
    <row r="679" spans="1:12" ht="28.5" x14ac:dyDescent="0.35">
      <c r="A679" s="40">
        <v>678</v>
      </c>
      <c r="B679" s="41" t="s">
        <v>11074</v>
      </c>
      <c r="C679" s="42"/>
      <c r="D679" s="43" t="s">
        <v>9467</v>
      </c>
      <c r="E679" s="36" t="str">
        <f t="shared" si="40"/>
        <v>E2_7_7_41_kcat: 13.7</v>
      </c>
      <c r="F679" s="37" t="str">
        <f t="shared" si="41"/>
        <v>E2_7_7_41_km: 1</v>
      </c>
      <c r="G679" s="44" t="s">
        <v>6822</v>
      </c>
      <c r="H679" s="45" t="s">
        <v>11075</v>
      </c>
      <c r="I679" s="37" t="s">
        <v>6823</v>
      </c>
      <c r="J679" s="46" t="s">
        <v>11076</v>
      </c>
      <c r="K679" s="43" t="str">
        <f t="shared" si="42"/>
        <v>(${Variables:E2_7_7_41_kcat} * E2_7_7_41 * C00063 * C00416 ) / (${Variables:E2_7_7_41_km} + (E2_7_7_41 * C00063 * C00416 ))</v>
      </c>
      <c r="L679" s="47" t="str">
        <f t="shared" si="43"/>
        <v>r678: C00063 + C00416  -&gt;  C00013 + C00269 | (${Variables:E2_7_7_41_kcat} * E2_7_7_41 * C00063 * C00416 ) / (${Variables:E2_7_7_41_km} + (E2_7_7_41 * C00063 * C00416 ))</v>
      </c>
    </row>
    <row r="680" spans="1:12" ht="28.5" x14ac:dyDescent="0.35">
      <c r="A680" s="40">
        <v>679</v>
      </c>
      <c r="B680" s="41" t="s">
        <v>10152</v>
      </c>
      <c r="C680" s="42"/>
      <c r="D680" s="43" t="s">
        <v>9268</v>
      </c>
      <c r="E680" s="36" t="str">
        <f t="shared" si="40"/>
        <v>E2_7_7_56_kcat: 13.7</v>
      </c>
      <c r="F680" s="37" t="str">
        <f t="shared" si="41"/>
        <v>E2_7_7_56_km: 1</v>
      </c>
      <c r="G680" s="44" t="s">
        <v>5358</v>
      </c>
      <c r="H680" s="45" t="s">
        <v>10153</v>
      </c>
      <c r="I680" s="37" t="s">
        <v>5359</v>
      </c>
      <c r="J680" s="46" t="s">
        <v>10154</v>
      </c>
      <c r="K680" s="43" t="str">
        <f t="shared" si="42"/>
        <v>(${Variables:E2_7_7_56_kcat} * E2_7_7_56 * C00066 * C00009 ) / (${Variables:E2_7_7_56_km} + (E2_7_7_56 * C00066 * C00009 ))</v>
      </c>
      <c r="L680" s="47" t="str">
        <f t="shared" si="43"/>
        <v>r679: C00066 + C00009  -&gt;  C00066 + C00454 | (${Variables:E2_7_7_56_kcat} * E2_7_7_56 * C00066 * C00009 ) / (${Variables:E2_7_7_56_km} + (E2_7_7_56 * C00066 * C00009 ))</v>
      </c>
    </row>
    <row r="681" spans="1:12" ht="28.5" x14ac:dyDescent="0.35">
      <c r="A681" s="40">
        <v>680</v>
      </c>
      <c r="B681" s="41" t="s">
        <v>11144</v>
      </c>
      <c r="C681" s="42"/>
      <c r="D681" s="43" t="s">
        <v>9488</v>
      </c>
      <c r="E681" s="36" t="str">
        <f t="shared" si="40"/>
        <v>E2_7_7_6_kcat: 13.7</v>
      </c>
      <c r="F681" s="37" t="str">
        <f t="shared" si="41"/>
        <v>E2_7_7_6_km: 1</v>
      </c>
      <c r="G681" s="44" t="s">
        <v>6934</v>
      </c>
      <c r="H681" s="45" t="s">
        <v>11147</v>
      </c>
      <c r="I681" s="37" t="s">
        <v>6932</v>
      </c>
      <c r="J681" s="46" t="s">
        <v>11146</v>
      </c>
      <c r="K681" s="43" t="str">
        <f t="shared" si="42"/>
        <v>(${Variables:E2_7_7_6_kcat} * E2_7_7_6 * C00002 * C00046 ) / (${Variables:E2_7_7_6_km} + (E2_7_7_6 * C00002 * C00046 ))</v>
      </c>
      <c r="L681" s="47" t="str">
        <f t="shared" si="43"/>
        <v>r680: C00002 + C00046  -&gt;  C00013 + C00046 | (${Variables:E2_7_7_6_kcat} * E2_7_7_6 * C00002 * C00046 ) / (${Variables:E2_7_7_6_km} + (E2_7_7_6 * C00002 * C00046 ))</v>
      </c>
    </row>
    <row r="682" spans="1:12" ht="28.5" x14ac:dyDescent="0.35">
      <c r="A682" s="40">
        <v>681</v>
      </c>
      <c r="B682" s="41" t="s">
        <v>11144</v>
      </c>
      <c r="C682" s="42"/>
      <c r="D682" s="43" t="s">
        <v>9488</v>
      </c>
      <c r="E682" s="36" t="str">
        <f t="shared" si="40"/>
        <v>E2_7_7_6_kcat: 13.7</v>
      </c>
      <c r="F682" s="37" t="str">
        <f t="shared" si="41"/>
        <v>E2_7_7_6_km: 1</v>
      </c>
      <c r="G682" s="44" t="s">
        <v>6936</v>
      </c>
      <c r="H682" s="45" t="s">
        <v>11148</v>
      </c>
      <c r="I682" s="37" t="s">
        <v>6932</v>
      </c>
      <c r="J682" s="46" t="s">
        <v>11146</v>
      </c>
      <c r="K682" s="43" t="str">
        <f t="shared" si="42"/>
        <v>(${Variables:E2_7_7_6_kcat} * E2_7_7_6 * C00044 * C00046 ) / (${Variables:E2_7_7_6_km} + (E2_7_7_6 * C00044 * C00046 ))</v>
      </c>
      <c r="L682" s="47" t="str">
        <f t="shared" si="43"/>
        <v>r681: C00044 + C00046  -&gt;  C00013 + C00046 | (${Variables:E2_7_7_6_kcat} * E2_7_7_6 * C00044 * C00046 ) / (${Variables:E2_7_7_6_km} + (E2_7_7_6 * C00044 * C00046 ))</v>
      </c>
    </row>
    <row r="683" spans="1:12" ht="28.5" x14ac:dyDescent="0.35">
      <c r="A683" s="40">
        <v>682</v>
      </c>
      <c r="B683" s="41" t="s">
        <v>11144</v>
      </c>
      <c r="C683" s="42"/>
      <c r="D683" s="43" t="s">
        <v>9488</v>
      </c>
      <c r="E683" s="36" t="str">
        <f t="shared" si="40"/>
        <v>E2_7_7_6_kcat: 13.7</v>
      </c>
      <c r="F683" s="37" t="str">
        <f t="shared" si="41"/>
        <v>E2_7_7_6_km: 1</v>
      </c>
      <c r="G683" s="44" t="s">
        <v>6938</v>
      </c>
      <c r="H683" s="45" t="s">
        <v>11149</v>
      </c>
      <c r="I683" s="37" t="s">
        <v>6932</v>
      </c>
      <c r="J683" s="46" t="s">
        <v>11146</v>
      </c>
      <c r="K683" s="43" t="str">
        <f t="shared" si="42"/>
        <v>(${Variables:E2_7_7_6_kcat} * E2_7_7_6 * C00063 * C00046 ) / (${Variables:E2_7_7_6_km} + (E2_7_7_6 * C00063 * C00046 ))</v>
      </c>
      <c r="L683" s="47" t="str">
        <f t="shared" si="43"/>
        <v>r682: C00063 + C00046  -&gt;  C00013 + C00046 | (${Variables:E2_7_7_6_kcat} * E2_7_7_6 * C00063 * C00046 ) / (${Variables:E2_7_7_6_km} + (E2_7_7_6 * C00063 * C00046 ))</v>
      </c>
    </row>
    <row r="684" spans="1:12" ht="28.5" x14ac:dyDescent="0.35">
      <c r="A684" s="40">
        <v>683</v>
      </c>
      <c r="B684" s="41" t="s">
        <v>11144</v>
      </c>
      <c r="C684" s="42"/>
      <c r="D684" s="43" t="s">
        <v>9488</v>
      </c>
      <c r="E684" s="36" t="str">
        <f t="shared" si="40"/>
        <v>E2_7_7_6_kcat: 13.7</v>
      </c>
      <c r="F684" s="37" t="str">
        <f t="shared" si="41"/>
        <v>E2_7_7_6_km: 1</v>
      </c>
      <c r="G684" s="44" t="s">
        <v>6940</v>
      </c>
      <c r="H684" s="45" t="s">
        <v>11150</v>
      </c>
      <c r="I684" s="37" t="s">
        <v>6932</v>
      </c>
      <c r="J684" s="46" t="s">
        <v>11146</v>
      </c>
      <c r="K684" s="43" t="str">
        <f t="shared" si="42"/>
        <v>(${Variables:E2_7_7_6_kcat} * E2_7_7_6 * C00075 * C00046 ) / (${Variables:E2_7_7_6_km} + (E2_7_7_6 * C00075 * C00046 ))</v>
      </c>
      <c r="L684" s="47" t="str">
        <f t="shared" si="43"/>
        <v>r683: C00075 + C00046  -&gt;  C00013 + C00046 | (${Variables:E2_7_7_6_kcat} * E2_7_7_6 * C00075 * C00046 ) / (${Variables:E2_7_7_6_km} + (E2_7_7_6 * C00075 * C00046 ))</v>
      </c>
    </row>
    <row r="685" spans="1:12" ht="28.5" x14ac:dyDescent="0.35">
      <c r="A685" s="40">
        <v>684</v>
      </c>
      <c r="B685" s="41" t="s">
        <v>11144</v>
      </c>
      <c r="C685" s="42"/>
      <c r="D685" s="43" t="s">
        <v>9488</v>
      </c>
      <c r="E685" s="36" t="str">
        <f t="shared" si="40"/>
        <v>E2_7_7_6_kcat: 13.7</v>
      </c>
      <c r="F685" s="37" t="str">
        <f t="shared" si="41"/>
        <v>E2_7_7_6_km: 1</v>
      </c>
      <c r="G685" s="44" t="s">
        <v>11151</v>
      </c>
      <c r="H685" s="45" t="s">
        <v>11151</v>
      </c>
      <c r="I685" s="37" t="s">
        <v>11152</v>
      </c>
      <c r="J685" s="46" t="s">
        <v>11153</v>
      </c>
      <c r="K685" s="43" t="str">
        <f t="shared" si="42"/>
        <v>(${Variables:E2_7_7_6_kcat} * E2_7_7_6 * C00201 ) / (${Variables:E2_7_7_6_km} + (E2_7_7_6 * C00201 ))</v>
      </c>
      <c r="L685" s="47" t="str">
        <f t="shared" si="43"/>
        <v>r684: C00201  -&gt;  C20864 +  C00013 | (${Variables:E2_7_7_6_kcat} * E2_7_7_6 * C00201 ) / (${Variables:E2_7_7_6_km} + (E2_7_7_6 * C00201 ))</v>
      </c>
    </row>
    <row r="686" spans="1:12" ht="28.5" x14ac:dyDescent="0.35">
      <c r="A686" s="40">
        <v>685</v>
      </c>
      <c r="B686" s="41" t="s">
        <v>11144</v>
      </c>
      <c r="C686" s="42"/>
      <c r="D686" s="43" t="s">
        <v>9488</v>
      </c>
      <c r="E686" s="36" t="str">
        <f t="shared" si="40"/>
        <v>E2_7_7_6_kcat: 13.7</v>
      </c>
      <c r="F686" s="37" t="str">
        <f t="shared" si="41"/>
        <v>E2_7_7_6_km: 1</v>
      </c>
      <c r="G686" s="44" t="s">
        <v>6931</v>
      </c>
      <c r="H686" s="45" t="s">
        <v>11145</v>
      </c>
      <c r="I686" s="37" t="s">
        <v>6932</v>
      </c>
      <c r="J686" s="46" t="s">
        <v>11146</v>
      </c>
      <c r="K686" s="43" t="str">
        <f t="shared" si="42"/>
        <v>(${Variables:E2_7_7_6_kcat} * E2_7_7_6 * C00201 * C00046 ) / (${Variables:E2_7_7_6_km} + (E2_7_7_6 * C00201 * C00046 ))</v>
      </c>
      <c r="L686" s="47" t="str">
        <f t="shared" si="43"/>
        <v>r685: C00201 + C00046  -&gt;  C00013 + C00046 | (${Variables:E2_7_7_6_kcat} * E2_7_7_6 * C00201 * C00046 ) / (${Variables:E2_7_7_6_km} + (E2_7_7_6 * C00201 * C00046 ))</v>
      </c>
    </row>
    <row r="687" spans="1:12" ht="28.5" x14ac:dyDescent="0.35">
      <c r="A687" s="40">
        <v>686</v>
      </c>
      <c r="B687" s="41" t="s">
        <v>12067</v>
      </c>
      <c r="C687" s="42"/>
      <c r="D687" s="43" t="s">
        <v>9697</v>
      </c>
      <c r="E687" s="36" t="str">
        <f t="shared" si="40"/>
        <v>E2_7_7_60_kcat: 13.7</v>
      </c>
      <c r="F687" s="37" t="str">
        <f t="shared" si="41"/>
        <v>E2_7_7_60_km: 1</v>
      </c>
      <c r="G687" s="44" t="s">
        <v>8268</v>
      </c>
      <c r="H687" s="45" t="s">
        <v>12068</v>
      </c>
      <c r="I687" s="37" t="s">
        <v>8269</v>
      </c>
      <c r="J687" s="46" t="s">
        <v>12069</v>
      </c>
      <c r="K687" s="43" t="str">
        <f t="shared" si="42"/>
        <v>(${Variables:E2_7_7_60_kcat} * E2_7_7_60 * C11434 * C00063 ) / (${Variables:E2_7_7_60_km} + (E2_7_7_60 * C11434 * C00063 ))</v>
      </c>
      <c r="L687" s="47" t="str">
        <f t="shared" si="43"/>
        <v>r686: C11434 + C00063  -&gt;  C11435 + C00013 | (${Variables:E2_7_7_60_kcat} * E2_7_7_60 * C11434 * C00063 ) / (${Variables:E2_7_7_60_km} + (E2_7_7_60 * C11434 * C00063 ))</v>
      </c>
    </row>
    <row r="688" spans="1:12" ht="28.5" x14ac:dyDescent="0.35">
      <c r="A688" s="40">
        <v>687</v>
      </c>
      <c r="B688" s="41" t="s">
        <v>10008</v>
      </c>
      <c r="C688" s="42"/>
      <c r="D688" s="43" t="s">
        <v>9238</v>
      </c>
      <c r="E688" s="36" t="str">
        <f t="shared" si="40"/>
        <v>E2_7_7_65_kcat: 13.7</v>
      </c>
      <c r="F688" s="37" t="str">
        <f t="shared" si="41"/>
        <v>E2_7_7_65_km: 1</v>
      </c>
      <c r="G688" s="44" t="s">
        <v>10009</v>
      </c>
      <c r="H688" s="45" t="s">
        <v>10009</v>
      </c>
      <c r="I688" s="37" t="s">
        <v>10010</v>
      </c>
      <c r="J688" s="46" t="s">
        <v>10011</v>
      </c>
      <c r="K688" s="43" t="str">
        <f t="shared" si="42"/>
        <v>(${Variables:E2_7_7_65_kcat} * E2_7_7_65 * C00044 ) / (${Variables:E2_7_7_65_km} + (E2_7_7_65 * C00044 ))</v>
      </c>
      <c r="L688" s="47" t="str">
        <f t="shared" si="43"/>
        <v>r687: C00044  -&gt;  C16463 + C00013 | (${Variables:E2_7_7_65_kcat} * E2_7_7_65 * C00044 ) / (${Variables:E2_7_7_65_km} + (E2_7_7_65 * C00044 ))</v>
      </c>
    </row>
    <row r="689" spans="1:12" ht="28.5" x14ac:dyDescent="0.35">
      <c r="A689" s="40">
        <v>688</v>
      </c>
      <c r="B689" s="41" t="s">
        <v>10082</v>
      </c>
      <c r="C689" s="42"/>
      <c r="D689" s="43" t="s">
        <v>9251</v>
      </c>
      <c r="E689" s="36" t="str">
        <f t="shared" si="40"/>
        <v>E2_7_7_7_kcat: 13.7</v>
      </c>
      <c r="F689" s="37" t="str">
        <f t="shared" si="41"/>
        <v>E2_7_7_7_km: 1</v>
      </c>
      <c r="G689" s="44" t="s">
        <v>5215</v>
      </c>
      <c r="H689" s="45" t="s">
        <v>10086</v>
      </c>
      <c r="I689" s="37" t="s">
        <v>5216</v>
      </c>
      <c r="J689" s="46" t="s">
        <v>10085</v>
      </c>
      <c r="K689" s="43" t="str">
        <f t="shared" si="42"/>
        <v>(${Variables:E2_7_7_7_kcat} * E2_7_7_7 * C00131 * C00039 ) / (${Variables:E2_7_7_7_km} + (E2_7_7_7 * C00131 * C00039 ))</v>
      </c>
      <c r="L689" s="47" t="str">
        <f t="shared" si="43"/>
        <v>r688: C00131 + C00039  -&gt;  C00013 + C00039 | (${Variables:E2_7_7_7_kcat} * E2_7_7_7 * C00131 * C00039 ) / (${Variables:E2_7_7_7_km} + (E2_7_7_7 * C00131 * C00039 ))</v>
      </c>
    </row>
    <row r="690" spans="1:12" ht="28.5" x14ac:dyDescent="0.35">
      <c r="A690" s="40">
        <v>689</v>
      </c>
      <c r="B690" s="41" t="s">
        <v>10082</v>
      </c>
      <c r="C690" s="42"/>
      <c r="D690" s="43" t="s">
        <v>9251</v>
      </c>
      <c r="E690" s="36" t="str">
        <f t="shared" si="40"/>
        <v>E2_7_7_7_kcat: 13.7</v>
      </c>
      <c r="F690" s="37" t="str">
        <f t="shared" si="41"/>
        <v>E2_7_7_7_km: 1</v>
      </c>
      <c r="G690" s="44" t="s">
        <v>5218</v>
      </c>
      <c r="H690" s="45" t="s">
        <v>10087</v>
      </c>
      <c r="I690" s="37" t="s">
        <v>5216</v>
      </c>
      <c r="J690" s="46" t="s">
        <v>10085</v>
      </c>
      <c r="K690" s="43" t="str">
        <f t="shared" si="42"/>
        <v>(${Variables:E2_7_7_7_kcat} * E2_7_7_7 * C00286 * C00039 ) / (${Variables:E2_7_7_7_km} + (E2_7_7_7 * C00286 * C00039 ))</v>
      </c>
      <c r="L690" s="47" t="str">
        <f t="shared" si="43"/>
        <v>r689: C00286 + C00039  -&gt;  C00013 + C00039 | (${Variables:E2_7_7_7_kcat} * E2_7_7_7 * C00286 * C00039 ) / (${Variables:E2_7_7_7_km} + (E2_7_7_7 * C00286 * C00039 ))</v>
      </c>
    </row>
    <row r="691" spans="1:12" ht="28.5" x14ac:dyDescent="0.35">
      <c r="A691" s="40">
        <v>690</v>
      </c>
      <c r="B691" s="41" t="s">
        <v>10082</v>
      </c>
      <c r="C691" s="42"/>
      <c r="D691" s="43" t="s">
        <v>9251</v>
      </c>
      <c r="E691" s="36" t="str">
        <f t="shared" si="40"/>
        <v>E2_7_7_7_kcat: 13.7</v>
      </c>
      <c r="F691" s="37" t="str">
        <f t="shared" si="41"/>
        <v>E2_7_7_7_km: 1</v>
      </c>
      <c r="G691" s="44" t="s">
        <v>5220</v>
      </c>
      <c r="H691" s="45" t="s">
        <v>10088</v>
      </c>
      <c r="I691" s="37" t="s">
        <v>5216</v>
      </c>
      <c r="J691" s="46" t="s">
        <v>10085</v>
      </c>
      <c r="K691" s="43" t="str">
        <f t="shared" si="42"/>
        <v>(${Variables:E2_7_7_7_kcat} * E2_7_7_7 * C00458 * C00039 ) / (${Variables:E2_7_7_7_km} + (E2_7_7_7 * C00458 * C00039 ))</v>
      </c>
      <c r="L691" s="47" t="str">
        <f t="shared" si="43"/>
        <v>r690: C00458 + C00039  -&gt;  C00013 + C00039 | (${Variables:E2_7_7_7_kcat} * E2_7_7_7 * C00458 * C00039 ) / (${Variables:E2_7_7_7_km} + (E2_7_7_7 * C00458 * C00039 ))</v>
      </c>
    </row>
    <row r="692" spans="1:12" ht="28.5" x14ac:dyDescent="0.35">
      <c r="A692" s="40">
        <v>691</v>
      </c>
      <c r="B692" s="41" t="s">
        <v>10082</v>
      </c>
      <c r="C692" s="42"/>
      <c r="D692" s="43" t="s">
        <v>9251</v>
      </c>
      <c r="E692" s="36" t="str">
        <f t="shared" si="40"/>
        <v>E2_7_7_7_kcat: 13.7</v>
      </c>
      <c r="F692" s="37" t="str">
        <f t="shared" si="41"/>
        <v>E2_7_7_7_km: 1</v>
      </c>
      <c r="G692" s="44" t="s">
        <v>5222</v>
      </c>
      <c r="H692" s="45" t="s">
        <v>10089</v>
      </c>
      <c r="I692" s="37" t="s">
        <v>5216</v>
      </c>
      <c r="J692" s="46" t="s">
        <v>10085</v>
      </c>
      <c r="K692" s="43" t="str">
        <f t="shared" si="42"/>
        <v>(${Variables:E2_7_7_7_kcat} * E2_7_7_7 * C00459 * C00039 ) / (${Variables:E2_7_7_7_km} + (E2_7_7_7 * C00459 * C00039 ))</v>
      </c>
      <c r="L692" s="47" t="str">
        <f t="shared" si="43"/>
        <v>r691: C00459 + C00039  -&gt;  C00013 + C00039 | (${Variables:E2_7_7_7_kcat} * E2_7_7_7 * C00459 * C00039 ) / (${Variables:E2_7_7_7_km} + (E2_7_7_7 * C00459 * C00039 ))</v>
      </c>
    </row>
    <row r="693" spans="1:12" ht="28.5" x14ac:dyDescent="0.35">
      <c r="A693" s="40">
        <v>692</v>
      </c>
      <c r="B693" s="41" t="s">
        <v>10082</v>
      </c>
      <c r="C693" s="42"/>
      <c r="D693" s="43" t="s">
        <v>9251</v>
      </c>
      <c r="E693" s="36" t="str">
        <f t="shared" si="40"/>
        <v>E2_7_7_7_kcat: 13.7</v>
      </c>
      <c r="F693" s="37" t="str">
        <f t="shared" si="41"/>
        <v>E2_7_7_7_km: 1</v>
      </c>
      <c r="G693" s="44" t="s">
        <v>10083</v>
      </c>
      <c r="H693" s="45" t="s">
        <v>10084</v>
      </c>
      <c r="I693" s="37" t="s">
        <v>5216</v>
      </c>
      <c r="J693" s="46" t="s">
        <v>10085</v>
      </c>
      <c r="K693" s="43" t="str">
        <f t="shared" si="42"/>
        <v>(${Variables:E2_7_7_7_kcat} * E2_7_7_7 * C00677 * C00039) / (${Variables:E2_7_7_7_km} + (E2_7_7_7 * C00677 * C00039))</v>
      </c>
      <c r="L693" s="47" t="str">
        <f t="shared" si="43"/>
        <v>r692: C00677 + C00039 -&gt;  C00013 + C00039 | (${Variables:E2_7_7_7_kcat} * E2_7_7_7 * C00677 * C00039) / (${Variables:E2_7_7_7_km} + (E2_7_7_7 * C00677 * C00039))</v>
      </c>
    </row>
    <row r="694" spans="1:12" ht="28.5" x14ac:dyDescent="0.35">
      <c r="A694" s="40">
        <v>693</v>
      </c>
      <c r="B694" s="41" t="s">
        <v>10082</v>
      </c>
      <c r="C694" s="42"/>
      <c r="D694" s="43" t="s">
        <v>9251</v>
      </c>
      <c r="E694" s="36" t="str">
        <f t="shared" si="40"/>
        <v>E2_7_7_7_kcat: 13.7</v>
      </c>
      <c r="F694" s="37" t="str">
        <f t="shared" si="41"/>
        <v>E2_7_7_7_km: 1</v>
      </c>
      <c r="G694" s="44" t="s">
        <v>5224</v>
      </c>
      <c r="H694" s="45" t="s">
        <v>5224</v>
      </c>
      <c r="I694" s="37" t="s">
        <v>5225</v>
      </c>
      <c r="J694" s="46" t="s">
        <v>5225</v>
      </c>
      <c r="K694" s="43" t="str">
        <f t="shared" si="42"/>
        <v>(${Variables:E2_7_7_7_kcat} * E2_7_7_7 * C11039 ) / (${Variables:E2_7_7_7_km} + (E2_7_7_7 * C11039 ))</v>
      </c>
      <c r="L694" s="47" t="str">
        <f t="shared" si="43"/>
        <v>r693: C11039  -&gt;  C21031 | (${Variables:E2_7_7_7_kcat} * E2_7_7_7 * C11039 ) / (${Variables:E2_7_7_7_km} + (E2_7_7_7 * C11039 ))</v>
      </c>
    </row>
    <row r="695" spans="1:12" ht="42.5" x14ac:dyDescent="0.35">
      <c r="A695" s="40">
        <v>694</v>
      </c>
      <c r="B695" s="41" t="s">
        <v>10740</v>
      </c>
      <c r="C695" s="42"/>
      <c r="D695" s="43" t="s">
        <v>9398</v>
      </c>
      <c r="E695" s="36" t="str">
        <f t="shared" si="40"/>
        <v>E2_7_7_72_kcat: 13.7</v>
      </c>
      <c r="F695" s="37" t="str">
        <f t="shared" si="41"/>
        <v>E2_7_7_72_km: 1</v>
      </c>
      <c r="G695" s="44" t="s">
        <v>10741</v>
      </c>
      <c r="H695" s="45" t="s">
        <v>10742</v>
      </c>
      <c r="I695" s="37" t="s">
        <v>10743</v>
      </c>
      <c r="J695" s="46" t="s">
        <v>10744</v>
      </c>
      <c r="K695" s="43" t="str">
        <f t="shared" si="42"/>
        <v>(${Variables:E2_7_7_72_kcat} * E2_7_7_72 * C02211 * C00063 * C00002 ) / (${Variables:E2_7_7_72_km} + (E2_7_7_72 * C02211 * C00063 * C00002 ))</v>
      </c>
      <c r="L695" s="47" t="str">
        <f t="shared" si="43"/>
        <v>r694: C02211 + C00063 + C00002  -&gt;  C19085 + C00013 | (${Variables:E2_7_7_72_kcat} * E2_7_7_72 * C02211 * C00063 * C00002 ) / (${Variables:E2_7_7_72_km} + (E2_7_7_72 * C02211 * C00063 * C00002 ))</v>
      </c>
    </row>
    <row r="696" spans="1:12" ht="28.5" x14ac:dyDescent="0.35">
      <c r="A696" s="40">
        <v>695</v>
      </c>
      <c r="B696" s="41" t="s">
        <v>10740</v>
      </c>
      <c r="C696" s="42"/>
      <c r="D696" s="43" t="s">
        <v>9398</v>
      </c>
      <c r="E696" s="36" t="str">
        <f t="shared" si="40"/>
        <v>E2_7_7_72_kcat: 13.7</v>
      </c>
      <c r="F696" s="37" t="str">
        <f t="shared" si="41"/>
        <v>E2_7_7_72_km: 1</v>
      </c>
      <c r="G696" s="44" t="s">
        <v>6305</v>
      </c>
      <c r="H696" s="45" t="s">
        <v>10745</v>
      </c>
      <c r="I696" s="37" t="s">
        <v>6306</v>
      </c>
      <c r="J696" s="46" t="s">
        <v>10746</v>
      </c>
      <c r="K696" s="43" t="str">
        <f t="shared" si="42"/>
        <v>(${Variables:E2_7_7_72_kcat} * E2_7_7_72 * C02211 * C00063 ) / (${Variables:E2_7_7_72_km} + (E2_7_7_72 * C02211 * C00063 ))</v>
      </c>
      <c r="L696" s="47" t="str">
        <f t="shared" si="43"/>
        <v>r695: C02211 + C00063  -&gt;  C19078 + C00013 | (${Variables:E2_7_7_72_kcat} * E2_7_7_72 * C02211 * C00063 ) / (${Variables:E2_7_7_72_km} + (E2_7_7_72 * C02211 * C00063 ))</v>
      </c>
    </row>
    <row r="697" spans="1:12" ht="28.5" x14ac:dyDescent="0.35">
      <c r="A697" s="40">
        <v>696</v>
      </c>
      <c r="B697" s="41" t="s">
        <v>10740</v>
      </c>
      <c r="C697" s="42"/>
      <c r="D697" s="43" t="s">
        <v>9398</v>
      </c>
      <c r="E697" s="36" t="str">
        <f t="shared" si="40"/>
        <v>E2_7_7_72_kcat: 13.7</v>
      </c>
      <c r="F697" s="37" t="str">
        <f t="shared" si="41"/>
        <v>E2_7_7_72_km: 1</v>
      </c>
      <c r="G697" s="44" t="s">
        <v>6308</v>
      </c>
      <c r="H697" s="45" t="s">
        <v>10747</v>
      </c>
      <c r="I697" s="37" t="s">
        <v>6309</v>
      </c>
      <c r="J697" s="46" t="s">
        <v>10748</v>
      </c>
      <c r="K697" s="43" t="str">
        <f t="shared" si="42"/>
        <v>(${Variables:E2_7_7_72_kcat} * E2_7_7_72 * C19078 * C00063 ) / (${Variables:E2_7_7_72_km} + (E2_7_7_72 * C19078 * C00063 ))</v>
      </c>
      <c r="L697" s="47" t="str">
        <f t="shared" si="43"/>
        <v>r696: C19078 + C00063  -&gt;  C19080 + C00013 | (${Variables:E2_7_7_72_kcat} * E2_7_7_72 * C19078 * C00063 ) / (${Variables:E2_7_7_72_km} + (E2_7_7_72 * C19078 * C00063 ))</v>
      </c>
    </row>
    <row r="698" spans="1:12" ht="28.5" x14ac:dyDescent="0.35">
      <c r="A698" s="40">
        <v>697</v>
      </c>
      <c r="B698" s="41" t="s">
        <v>10740</v>
      </c>
      <c r="C698" s="42"/>
      <c r="D698" s="43" t="s">
        <v>9398</v>
      </c>
      <c r="E698" s="36" t="str">
        <f t="shared" si="40"/>
        <v>E2_7_7_72_kcat: 13.7</v>
      </c>
      <c r="F698" s="37" t="str">
        <f t="shared" si="41"/>
        <v>E2_7_7_72_km: 1</v>
      </c>
      <c r="G698" s="44" t="s">
        <v>6311</v>
      </c>
      <c r="H698" s="45" t="s">
        <v>10749</v>
      </c>
      <c r="I698" s="37" t="s">
        <v>6312</v>
      </c>
      <c r="J698" s="46" t="s">
        <v>10750</v>
      </c>
      <c r="K698" s="43" t="str">
        <f t="shared" si="42"/>
        <v>(${Variables:E2_7_7_72_kcat} * E2_7_7_72 * C19080 * C00002 ) / (${Variables:E2_7_7_72_km} + (E2_7_7_72 * C19080 * C00002 ))</v>
      </c>
      <c r="L698" s="47" t="str">
        <f t="shared" si="43"/>
        <v>r697: C19080 + C00002  -&gt;  C19085 + C00013 | (${Variables:E2_7_7_72_kcat} * E2_7_7_72 * C19080 * C00002 ) / (${Variables:E2_7_7_72_km} + (E2_7_7_72 * C19080 * C00002 ))</v>
      </c>
    </row>
    <row r="699" spans="1:12" ht="28.5" x14ac:dyDescent="0.35">
      <c r="A699" s="40">
        <v>698</v>
      </c>
      <c r="B699" s="41" t="s">
        <v>11424</v>
      </c>
      <c r="C699" s="42"/>
      <c r="D699" s="43" t="s">
        <v>9562</v>
      </c>
      <c r="E699" s="36" t="str">
        <f t="shared" si="40"/>
        <v>E2_7_7_73_kcat: 13.7</v>
      </c>
      <c r="F699" s="37" t="str">
        <f t="shared" si="41"/>
        <v>E2_7_7_73_km: 1</v>
      </c>
      <c r="G699" s="44" t="s">
        <v>7327</v>
      </c>
      <c r="H699" s="45" t="s">
        <v>11425</v>
      </c>
      <c r="I699" s="37" t="s">
        <v>7328</v>
      </c>
      <c r="J699" s="46" t="s">
        <v>11426</v>
      </c>
      <c r="K699" s="43" t="str">
        <f t="shared" si="42"/>
        <v>(${Variables:E2_7_7_73_kcat} * E2_7_7_73 * C15810 * C00002 ) / (${Variables:E2_7_7_73_km} + (E2_7_7_73 * C15810 * C00002 ))</v>
      </c>
      <c r="L699" s="47" t="str">
        <f t="shared" si="43"/>
        <v>r698: C15810 + C00002  -&gt;  C15813 + C00013 | (${Variables:E2_7_7_73_kcat} * E2_7_7_73 * C15810 * C00002 ) / (${Variables:E2_7_7_73_km} + (E2_7_7_73 * C15810 * C00002 ))</v>
      </c>
    </row>
    <row r="700" spans="1:12" ht="28.5" x14ac:dyDescent="0.35">
      <c r="A700" s="40">
        <v>699</v>
      </c>
      <c r="B700" s="41" t="s">
        <v>11307</v>
      </c>
      <c r="C700" s="42"/>
      <c r="D700" s="43" t="s">
        <v>9527</v>
      </c>
      <c r="E700" s="36" t="str">
        <f t="shared" si="40"/>
        <v>E2_7_7_77_kcat: 13.7</v>
      </c>
      <c r="F700" s="37" t="str">
        <f t="shared" si="41"/>
        <v>E2_7_7_77_km: 1</v>
      </c>
      <c r="G700" s="44" t="s">
        <v>7152</v>
      </c>
      <c r="H700" s="45" t="s">
        <v>11308</v>
      </c>
      <c r="I700" s="37" t="s">
        <v>7153</v>
      </c>
      <c r="J700" s="46" t="s">
        <v>11309</v>
      </c>
      <c r="K700" s="43" t="str">
        <f t="shared" si="42"/>
        <v>(${Variables:E2_7_7_77_kcat} * E2_7_7_77 * C18237 * C00044 ) / (${Variables:E2_7_7_77_km} + (E2_7_7_77 * C18237 * C00044 ))</v>
      </c>
      <c r="L700" s="47" t="str">
        <f t="shared" si="43"/>
        <v>r699: C18237 + C00044  -&gt;  C19871 + C00013 | (${Variables:E2_7_7_77_kcat} * E2_7_7_77 * C18237 * C00044 ) / (${Variables:E2_7_7_77_km} + (E2_7_7_77 * C18237 * C00044 ))</v>
      </c>
    </row>
    <row r="701" spans="1:12" ht="28.5" x14ac:dyDescent="0.35">
      <c r="A701" s="40">
        <v>700</v>
      </c>
      <c r="B701" s="41" t="s">
        <v>11055</v>
      </c>
      <c r="C701" s="42"/>
      <c r="D701" s="43" t="s">
        <v>9461</v>
      </c>
      <c r="E701" s="36" t="str">
        <f t="shared" si="40"/>
        <v>E2_7_7_8_kcat: 13.7</v>
      </c>
      <c r="F701" s="37" t="str">
        <f t="shared" si="41"/>
        <v>E2_7_7_8_km: 1</v>
      </c>
      <c r="G701" s="44" t="s">
        <v>6793</v>
      </c>
      <c r="H701" s="45" t="s">
        <v>11056</v>
      </c>
      <c r="I701" s="37" t="s">
        <v>6794</v>
      </c>
      <c r="J701" s="46" t="s">
        <v>11057</v>
      </c>
      <c r="K701" s="43" t="str">
        <f t="shared" si="42"/>
        <v>(${Variables:E2_7_7_8_kcat} * E2_7_7_8 * C00046 * C00009 ) / (${Variables:E2_7_7_8_km} + (E2_7_7_8 * C00046 * C00009 ))</v>
      </c>
      <c r="L701" s="47" t="str">
        <f t="shared" si="43"/>
        <v>r700: C00046 + C00009  -&gt;  C00046 + C00454 | (${Variables:E2_7_7_8_kcat} * E2_7_7_8 * C00046 * C00009 ) / (${Variables:E2_7_7_8_km} + (E2_7_7_8 * C00046 * C00009 ))</v>
      </c>
    </row>
    <row r="702" spans="1:12" ht="28.5" x14ac:dyDescent="0.35">
      <c r="A702" s="40">
        <v>701</v>
      </c>
      <c r="B702" s="41" t="s">
        <v>11055</v>
      </c>
      <c r="C702" s="42"/>
      <c r="D702" s="43" t="s">
        <v>9461</v>
      </c>
      <c r="E702" s="36" t="str">
        <f t="shared" si="40"/>
        <v>E2_7_7_8_kcat: 13.7</v>
      </c>
      <c r="F702" s="37" t="str">
        <f t="shared" si="41"/>
        <v>E2_7_7_8_km: 1</v>
      </c>
      <c r="G702" s="44" t="s">
        <v>6793</v>
      </c>
      <c r="H702" s="45" t="s">
        <v>11056</v>
      </c>
      <c r="I702" s="37" t="s">
        <v>6796</v>
      </c>
      <c r="J702" s="46" t="s">
        <v>11058</v>
      </c>
      <c r="K702" s="43" t="str">
        <f t="shared" si="42"/>
        <v>(${Variables:E2_7_7_8_kcat} * E2_7_7_8 * C00046 * C00009 ) / (${Variables:E2_7_7_8_km} + (E2_7_7_8 * C00046 * C00009 ))</v>
      </c>
      <c r="L702" s="47" t="str">
        <f t="shared" si="43"/>
        <v>r701: C00046 + C00009  -&gt;  C00046 + C00008 | (${Variables:E2_7_7_8_kcat} * E2_7_7_8 * C00046 * C00009 ) / (${Variables:E2_7_7_8_km} + (E2_7_7_8 * C00046 * C00009 ))</v>
      </c>
    </row>
    <row r="703" spans="1:12" ht="28.5" x14ac:dyDescent="0.35">
      <c r="A703" s="40">
        <v>702</v>
      </c>
      <c r="B703" s="41" t="s">
        <v>11055</v>
      </c>
      <c r="C703" s="42"/>
      <c r="D703" s="43" t="s">
        <v>9461</v>
      </c>
      <c r="E703" s="36" t="str">
        <f t="shared" si="40"/>
        <v>E2_7_7_8_kcat: 13.7</v>
      </c>
      <c r="F703" s="37" t="str">
        <f t="shared" si="41"/>
        <v>E2_7_7_8_km: 1</v>
      </c>
      <c r="G703" s="44" t="s">
        <v>6793</v>
      </c>
      <c r="H703" s="45" t="s">
        <v>11056</v>
      </c>
      <c r="I703" s="37" t="s">
        <v>6798</v>
      </c>
      <c r="J703" s="46" t="s">
        <v>11059</v>
      </c>
      <c r="K703" s="43" t="str">
        <f t="shared" si="42"/>
        <v>(${Variables:E2_7_7_8_kcat} * E2_7_7_8 * C00046 * C00009 ) / (${Variables:E2_7_7_8_km} + (E2_7_7_8 * C00046 * C00009 ))</v>
      </c>
      <c r="L703" s="47" t="str">
        <f t="shared" si="43"/>
        <v>r702: C00046 + C00009  -&gt;  C00046 + C00015 | (${Variables:E2_7_7_8_kcat} * E2_7_7_8 * C00046 * C00009 ) / (${Variables:E2_7_7_8_km} + (E2_7_7_8 * C00046 * C00009 ))</v>
      </c>
    </row>
    <row r="704" spans="1:12" ht="28.5" x14ac:dyDescent="0.35">
      <c r="A704" s="40">
        <v>703</v>
      </c>
      <c r="B704" s="41" t="s">
        <v>11055</v>
      </c>
      <c r="C704" s="42"/>
      <c r="D704" s="43" t="s">
        <v>9461</v>
      </c>
      <c r="E704" s="36" t="str">
        <f t="shared" si="40"/>
        <v>E2_7_7_8_kcat: 13.7</v>
      </c>
      <c r="F704" s="37" t="str">
        <f t="shared" si="41"/>
        <v>E2_7_7_8_km: 1</v>
      </c>
      <c r="G704" s="44" t="s">
        <v>6793</v>
      </c>
      <c r="H704" s="45" t="s">
        <v>11056</v>
      </c>
      <c r="I704" s="37" t="s">
        <v>6800</v>
      </c>
      <c r="J704" s="46" t="s">
        <v>11060</v>
      </c>
      <c r="K704" s="43" t="str">
        <f t="shared" si="42"/>
        <v>(${Variables:E2_7_7_8_kcat} * E2_7_7_8 * C00046 * C00009 ) / (${Variables:E2_7_7_8_km} + (E2_7_7_8 * C00046 * C00009 ))</v>
      </c>
      <c r="L704" s="47" t="str">
        <f t="shared" si="43"/>
        <v>r703: C00046 + C00009  -&gt;  C00046 + C00035 | (${Variables:E2_7_7_8_kcat} * E2_7_7_8 * C00046 * C00009 ) / (${Variables:E2_7_7_8_km} + (E2_7_7_8 * C00046 * C00009 ))</v>
      </c>
    </row>
    <row r="705" spans="1:12" ht="28.5" x14ac:dyDescent="0.35">
      <c r="A705" s="40">
        <v>704</v>
      </c>
      <c r="B705" s="41" t="s">
        <v>11055</v>
      </c>
      <c r="C705" s="42"/>
      <c r="D705" s="43" t="s">
        <v>9461</v>
      </c>
      <c r="E705" s="36" t="str">
        <f t="shared" si="40"/>
        <v>E2_7_7_8_kcat: 13.7</v>
      </c>
      <c r="F705" s="37" t="str">
        <f t="shared" si="41"/>
        <v>E2_7_7_8_km: 1</v>
      </c>
      <c r="G705" s="44" t="s">
        <v>6793</v>
      </c>
      <c r="H705" s="45" t="s">
        <v>11056</v>
      </c>
      <c r="I705" s="37" t="s">
        <v>6802</v>
      </c>
      <c r="J705" s="46" t="s">
        <v>11061</v>
      </c>
      <c r="K705" s="43" t="str">
        <f t="shared" si="42"/>
        <v>(${Variables:E2_7_7_8_kcat} * E2_7_7_8 * C00046 * C00009 ) / (${Variables:E2_7_7_8_km} + (E2_7_7_8 * C00046 * C00009 ))</v>
      </c>
      <c r="L705" s="47" t="str">
        <f t="shared" si="43"/>
        <v>r704: C00046 + C00009  -&gt;  C00046 + C00112 | (${Variables:E2_7_7_8_kcat} * E2_7_7_8 * C00046 * C00009 ) / (${Variables:E2_7_7_8_km} + (E2_7_7_8 * C00046 * C00009 ))</v>
      </c>
    </row>
    <row r="706" spans="1:12" ht="28.5" x14ac:dyDescent="0.35">
      <c r="A706" s="40">
        <v>705</v>
      </c>
      <c r="B706" s="41" t="s">
        <v>10888</v>
      </c>
      <c r="C706" s="42"/>
      <c r="D706" s="43" t="s">
        <v>9426</v>
      </c>
      <c r="E706" s="36" t="str">
        <f t="shared" ref="E706:E769" si="44">_xlfn.CONCAT(D706,"_kcat: ",13.7)</f>
        <v>E2_7_7_85_kcat: 13.7</v>
      </c>
      <c r="F706" s="37" t="str">
        <f t="shared" ref="F706:F769" si="45">_xlfn.CONCAT(D706,"_km: ",1)</f>
        <v>E2_7_7_85_km: 1</v>
      </c>
      <c r="G706" s="44" t="s">
        <v>10889</v>
      </c>
      <c r="H706" s="45" t="s">
        <v>10889</v>
      </c>
      <c r="I706" s="37" t="s">
        <v>10890</v>
      </c>
      <c r="J706" s="46" t="s">
        <v>10891</v>
      </c>
      <c r="K706" s="43" t="str">
        <f t="shared" ref="K706:K769" si="46">_xlfn.CONCAT("(","${Variables:",D706,"_kcat}"," * ",D706," * ",H706,") / (","${Variables:",D706,"_km}"," + (",D706," * ",H706,"))")</f>
        <v>(${Variables:E2_7_7_85_kcat} * E2_7_7_85 * C00002 ) / (${Variables:E2_7_7_85_km} + (E2_7_7_85 * C00002 ))</v>
      </c>
      <c r="L706" s="47" t="str">
        <f t="shared" ref="L706:L769" si="47">_xlfn.CONCAT("r",A706,": ",G706," -&gt; ",I706," | ",K706)</f>
        <v>r705: C00002  -&gt; C00013 + C20565 | (${Variables:E2_7_7_85_kcat} * E2_7_7_85 * C00002 ) / (${Variables:E2_7_7_85_km} + (E2_7_7_85 * C00002 ))</v>
      </c>
    </row>
    <row r="707" spans="1:12" ht="42.5" x14ac:dyDescent="0.35">
      <c r="A707" s="40">
        <v>706</v>
      </c>
      <c r="B707" s="41" t="s">
        <v>12372</v>
      </c>
      <c r="C707" s="42"/>
      <c r="D707" s="43" t="s">
        <v>9784</v>
      </c>
      <c r="E707" s="36" t="str">
        <f t="shared" si="44"/>
        <v>E2_7_7_87_kcat: 13.7</v>
      </c>
      <c r="F707" s="37" t="str">
        <f t="shared" si="45"/>
        <v>E2_7_7_87_km: 1</v>
      </c>
      <c r="G707" s="44" t="s">
        <v>8748</v>
      </c>
      <c r="H707" s="45" t="s">
        <v>12373</v>
      </c>
      <c r="I707" s="37" t="s">
        <v>8749</v>
      </c>
      <c r="J707" s="46" t="s">
        <v>12374</v>
      </c>
      <c r="K707" s="43" t="str">
        <f t="shared" si="46"/>
        <v>(${Variables:E2_7_7_87_kcat} * E2_7_7_87 * C00188 * C00002 * C00288 * C00080 ) / (${Variables:E2_7_7_87_km} + (E2_7_7_87 * C00188 * C00002 * C00288 * C00080 ))</v>
      </c>
      <c r="L707" s="47" t="str">
        <f t="shared" si="47"/>
        <v>r706: C00188 + C00002 + C00288 + C00080  -&gt;  C20641 + C00013 + C00001 | (${Variables:E2_7_7_87_kcat} * E2_7_7_87 * C00188 * C00002 * C00288 * C00080 ) / (${Variables:E2_7_7_87_km} + (E2_7_7_87 * C00188 * C00002 * C00288 * C00080 ))</v>
      </c>
    </row>
    <row r="708" spans="1:12" ht="28.5" x14ac:dyDescent="0.35">
      <c r="A708" s="40">
        <v>707</v>
      </c>
      <c r="B708" s="41" t="s">
        <v>10993</v>
      </c>
      <c r="C708" s="42"/>
      <c r="D708" s="43" t="s">
        <v>9441</v>
      </c>
      <c r="E708" s="36" t="str">
        <f t="shared" si="44"/>
        <v>E2_7_7_9_kcat: 13.7</v>
      </c>
      <c r="F708" s="37" t="str">
        <f t="shared" si="45"/>
        <v>E2_7_7_9_km: 1</v>
      </c>
      <c r="G708" s="44" t="s">
        <v>6688</v>
      </c>
      <c r="H708" s="45" t="s">
        <v>10994</v>
      </c>
      <c r="I708" s="37" t="s">
        <v>6689</v>
      </c>
      <c r="J708" s="46" t="s">
        <v>10995</v>
      </c>
      <c r="K708" s="43" t="str">
        <f t="shared" si="46"/>
        <v>(${Variables:E2_7_7_9_kcat} * E2_7_7_9 * C00075 * C00103 ) / (${Variables:E2_7_7_9_km} + (E2_7_7_9 * C00075 * C00103 ))</v>
      </c>
      <c r="L708" s="47" t="str">
        <f t="shared" si="47"/>
        <v>r707: C00075 + C00103  -&gt;  C00013 + C00029 | (${Variables:E2_7_7_9_kcat} * E2_7_7_9 * C00075 * C00103 ) / (${Variables:E2_7_7_9_km} + (E2_7_7_9 * C00075 * C00103 ))</v>
      </c>
    </row>
    <row r="709" spans="1:12" ht="28.5" x14ac:dyDescent="0.35">
      <c r="A709" s="40">
        <v>708</v>
      </c>
      <c r="B709" s="41" t="s">
        <v>11243</v>
      </c>
      <c r="C709" s="42"/>
      <c r="D709" s="43" t="s">
        <v>9509</v>
      </c>
      <c r="E709" s="36" t="str">
        <f t="shared" si="44"/>
        <v>E2_7_8_13_kcat: 13.7</v>
      </c>
      <c r="F709" s="37" t="str">
        <f t="shared" si="45"/>
        <v>E2_7_8_13_km: 1</v>
      </c>
      <c r="G709" s="44" t="s">
        <v>7068</v>
      </c>
      <c r="H709" s="45" t="s">
        <v>11244</v>
      </c>
      <c r="I709" s="37" t="s">
        <v>7069</v>
      </c>
      <c r="J709" s="46" t="s">
        <v>11245</v>
      </c>
      <c r="K709" s="43" t="str">
        <f t="shared" si="46"/>
        <v>(${Variables:E2_7_8_13_kcat} * E2_7_8_13 * C04702 * C17556 ) / (${Variables:E2_7_8_13_km} + (E2_7_8_13 * C04702 * C17556 ))</v>
      </c>
      <c r="L709" s="47" t="str">
        <f t="shared" si="47"/>
        <v>r708: C04702 + C17556  -&gt;  C00105 + C04851 | (${Variables:E2_7_8_13_kcat} * E2_7_8_13 * C04702 * C17556 ) / (${Variables:E2_7_8_13_km} + (E2_7_8_13 * C04702 * C17556 ))</v>
      </c>
    </row>
    <row r="710" spans="1:12" ht="28.5" x14ac:dyDescent="0.35">
      <c r="A710" s="40">
        <v>709</v>
      </c>
      <c r="B710" s="41" t="s">
        <v>11243</v>
      </c>
      <c r="C710" s="42"/>
      <c r="D710" s="43" t="s">
        <v>9509</v>
      </c>
      <c r="E710" s="36" t="str">
        <f t="shared" si="44"/>
        <v>E2_7_8_13_kcat: 13.7</v>
      </c>
      <c r="F710" s="37" t="str">
        <f t="shared" si="45"/>
        <v>E2_7_8_13_km: 1</v>
      </c>
      <c r="G710" s="44" t="s">
        <v>7071</v>
      </c>
      <c r="H710" s="45" t="s">
        <v>11246</v>
      </c>
      <c r="I710" s="37" t="s">
        <v>7072</v>
      </c>
      <c r="J710" s="46" t="s">
        <v>11247</v>
      </c>
      <c r="K710" s="43" t="str">
        <f t="shared" si="46"/>
        <v>(${Variables:E2_7_8_13_kcat} * E2_7_8_13 * C04882 * C17556 ) / (${Variables:E2_7_8_13_km} + (E2_7_8_13 * C04882 * C17556 ))</v>
      </c>
      <c r="L710" s="47" t="str">
        <f t="shared" si="47"/>
        <v>r709: C04882 + C17556  -&gt;  C00105 + C05897 | (${Variables:E2_7_8_13_kcat} * E2_7_8_13 * C04882 * C17556 ) / (${Variables:E2_7_8_13_km} + (E2_7_8_13 * C04882 * C17556 ))</v>
      </c>
    </row>
    <row r="711" spans="1:12" ht="28.5" x14ac:dyDescent="0.35">
      <c r="A711" s="40">
        <v>710</v>
      </c>
      <c r="B711" s="41" t="s">
        <v>11046</v>
      </c>
      <c r="C711" s="42"/>
      <c r="D711" s="43" t="s">
        <v>9458</v>
      </c>
      <c r="E711" s="36" t="str">
        <f t="shared" si="44"/>
        <v>E2_7_8_5_kcat: 13.7</v>
      </c>
      <c r="F711" s="37" t="str">
        <f t="shared" si="45"/>
        <v>E2_7_8_5_km: 1</v>
      </c>
      <c r="G711" s="44" t="s">
        <v>6781</v>
      </c>
      <c r="H711" s="45" t="s">
        <v>11047</v>
      </c>
      <c r="I711" s="37" t="s">
        <v>6782</v>
      </c>
      <c r="J711" s="46" t="s">
        <v>11048</v>
      </c>
      <c r="K711" s="43" t="str">
        <f t="shared" si="46"/>
        <v>(${Variables:E2_7_8_5_kcat} * E2_7_8_5 * C00269 * C00093 ) / (${Variables:E2_7_8_5_km} + (E2_7_8_5 * C00269 * C00093 ))</v>
      </c>
      <c r="L711" s="47" t="str">
        <f t="shared" si="47"/>
        <v>r710: C00269 + C00093  -&gt;  C00055 + C03892 | (${Variables:E2_7_8_5_kcat} * E2_7_8_5 * C00269 * C00093 ) / (${Variables:E2_7_8_5_km} + (E2_7_8_5 * C00269 * C00093 ))</v>
      </c>
    </row>
    <row r="712" spans="1:12" ht="28.5" x14ac:dyDescent="0.35">
      <c r="A712" s="40">
        <v>711</v>
      </c>
      <c r="B712" s="41" t="s">
        <v>11887</v>
      </c>
      <c r="C712" s="42"/>
      <c r="D712" s="43" t="s">
        <v>9651</v>
      </c>
      <c r="E712" s="36" t="str">
        <f t="shared" si="44"/>
        <v>E2_7_8_7_kcat: 13.7</v>
      </c>
      <c r="F712" s="37" t="str">
        <f t="shared" si="45"/>
        <v>E2_7_8_7_km: 1</v>
      </c>
      <c r="G712" s="44" t="s">
        <v>8003</v>
      </c>
      <c r="H712" s="45" t="s">
        <v>11888</v>
      </c>
      <c r="I712" s="37" t="s">
        <v>8004</v>
      </c>
      <c r="J712" s="46" t="s">
        <v>11889</v>
      </c>
      <c r="K712" s="43" t="str">
        <f t="shared" si="46"/>
        <v>(${Variables:E2_7_8_7_kcat} * E2_7_8_7 * C00010 * C03688 ) / (${Variables:E2_7_8_7_km} + (E2_7_8_7 * C00010 * C03688 ))</v>
      </c>
      <c r="L712" s="47" t="str">
        <f t="shared" si="47"/>
        <v>r711: C00010 + C03688  -&gt;  C00054 + C00229 | (${Variables:E2_7_8_7_kcat} * E2_7_8_7 * C00010 * C03688 ) / (${Variables:E2_7_8_7_km} + (E2_7_8_7 * C00010 * C03688 ))</v>
      </c>
    </row>
    <row r="713" spans="1:12" ht="28.5" x14ac:dyDescent="0.35">
      <c r="A713" s="40">
        <v>712</v>
      </c>
      <c r="B713" s="41" t="s">
        <v>12006</v>
      </c>
      <c r="C713" s="42"/>
      <c r="D713" s="43" t="s">
        <v>9682</v>
      </c>
      <c r="E713" s="36" t="str">
        <f t="shared" si="44"/>
        <v>E2_7_8_8_kcat: 13.7</v>
      </c>
      <c r="F713" s="37" t="str">
        <f t="shared" si="45"/>
        <v>E2_7_8_8_km: 1</v>
      </c>
      <c r="G713" s="44" t="s">
        <v>8172</v>
      </c>
      <c r="H713" s="45" t="s">
        <v>12007</v>
      </c>
      <c r="I713" s="37" t="s">
        <v>8173</v>
      </c>
      <c r="J713" s="46" t="s">
        <v>12008</v>
      </c>
      <c r="K713" s="43" t="str">
        <f t="shared" si="46"/>
        <v>(${Variables:E2_7_8_8_kcat} * E2_7_8_8 * C00269 * C00065 ) / (${Variables:E2_7_8_8_km} + (E2_7_8_8 * C00269 * C00065 ))</v>
      </c>
      <c r="L713" s="47" t="str">
        <f t="shared" si="47"/>
        <v>r712: C00269 + C00065  -&gt;  C00055 + C02737 | (${Variables:E2_7_8_8_kcat} * E2_7_8_8 * C00269 * C00065 ) / (${Variables:E2_7_8_8_km} + (E2_7_8_8 * C00269 * C00065 ))</v>
      </c>
    </row>
    <row r="714" spans="1:12" ht="42.5" x14ac:dyDescent="0.35">
      <c r="A714" s="40">
        <v>713</v>
      </c>
      <c r="B714" s="41" t="s">
        <v>10953</v>
      </c>
      <c r="C714" s="42"/>
      <c r="D714" s="43" t="s">
        <v>9433</v>
      </c>
      <c r="E714" s="36" t="str">
        <f t="shared" si="44"/>
        <v>E2_7_9_2_kcat: 13.7</v>
      </c>
      <c r="F714" s="37" t="str">
        <f t="shared" si="45"/>
        <v>E2_7_9_2_km: 1</v>
      </c>
      <c r="G714" s="44" t="s">
        <v>6621</v>
      </c>
      <c r="H714" s="45" t="s">
        <v>10954</v>
      </c>
      <c r="I714" s="37" t="s">
        <v>6622</v>
      </c>
      <c r="J714" s="46" t="s">
        <v>10955</v>
      </c>
      <c r="K714" s="43" t="str">
        <f t="shared" si="46"/>
        <v>(${Variables:E2_7_9_2_kcat} * E2_7_9_2 * C00002 * C00022 * C00001 ) / (${Variables:E2_7_9_2_km} + (E2_7_9_2 * C00002 * C00022 * C00001 ))</v>
      </c>
      <c r="L714" s="47" t="str">
        <f t="shared" si="47"/>
        <v>r713: C00002 + C00022 + C00001  -&gt;  C00020 + C00074 + C00009 | (${Variables:E2_7_9_2_kcat} * E2_7_9_2 * C00002 * C00022 * C00001 ) / (${Variables:E2_7_9_2_km} + (E2_7_9_2 * C00002 * C00022 * C00001 ))</v>
      </c>
    </row>
    <row r="715" spans="1:12" ht="42.5" x14ac:dyDescent="0.35">
      <c r="A715" s="40">
        <v>714</v>
      </c>
      <c r="B715" s="41" t="s">
        <v>11427</v>
      </c>
      <c r="C715" s="42"/>
      <c r="D715" s="43" t="s">
        <v>9563</v>
      </c>
      <c r="E715" s="36" t="str">
        <f t="shared" si="44"/>
        <v>E2_8_1_10_kcat: 13.7</v>
      </c>
      <c r="F715" s="37" t="str">
        <f t="shared" si="45"/>
        <v>E2_8_1_10_km: 1</v>
      </c>
      <c r="G715" s="44" t="s">
        <v>7331</v>
      </c>
      <c r="H715" s="45" t="s">
        <v>11428</v>
      </c>
      <c r="I715" s="37" t="s">
        <v>11429</v>
      </c>
      <c r="J715" s="46" t="s">
        <v>11430</v>
      </c>
      <c r="K715" s="43" t="str">
        <f t="shared" si="46"/>
        <v>(${Variables:E2_8_1_10_kcat} * E2_8_1_10 * C11437 * C15809 * C15814 ) / (${Variables:E2_8_1_10_km} + (E2_8_1_10 * C11437 * C15809 * C15814 ))</v>
      </c>
      <c r="L715" s="47" t="str">
        <f t="shared" si="47"/>
        <v>r714: C11437 + C15809 + C15814  -&gt;  C20246 + C15810 + C00001 | (${Variables:E2_8_1_10_kcat} * E2_8_1_10 * C11437 * C15809 * C15814 ) / (${Variables:E2_8_1_10_km} + (E2_8_1_10 * C11437 * C15809 * C15814 ))</v>
      </c>
    </row>
    <row r="716" spans="1:12" ht="28.5" x14ac:dyDescent="0.35">
      <c r="A716" s="40">
        <v>715</v>
      </c>
      <c r="B716" s="41" t="s">
        <v>11299</v>
      </c>
      <c r="C716" s="42"/>
      <c r="D716" s="43" t="s">
        <v>9525</v>
      </c>
      <c r="E716" s="36" t="str">
        <f t="shared" si="44"/>
        <v>E2_8_1_12_kcat: 13.7</v>
      </c>
      <c r="F716" s="37" t="str">
        <f t="shared" si="45"/>
        <v>E2_8_1_12_km: 1</v>
      </c>
      <c r="G716" s="44" t="s">
        <v>11300</v>
      </c>
      <c r="H716" s="45" t="s">
        <v>11301</v>
      </c>
      <c r="I716" s="37" t="s">
        <v>11302</v>
      </c>
      <c r="J716" s="46" t="s">
        <v>11303</v>
      </c>
      <c r="K716" s="43" t="str">
        <f t="shared" si="46"/>
        <v>(${Variables:E2_8_1_12_kcat} * E2_8_1_12 * C18239 * C15814 ) / (${Variables:E2_8_1_12_km} + (E2_8_1_12 * C18239 * C15814 ))</v>
      </c>
      <c r="L716" s="47" t="str">
        <f t="shared" si="47"/>
        <v>r715: C18239 + C15814  -&gt;  C05924 + C15810 | (${Variables:E2_8_1_12_kcat} * E2_8_1_12 * C18239 * C15814 ) / (${Variables:E2_8_1_12_km} + (E2_8_1_12 * C18239 * C15814 ))</v>
      </c>
    </row>
    <row r="717" spans="1:12" ht="42.5" x14ac:dyDescent="0.35">
      <c r="A717" s="40">
        <v>716</v>
      </c>
      <c r="B717" s="41" t="s">
        <v>10251</v>
      </c>
      <c r="C717" s="42"/>
      <c r="D717" s="43" t="s">
        <v>9298</v>
      </c>
      <c r="E717" s="36" t="str">
        <f t="shared" si="44"/>
        <v>E2_8_1_13_kcat: 13.7</v>
      </c>
      <c r="F717" s="37" t="str">
        <f t="shared" si="45"/>
        <v>E2_8_1_13_km: 1</v>
      </c>
      <c r="G717" s="44" t="s">
        <v>5531</v>
      </c>
      <c r="H717" s="45" t="s">
        <v>10252</v>
      </c>
      <c r="I717" s="37" t="s">
        <v>5532</v>
      </c>
      <c r="J717" s="46" t="s">
        <v>10253</v>
      </c>
      <c r="K717" s="43" t="str">
        <f t="shared" si="46"/>
        <v>(${Variables:E2_8_1_13_kcat} * E2_8_1_13 * C00868 * C15812 * C00002 ) / (${Variables:E2_8_1_13_km} + (E2_8_1_13 * C00868 * C15812 * C00002 ))</v>
      </c>
      <c r="L717" s="47" t="str">
        <f t="shared" si="47"/>
        <v>r716: C00868 + C15812 + C00002  -&gt;  C17322 + C15811 + C00020 + C00013 | (${Variables:E2_8_1_13_kcat} * E2_8_1_13 * C00868 * C15812 * C00002 ) / (${Variables:E2_8_1_13_km} + (E2_8_1_13 * C00868 * C15812 * C00002 ))</v>
      </c>
    </row>
    <row r="718" spans="1:12" ht="28.5" x14ac:dyDescent="0.35">
      <c r="A718" s="40">
        <v>717</v>
      </c>
      <c r="B718" s="41" t="s">
        <v>10015</v>
      </c>
      <c r="C718" s="42"/>
      <c r="D718" s="43" t="s">
        <v>9240</v>
      </c>
      <c r="E718" s="36" t="str">
        <f t="shared" si="44"/>
        <v>E2_8_1_4_kcat: 13.7</v>
      </c>
      <c r="F718" s="37" t="str">
        <f t="shared" si="45"/>
        <v>E2_8_1_4_km: 1</v>
      </c>
      <c r="G718" s="44" t="s">
        <v>5113</v>
      </c>
      <c r="H718" s="45" t="s">
        <v>10016</v>
      </c>
      <c r="I718" s="37" t="s">
        <v>5114</v>
      </c>
      <c r="J718" s="46" t="s">
        <v>10017</v>
      </c>
      <c r="K718" s="43" t="str">
        <f t="shared" si="46"/>
        <v>(${Variables:E2_8_1_4_kcat} * E2_8_1_4 * C00097 * C02342 ) / (${Variables:E2_8_1_4_km} + (E2_8_1_4 * C00097 * C02342 ))</v>
      </c>
      <c r="L718" s="47" t="str">
        <f t="shared" si="47"/>
        <v>r717: C00097 + C02342  -&gt;  C00065 + C04161 | (${Variables:E2_8_1_4_kcat} * E2_8_1_4 * C00097 * C02342 ) / (${Variables:E2_8_1_4_km} + (E2_8_1_4 * C00097 * C02342 ))</v>
      </c>
    </row>
    <row r="719" spans="1:12" ht="42.5" x14ac:dyDescent="0.35">
      <c r="A719" s="40">
        <v>718</v>
      </c>
      <c r="B719" s="41" t="s">
        <v>10015</v>
      </c>
      <c r="C719" s="42"/>
      <c r="D719" s="43" t="s">
        <v>9240</v>
      </c>
      <c r="E719" s="36" t="str">
        <f t="shared" si="44"/>
        <v>E2_8_1_4_kcat: 13.7</v>
      </c>
      <c r="F719" s="37" t="str">
        <f t="shared" si="45"/>
        <v>E2_8_1_4_km: 1</v>
      </c>
      <c r="G719" s="44" t="s">
        <v>5116</v>
      </c>
      <c r="H719" s="45" t="s">
        <v>10018</v>
      </c>
      <c r="I719" s="37" t="s">
        <v>5117</v>
      </c>
      <c r="J719" s="46" t="s">
        <v>10019</v>
      </c>
      <c r="K719" s="43" t="str">
        <f t="shared" si="46"/>
        <v>(${Variables:E2_8_1_4_kcat} * E2_8_1_4 * C15812 * C15813 * C00030 ) / (${Variables:E2_8_1_4_km} + (E2_8_1_4 * C15812 * C15813 * C00030 ))</v>
      </c>
      <c r="L719" s="47" t="str">
        <f t="shared" si="47"/>
        <v>r718: C15812 + C15813 + C00030  -&gt;  C00020 + C15814 + C15811 + C00028 | (${Variables:E2_8_1_4_kcat} * E2_8_1_4 * C15812 * C15813 * C00030 ) / (${Variables:E2_8_1_4_km} + (E2_8_1_4 * C15812 * C15813 * C00030 ))</v>
      </c>
    </row>
    <row r="720" spans="1:12" ht="46.5" x14ac:dyDescent="0.35">
      <c r="A720" s="40">
        <v>719</v>
      </c>
      <c r="B720" s="41" t="s">
        <v>9972</v>
      </c>
      <c r="C720" s="42"/>
      <c r="D720" s="43" t="s">
        <v>9230</v>
      </c>
      <c r="E720" s="36" t="str">
        <f t="shared" si="44"/>
        <v>E2_8_1_6_kcat: 13.7</v>
      </c>
      <c r="F720" s="37" t="str">
        <f t="shared" si="45"/>
        <v>E2_8_1_6_km: 1</v>
      </c>
      <c r="G720" s="44" t="s">
        <v>9973</v>
      </c>
      <c r="H720" s="45" t="s">
        <v>9974</v>
      </c>
      <c r="I720" s="37" t="s">
        <v>9975</v>
      </c>
      <c r="J720" s="46" t="s">
        <v>9976</v>
      </c>
      <c r="K720" s="43" t="str">
        <f t="shared" si="46"/>
        <v>(${Variables:E2_8_1_6_kcat} * E2_8_1_6 * C01909 * C17023 * C00019 * C05359 * C00080 ) / (${Variables:E2_8_1_6_km} + (E2_8_1_6 * C01909 * C17023 * C00019 * C05359 * C00080 ))</v>
      </c>
      <c r="L720" s="47" t="str">
        <f t="shared" si="47"/>
        <v>r719: C01909 + C17023 + C00019 +  C05359 + C00080  -&gt;  C00120 + C00073 + C05198 | (${Variables:E2_8_1_6_kcat} * E2_8_1_6 * C01909 * C17023 * C00019 * C05359 * C00080 ) / (${Variables:E2_8_1_6_km} + (E2_8_1_6 * C01909 * C17023 * C00019 * C05359 * C00080 ))</v>
      </c>
    </row>
    <row r="721" spans="1:12" ht="28.5" x14ac:dyDescent="0.35">
      <c r="A721" s="40">
        <v>720</v>
      </c>
      <c r="B721" s="41" t="s">
        <v>10213</v>
      </c>
      <c r="C721" s="42"/>
      <c r="D721" s="43" t="s">
        <v>9286</v>
      </c>
      <c r="E721" s="36" t="str">
        <f t="shared" si="44"/>
        <v>E2_8_1_7_kcat: 13.7</v>
      </c>
      <c r="F721" s="37" t="str">
        <f t="shared" si="45"/>
        <v>E2_8_1_7_km: 1</v>
      </c>
      <c r="G721" s="44" t="s">
        <v>5478</v>
      </c>
      <c r="H721" s="45" t="s">
        <v>10216</v>
      </c>
      <c r="I721" s="37" t="s">
        <v>5479</v>
      </c>
      <c r="J721" s="46" t="s">
        <v>10217</v>
      </c>
      <c r="K721" s="43" t="str">
        <f t="shared" si="46"/>
        <v>(${Variables:E2_8_1_7_kcat} * E2_8_1_7 * C00097 * C02743 ) / (${Variables:E2_8_1_7_km} + (E2_8_1_7 * C00097 * C02743 ))</v>
      </c>
      <c r="L721" s="47" t="str">
        <f t="shared" si="47"/>
        <v>r720: C00097 + C02743  -&gt;  C00041 + C21440 | (${Variables:E2_8_1_7_kcat} * E2_8_1_7 * C00097 * C02743 ) / (${Variables:E2_8_1_7_km} + (E2_8_1_7 * C00097 * C02743 ))</v>
      </c>
    </row>
    <row r="722" spans="1:12" ht="28.5" x14ac:dyDescent="0.35">
      <c r="A722" s="40">
        <v>721</v>
      </c>
      <c r="B722" s="41" t="s">
        <v>10213</v>
      </c>
      <c r="C722" s="42"/>
      <c r="D722" s="43" t="s">
        <v>9286</v>
      </c>
      <c r="E722" s="36" t="str">
        <f t="shared" si="44"/>
        <v>E2_8_1_7_kcat: 13.7</v>
      </c>
      <c r="F722" s="37" t="str">
        <f t="shared" si="45"/>
        <v>E2_8_1_7_km: 1</v>
      </c>
      <c r="G722" s="44" t="s">
        <v>5475</v>
      </c>
      <c r="H722" s="45" t="s">
        <v>10214</v>
      </c>
      <c r="I722" s="37" t="s">
        <v>5476</v>
      </c>
      <c r="J722" s="46" t="s">
        <v>10215</v>
      </c>
      <c r="K722" s="43" t="str">
        <f t="shared" si="46"/>
        <v>(${Variables:E2_8_1_7_kcat} * E2_8_1_7 * C15811 * C00097 ) / (${Variables:E2_8_1_7_km} + (E2_8_1_7 * C15811 * C00097 ))</v>
      </c>
      <c r="L722" s="47" t="str">
        <f t="shared" si="47"/>
        <v>r721: C15811 + C00097  -&gt;  C15812 + C00041 | (${Variables:E2_8_1_7_kcat} * E2_8_1_7 * C15811 * C00097 ) / (${Variables:E2_8_1_7_km} + (E2_8_1_7 * C15811 * C00097 ))</v>
      </c>
    </row>
    <row r="723" spans="1:12" ht="28.5" x14ac:dyDescent="0.35">
      <c r="A723" s="40">
        <v>722</v>
      </c>
      <c r="B723" s="41" t="s">
        <v>10213</v>
      </c>
      <c r="C723" s="42"/>
      <c r="D723" s="43" t="s">
        <v>9286</v>
      </c>
      <c r="E723" s="36" t="str">
        <f t="shared" si="44"/>
        <v>E2_8_1_7_kcat: 13.7</v>
      </c>
      <c r="F723" s="37" t="str">
        <f t="shared" si="45"/>
        <v>E2_8_1_7_km: 1</v>
      </c>
      <c r="G723" s="44" t="s">
        <v>5481</v>
      </c>
      <c r="H723" s="45" t="s">
        <v>10218</v>
      </c>
      <c r="I723" s="37" t="s">
        <v>5482</v>
      </c>
      <c r="J723" s="46" t="s">
        <v>10219</v>
      </c>
      <c r="K723" s="43" t="str">
        <f t="shared" si="46"/>
        <v>(${Variables:E2_8_1_7_kcat} * E2_8_1_7 * C15812 * C02743 ) / (${Variables:E2_8_1_7_km} + (E2_8_1_7 * C15812 * C02743 ))</v>
      </c>
      <c r="L723" s="47" t="str">
        <f t="shared" si="47"/>
        <v>r722: C15812 + C02743  -&gt;  C15811 + C21440 | (${Variables:E2_8_1_7_kcat} * E2_8_1_7 * C15812 * C02743 ) / (${Variables:E2_8_1_7_km} + (E2_8_1_7 * C15812 * C02743 ))</v>
      </c>
    </row>
    <row r="724" spans="1:12" ht="56.5" x14ac:dyDescent="0.35">
      <c r="A724" s="40">
        <v>723</v>
      </c>
      <c r="B724" s="41" t="s">
        <v>12577</v>
      </c>
      <c r="C724" s="42"/>
      <c r="D724" s="43" t="s">
        <v>9837</v>
      </c>
      <c r="E724" s="36" t="str">
        <f t="shared" si="44"/>
        <v>E2_8_1_8_kcat: 13.7</v>
      </c>
      <c r="F724" s="37" t="str">
        <f t="shared" si="45"/>
        <v>E2_8_1_8_km: 1</v>
      </c>
      <c r="G724" s="44" t="s">
        <v>12578</v>
      </c>
      <c r="H724" s="45" t="s">
        <v>12579</v>
      </c>
      <c r="I724" s="37" t="s">
        <v>12580</v>
      </c>
      <c r="J724" s="46" t="s">
        <v>12581</v>
      </c>
      <c r="K724" s="43" t="str">
        <f t="shared" si="46"/>
        <v>(${Variables:E2_8_1_8_kcat} * E2_8_1_8 * C16236 * C22154 * C00019 * C22150 * C00080 ) / (${Variables:E2_8_1_8_km} + (E2_8_1_8 * C16236 * C22154 * C00019 * C22150 * C00080 ))</v>
      </c>
      <c r="L724" s="47" t="str">
        <f t="shared" si="47"/>
        <v>r723: C16236 + C22154 + C00019 + C22150 + C00080  -&gt;  C16832 + C22155 + C00283 + C14818 + C00073 + C05198 + C22151 | (${Variables:E2_8_1_8_kcat} * E2_8_1_8 * C16236 * C22154 * C00019 * C22150 * C00080 ) / (${Variables:E2_8_1_8_km} + (E2_8_1_8 * C16236 * C22154 * C00019 * C22150 * C00080 ))</v>
      </c>
    </row>
    <row r="725" spans="1:12" ht="56.5" x14ac:dyDescent="0.35">
      <c r="A725" s="40">
        <v>724</v>
      </c>
      <c r="B725" s="41" t="s">
        <v>12577</v>
      </c>
      <c r="C725" s="42"/>
      <c r="D725" s="43" t="s">
        <v>9837</v>
      </c>
      <c r="E725" s="36" t="str">
        <f t="shared" si="44"/>
        <v>E2_8_1_8_kcat: 13.7</v>
      </c>
      <c r="F725" s="37" t="str">
        <f t="shared" si="45"/>
        <v>E2_8_1_8_km: 1</v>
      </c>
      <c r="G725" s="44" t="s">
        <v>12586</v>
      </c>
      <c r="H725" s="45" t="s">
        <v>12587</v>
      </c>
      <c r="I725" s="37" t="s">
        <v>12588</v>
      </c>
      <c r="J725" s="46" t="s">
        <v>12589</v>
      </c>
      <c r="K725" s="43" t="str">
        <f t="shared" si="46"/>
        <v>(${Variables:E2_8_1_8_kcat} * E2_8_1_8 * C22159 * C22154 * C00019 * C22150 * C00080 ) / (${Variables:E2_8_1_8_km} + (E2_8_1_8 * C22159 * C22154 * C00019 * C22150 * C00080 ))</v>
      </c>
      <c r="L725" s="47" t="str">
        <f t="shared" si="47"/>
        <v>r724: C22159 + C22154 + C00019 + C22150 + C00080  -&gt;  C02972 + C22155 + C00283 + C14818 + C00073 + C05198 + C22151 | (${Variables:E2_8_1_8_kcat} * E2_8_1_8 * C22159 * C22154 * C00019 * C22150 * C00080 ) / (${Variables:E2_8_1_8_km} + (E2_8_1_8 * C22159 * C22154 * C00019 * C22150 * C00080 ))</v>
      </c>
    </row>
    <row r="726" spans="1:12" ht="56.5" x14ac:dyDescent="0.35">
      <c r="A726" s="40">
        <v>725</v>
      </c>
      <c r="B726" s="41" t="s">
        <v>12577</v>
      </c>
      <c r="C726" s="42"/>
      <c r="D726" s="43" t="s">
        <v>9837</v>
      </c>
      <c r="E726" s="36" t="str">
        <f t="shared" si="44"/>
        <v>E2_8_1_8_kcat: 13.7</v>
      </c>
      <c r="F726" s="37" t="str">
        <f t="shared" si="45"/>
        <v>E2_8_1_8_km: 1</v>
      </c>
      <c r="G726" s="44" t="s">
        <v>12582</v>
      </c>
      <c r="H726" s="45" t="s">
        <v>12583</v>
      </c>
      <c r="I726" s="37" t="s">
        <v>12584</v>
      </c>
      <c r="J726" s="46" t="s">
        <v>12585</v>
      </c>
      <c r="K726" s="43" t="str">
        <f t="shared" si="46"/>
        <v>(${Variables:E2_8_1_8_kcat} * E2_8_1_8 * C22160 * C22154 * C00019 * C22150 * C00080 ) / (${Variables:E2_8_1_8_km} + (E2_8_1_8 * C22160 * C22154 * C00019 * C22150 * C00080 ))</v>
      </c>
      <c r="L726" s="47" t="str">
        <f t="shared" si="47"/>
        <v>r725: C22160 + C22154 + C00019 + C22150 + C00080  -&gt;  C15973 + C22155 + C00283 + C14818 + C00073 + C05198 + C22151 | (${Variables:E2_8_1_8_kcat} * E2_8_1_8 * C22160 * C22154 * C00019 * C22150 * C00080 ) / (${Variables:E2_8_1_8_km} + (E2_8_1_8 * C22160 * C22154 * C00019 * C22150 * C00080 ))</v>
      </c>
    </row>
    <row r="727" spans="1:12" ht="42.5" x14ac:dyDescent="0.35">
      <c r="A727" s="40">
        <v>726</v>
      </c>
      <c r="B727" s="41" t="s">
        <v>11026</v>
      </c>
      <c r="C727" s="42"/>
      <c r="D727" s="43" t="s">
        <v>9454</v>
      </c>
      <c r="E727" s="36" t="str">
        <f t="shared" si="44"/>
        <v>E2_8_4_3_kcat: 13.7</v>
      </c>
      <c r="F727" s="37" t="str">
        <f t="shared" si="45"/>
        <v>E2_8_4_3_km: 1</v>
      </c>
      <c r="G727" s="44" t="s">
        <v>11027</v>
      </c>
      <c r="H727" s="45" t="s">
        <v>11028</v>
      </c>
      <c r="I727" s="37" t="s">
        <v>6748</v>
      </c>
      <c r="J727" s="46" t="s">
        <v>11029</v>
      </c>
      <c r="K727" s="43" t="str">
        <f t="shared" si="46"/>
        <v>(${Variables:E2_8_4_3_kcat} * E2_8_4_3 * C04432 * C17023 * C00019 ) / (${Variables:E2_8_4_3_km} + (E2_8_4_3 * C04432 * C17023 * C00019 ))</v>
      </c>
      <c r="L727" s="47" t="str">
        <f t="shared" si="47"/>
        <v>r726: C04432 + C17023 + C00019  -&gt;  C20753 + C00021 + C00073 + C05198 | (${Variables:E2_8_4_3_kcat} * E2_8_4_3 * C04432 * C17023 * C00019 ) / (${Variables:E2_8_4_3_km} + (E2_8_4_3 * C04432 * C17023 * C00019 ))</v>
      </c>
    </row>
    <row r="728" spans="1:12" ht="42.5" x14ac:dyDescent="0.35">
      <c r="A728" s="40">
        <v>727</v>
      </c>
      <c r="B728" s="41" t="s">
        <v>11026</v>
      </c>
      <c r="C728" s="42"/>
      <c r="D728" s="43" t="s">
        <v>9454</v>
      </c>
      <c r="E728" s="36" t="str">
        <f t="shared" si="44"/>
        <v>E2_8_4_3_kcat: 13.7</v>
      </c>
      <c r="F728" s="37" t="str">
        <f t="shared" si="45"/>
        <v>E2_8_4_3_km: 1</v>
      </c>
      <c r="G728" s="44" t="s">
        <v>6750</v>
      </c>
      <c r="H728" s="45" t="s">
        <v>11030</v>
      </c>
      <c r="I728" s="37" t="s">
        <v>6751</v>
      </c>
      <c r="J728" s="46" t="s">
        <v>11031</v>
      </c>
      <c r="K728" s="43" t="str">
        <f t="shared" si="46"/>
        <v>(${Variables:E2_8_4_3_kcat} * E2_8_4_3 * C04432 * C17023 * C00019 ) / (${Variables:E2_8_4_3_km} + (E2_8_4_3 * C04432 * C17023 * C00019 ))</v>
      </c>
      <c r="L728" s="47" t="str">
        <f t="shared" si="47"/>
        <v>r727: C04432 + C17023 + C00019  -&gt;  C20755 + C00073 + C05198 | (${Variables:E2_8_4_3_kcat} * E2_8_4_3 * C04432 * C17023 * C00019 ) / (${Variables:E2_8_4_3_km} + (E2_8_4_3 * C04432 * C17023 * C00019 ))</v>
      </c>
    </row>
    <row r="729" spans="1:12" ht="28.5" x14ac:dyDescent="0.35">
      <c r="A729" s="40">
        <v>728</v>
      </c>
      <c r="B729" s="41" t="s">
        <v>11026</v>
      </c>
      <c r="C729" s="42"/>
      <c r="D729" s="43" t="s">
        <v>9454</v>
      </c>
      <c r="E729" s="36" t="str">
        <f t="shared" si="44"/>
        <v>E2_8_4_3_kcat: 13.7</v>
      </c>
      <c r="F729" s="37" t="str">
        <f t="shared" si="45"/>
        <v>E2_8_4_3_km: 1</v>
      </c>
      <c r="G729" s="44" t="s">
        <v>6753</v>
      </c>
      <c r="H729" s="45" t="s">
        <v>11032</v>
      </c>
      <c r="I729" s="37" t="s">
        <v>6754</v>
      </c>
      <c r="J729" s="46" t="s">
        <v>11033</v>
      </c>
      <c r="K729" s="43" t="str">
        <f t="shared" si="46"/>
        <v>(${Variables:E2_8_4_3_kcat} * E2_8_4_3 * C20755 * C00019 ) / (${Variables:E2_8_4_3_km} + (E2_8_4_3 * C20755 * C00019 ))</v>
      </c>
      <c r="L729" s="47" t="str">
        <f t="shared" si="47"/>
        <v>r728: C20755 + C00019  -&gt;  C20753 + C00021 | (${Variables:E2_8_4_3_kcat} * E2_8_4_3 * C20755 * C00019 ) / (${Variables:E2_8_4_3_km} + (E2_8_4_3 * C20755 * C00019 ))</v>
      </c>
    </row>
    <row r="730" spans="1:12" ht="28.5" x14ac:dyDescent="0.35">
      <c r="A730" s="40">
        <v>729</v>
      </c>
      <c r="B730" s="41" t="s">
        <v>11863</v>
      </c>
      <c r="C730" s="42"/>
      <c r="D730" s="43" t="s">
        <v>9649</v>
      </c>
      <c r="E730" s="36" t="str">
        <f t="shared" si="44"/>
        <v>E3_1_1_1_kcat: 13.7</v>
      </c>
      <c r="F730" s="37" t="str">
        <f t="shared" si="45"/>
        <v>E3_1_1_1_km: 1</v>
      </c>
      <c r="G730" s="44" t="s">
        <v>7971</v>
      </c>
      <c r="H730" s="45" t="s">
        <v>11866</v>
      </c>
      <c r="I730" s="37" t="s">
        <v>7972</v>
      </c>
      <c r="J730" s="46" t="s">
        <v>11867</v>
      </c>
      <c r="K730" s="43" t="str">
        <f t="shared" si="46"/>
        <v>(${Variables:E3_1_1_1_kcat} * E3_1_1_1 * C01416 * C00001 ) / (${Variables:E3_1_1_1_km} + (E3_1_1_1 * C01416 * C00001 ))</v>
      </c>
      <c r="L730" s="47" t="str">
        <f t="shared" si="47"/>
        <v>r729: C01416 + C00001  -&gt;  C12448 + C00180 | (${Variables:E3_1_1_1_kcat} * E3_1_1_1 * C01416 * C00001 ) / (${Variables:E3_1_1_1_km} + (E3_1_1_1 * C01416 * C00001 ))</v>
      </c>
    </row>
    <row r="731" spans="1:12" ht="28.5" x14ac:dyDescent="0.35">
      <c r="A731" s="40">
        <v>730</v>
      </c>
      <c r="B731" s="41" t="s">
        <v>11863</v>
      </c>
      <c r="C731" s="42"/>
      <c r="D731" s="43" t="s">
        <v>9649</v>
      </c>
      <c r="E731" s="36" t="str">
        <f t="shared" si="44"/>
        <v>E3_1_1_1_kcat: 13.7</v>
      </c>
      <c r="F731" s="37" t="str">
        <f t="shared" si="45"/>
        <v>E3_1_1_1_km: 1</v>
      </c>
      <c r="G731" s="44" t="s">
        <v>7968</v>
      </c>
      <c r="H731" s="45" t="s">
        <v>11864</v>
      </c>
      <c r="I731" s="37" t="s">
        <v>7969</v>
      </c>
      <c r="J731" s="46" t="s">
        <v>11865</v>
      </c>
      <c r="K731" s="43" t="str">
        <f t="shared" si="46"/>
        <v>(${Variables:E3_1_1_1_kcat} * E3_1_1_1 * C02391 * C00001 ) / (${Variables:E3_1_1_1_km} + (E3_1_1_1 * C02391 * C00001 ))</v>
      </c>
      <c r="L731" s="47" t="str">
        <f t="shared" si="47"/>
        <v>r730: C02391 + C00001  -&gt;  C00069 + C00060 | (${Variables:E3_1_1_1_kcat} * E3_1_1_1 * C02391 * C00001 ) / (${Variables:E3_1_1_1_km} + (E3_1_1_1 * C02391 * C00001 ))</v>
      </c>
    </row>
    <row r="732" spans="1:12" ht="28.5" x14ac:dyDescent="0.35">
      <c r="A732" s="40">
        <v>731</v>
      </c>
      <c r="B732" s="41" t="s">
        <v>11863</v>
      </c>
      <c r="C732" s="42"/>
      <c r="D732" s="43" t="s">
        <v>9649</v>
      </c>
      <c r="E732" s="36" t="str">
        <f t="shared" si="44"/>
        <v>E3_1_1_1_kcat: 13.7</v>
      </c>
      <c r="F732" s="37" t="str">
        <f t="shared" si="45"/>
        <v>E3_1_1_1_km: 1</v>
      </c>
      <c r="G732" s="44" t="s">
        <v>7986</v>
      </c>
      <c r="H732" s="45" t="s">
        <v>11876</v>
      </c>
      <c r="I732" s="37" t="s">
        <v>7987</v>
      </c>
      <c r="J732" s="46" t="s">
        <v>11877</v>
      </c>
      <c r="K732" s="43" t="str">
        <f t="shared" si="46"/>
        <v>(${Variables:E3_1_1_1_kcat} * E3_1_1_1 * C07054 * C00001 ) / (${Variables:E3_1_1_1_km} + (E3_1_1_1 * C07054 * C00001 ))</v>
      </c>
      <c r="L732" s="47" t="str">
        <f t="shared" si="47"/>
        <v>r731: C07054 + C00001  -&gt;  C07446 + C05361 | (${Variables:E3_1_1_1_kcat} * E3_1_1_1 * C07054 * C00001 ) / (${Variables:E3_1_1_1_km} + (E3_1_1_1 * C07054 * C00001 ))</v>
      </c>
    </row>
    <row r="733" spans="1:12" ht="28.5" x14ac:dyDescent="0.35">
      <c r="A733" s="40">
        <v>732</v>
      </c>
      <c r="B733" s="41" t="s">
        <v>11863</v>
      </c>
      <c r="C733" s="42"/>
      <c r="D733" s="43" t="s">
        <v>9649</v>
      </c>
      <c r="E733" s="36" t="str">
        <f t="shared" si="44"/>
        <v>E3_1_1_1_kcat: 13.7</v>
      </c>
      <c r="F733" s="37" t="str">
        <f t="shared" si="45"/>
        <v>E3_1_1_1_km: 1</v>
      </c>
      <c r="G733" s="44" t="s">
        <v>7992</v>
      </c>
      <c r="H733" s="45" t="s">
        <v>11880</v>
      </c>
      <c r="I733" s="37" t="s">
        <v>7993</v>
      </c>
      <c r="J733" s="46" t="s">
        <v>11881</v>
      </c>
      <c r="K733" s="43" t="str">
        <f t="shared" si="46"/>
        <v>(${Variables:E3_1_1_1_kcat} * E3_1_1_1 * C07073 * C00001 ) / (${Variables:E3_1_1_1_km} + (E3_1_1_1 * C07073 * C00001 ))</v>
      </c>
      <c r="L733" s="47" t="str">
        <f t="shared" si="47"/>
        <v>r732: C07073 + C00001  -&gt;  C11004 + C16647 | (${Variables:E3_1_1_1_kcat} * E3_1_1_1 * C07073 * C00001 ) / (${Variables:E3_1_1_1_km} + (E3_1_1_1 * C07073 * C00001 ))</v>
      </c>
    </row>
    <row r="734" spans="1:12" ht="28.5" x14ac:dyDescent="0.35">
      <c r="A734" s="40">
        <v>733</v>
      </c>
      <c r="B734" s="41" t="s">
        <v>11863</v>
      </c>
      <c r="C734" s="42"/>
      <c r="D734" s="43" t="s">
        <v>9649</v>
      </c>
      <c r="E734" s="36" t="str">
        <f t="shared" si="44"/>
        <v>E3_1_1_1_kcat: 13.7</v>
      </c>
      <c r="F734" s="37" t="str">
        <f t="shared" si="45"/>
        <v>E3_1_1_1_km: 1</v>
      </c>
      <c r="G734" s="44" t="s">
        <v>7983</v>
      </c>
      <c r="H734" s="45" t="s">
        <v>11874</v>
      </c>
      <c r="I734" s="37" t="s">
        <v>7984</v>
      </c>
      <c r="J734" s="46" t="s">
        <v>11875</v>
      </c>
      <c r="K734" s="43" t="str">
        <f t="shared" si="46"/>
        <v>(${Variables:E3_1_1_1_kcat} * E3_1_1_1 * C07585 * C00001 ) / (${Variables:E3_1_1_1_km} + (E3_1_1_1 * C07585 * C00001 ))</v>
      </c>
      <c r="L734" s="47" t="str">
        <f t="shared" si="47"/>
        <v>r733: C07585 + C00001  -&gt;  C07447 + C07446 | (${Variables:E3_1_1_1_kcat} * E3_1_1_1 * C07585 * C00001 ) / (${Variables:E3_1_1_1_km} + (E3_1_1_1 * C07585 * C00001 ))</v>
      </c>
    </row>
    <row r="735" spans="1:12" ht="28.5" x14ac:dyDescent="0.35">
      <c r="A735" s="40">
        <v>734</v>
      </c>
      <c r="B735" s="41" t="s">
        <v>11863</v>
      </c>
      <c r="C735" s="42"/>
      <c r="D735" s="43" t="s">
        <v>9649</v>
      </c>
      <c r="E735" s="36" t="str">
        <f t="shared" si="44"/>
        <v>E3_1_1_1_kcat: 13.7</v>
      </c>
      <c r="F735" s="37" t="str">
        <f t="shared" si="45"/>
        <v>E3_1_1_1_km: 1</v>
      </c>
      <c r="G735" s="44" t="s">
        <v>7980</v>
      </c>
      <c r="H735" s="45" t="s">
        <v>11872</v>
      </c>
      <c r="I735" s="37" t="s">
        <v>7981</v>
      </c>
      <c r="J735" s="46" t="s">
        <v>11873</v>
      </c>
      <c r="K735" s="43" t="str">
        <f t="shared" si="46"/>
        <v>(${Variables:E3_1_1_1_kcat} * E3_1_1_1 * C12650 * C00001 ) / (${Variables:E3_1_1_1_km} + (E3_1_1_1 * C12650 * C00001 ))</v>
      </c>
      <c r="L735" s="47" t="str">
        <f t="shared" si="47"/>
        <v>r734: C12650 + C00001  -&gt;  C16635 + C16834 + C00011 | (${Variables:E3_1_1_1_kcat} * E3_1_1_1 * C12650 * C00001 ) / (${Variables:E3_1_1_1_km} + (E3_1_1_1 * C12650 * C00001 ))</v>
      </c>
    </row>
    <row r="736" spans="1:12" ht="28.5" x14ac:dyDescent="0.35">
      <c r="A736" s="40">
        <v>735</v>
      </c>
      <c r="B736" s="41" t="s">
        <v>11863</v>
      </c>
      <c r="C736" s="42"/>
      <c r="D736" s="43" t="s">
        <v>9649</v>
      </c>
      <c r="E736" s="36" t="str">
        <f t="shared" si="44"/>
        <v>E3_1_1_1_kcat: 13.7</v>
      </c>
      <c r="F736" s="37" t="str">
        <f t="shared" si="45"/>
        <v>E3_1_1_1_km: 1</v>
      </c>
      <c r="G736" s="44" t="s">
        <v>7977</v>
      </c>
      <c r="H736" s="45" t="s">
        <v>11870</v>
      </c>
      <c r="I736" s="37" t="s">
        <v>7978</v>
      </c>
      <c r="J736" s="46" t="s">
        <v>11871</v>
      </c>
      <c r="K736" s="43" t="str">
        <f t="shared" si="46"/>
        <v>(${Variables:E3_1_1_1_kcat} * E3_1_1_1 * C16543 * C00001 ) / (${Variables:E3_1_1_1_km} + (E3_1_1_1 * C16543 * C00001 ))</v>
      </c>
      <c r="L736" s="47" t="str">
        <f t="shared" si="47"/>
        <v>r735: C16543 + C00001  -&gt;  C11173 + C16837 | (${Variables:E3_1_1_1_kcat} * E3_1_1_1 * C16543 * C00001 ) / (${Variables:E3_1_1_1_km} + (E3_1_1_1 * C16543 * C00001 ))</v>
      </c>
    </row>
    <row r="737" spans="1:12" ht="28.5" x14ac:dyDescent="0.35">
      <c r="A737" s="40">
        <v>736</v>
      </c>
      <c r="B737" s="41" t="s">
        <v>11863</v>
      </c>
      <c r="C737" s="42"/>
      <c r="D737" s="43" t="s">
        <v>9649</v>
      </c>
      <c r="E737" s="36" t="str">
        <f t="shared" si="44"/>
        <v>E3_1_1_1_kcat: 13.7</v>
      </c>
      <c r="F737" s="37" t="str">
        <f t="shared" si="45"/>
        <v>E3_1_1_1_km: 1</v>
      </c>
      <c r="G737" s="44" t="s">
        <v>7989</v>
      </c>
      <c r="H737" s="45" t="s">
        <v>11878</v>
      </c>
      <c r="I737" s="37" t="s">
        <v>7990</v>
      </c>
      <c r="J737" s="46" t="s">
        <v>11879</v>
      </c>
      <c r="K737" s="43" t="str">
        <f t="shared" si="46"/>
        <v>(${Variables:E3_1_1_1_kcat} * E3_1_1_1 * C16561 * C00001 ) / (${Variables:E3_1_1_1_km} + (E3_1_1_1 * C16561 * C00001 ))</v>
      </c>
      <c r="L737" s="47" t="str">
        <f t="shared" si="47"/>
        <v>r736: C16561 + C00001  -&gt;  C11004 + C11735 | (${Variables:E3_1_1_1_kcat} * E3_1_1_1 * C16561 * C00001 ) / (${Variables:E3_1_1_1_km} + (E3_1_1_1 * C16561 * C00001 ))</v>
      </c>
    </row>
    <row r="738" spans="1:12" ht="28.5" x14ac:dyDescent="0.35">
      <c r="A738" s="40">
        <v>737</v>
      </c>
      <c r="B738" s="41" t="s">
        <v>11863</v>
      </c>
      <c r="C738" s="42"/>
      <c r="D738" s="43" t="s">
        <v>9649</v>
      </c>
      <c r="E738" s="36" t="str">
        <f t="shared" si="44"/>
        <v>E3_1_1_1_kcat: 13.7</v>
      </c>
      <c r="F738" s="37" t="str">
        <f t="shared" si="45"/>
        <v>E3_1_1_1_km: 1</v>
      </c>
      <c r="G738" s="44" t="s">
        <v>7974</v>
      </c>
      <c r="H738" s="45" t="s">
        <v>11868</v>
      </c>
      <c r="I738" s="37" t="s">
        <v>7975</v>
      </c>
      <c r="J738" s="46" t="s">
        <v>11869</v>
      </c>
      <c r="K738" s="43" t="str">
        <f t="shared" si="46"/>
        <v>(${Variables:E3_1_1_1_kcat} * E3_1_1_1 * C16641 * C00001 ) / (${Variables:E3_1_1_1_km} + (E3_1_1_1 * C16641 * C00001 ))</v>
      </c>
      <c r="L738" s="47" t="str">
        <f t="shared" si="47"/>
        <v>r737: C16641 + C00001  -&gt;  C11173 + C16836 | (${Variables:E3_1_1_1_kcat} * E3_1_1_1 * C16641 * C00001 ) / (${Variables:E3_1_1_1_km} + (E3_1_1_1 * C16641 * C00001 ))</v>
      </c>
    </row>
    <row r="739" spans="1:12" ht="28.5" x14ac:dyDescent="0.35">
      <c r="A739" s="40">
        <v>738</v>
      </c>
      <c r="B739" s="41" t="s">
        <v>12121</v>
      </c>
      <c r="C739" s="42"/>
      <c r="D739" s="43" t="s">
        <v>9707</v>
      </c>
      <c r="E739" s="36" t="str">
        <f t="shared" si="44"/>
        <v>E3_1_1_29_kcat: 13.7</v>
      </c>
      <c r="F739" s="37" t="str">
        <f t="shared" si="45"/>
        <v>E3_1_1_29_km: 1</v>
      </c>
      <c r="G739" s="44" t="s">
        <v>8348</v>
      </c>
      <c r="H739" s="45" t="s">
        <v>12122</v>
      </c>
      <c r="I739" s="37" t="s">
        <v>8349</v>
      </c>
      <c r="J739" s="46" t="s">
        <v>12123</v>
      </c>
      <c r="K739" s="43" t="str">
        <f t="shared" si="46"/>
        <v>(${Variables:E3_1_1_29_kcat} * E3_1_1_29 * C03880 * C00001 ) / (${Variables:E3_1_1_29_km} + (E3_1_1_29 * C03880 * C00001 ))</v>
      </c>
      <c r="L739" s="47" t="str">
        <f t="shared" si="47"/>
        <v>r738: C03880 + C00001  -&gt;  C03523 + C00066 | (${Variables:E3_1_1_29_kcat} * E3_1_1_29 * C03880 * C00001 ) / (${Variables:E3_1_1_29_km} + (E3_1_1_29 * C03880 * C00001 ))</v>
      </c>
    </row>
    <row r="740" spans="1:12" ht="28.5" x14ac:dyDescent="0.35">
      <c r="A740" s="40">
        <v>739</v>
      </c>
      <c r="B740" s="41" t="s">
        <v>11376</v>
      </c>
      <c r="C740" s="42"/>
      <c r="D740" s="43" t="s">
        <v>9550</v>
      </c>
      <c r="E740" s="36" t="str">
        <f t="shared" si="44"/>
        <v>E3_1_1_31_kcat: 13.7</v>
      </c>
      <c r="F740" s="37" t="str">
        <f t="shared" si="45"/>
        <v>E3_1_1_31_km: 1</v>
      </c>
      <c r="G740" s="44" t="s">
        <v>7248</v>
      </c>
      <c r="H740" s="45" t="s">
        <v>11377</v>
      </c>
      <c r="I740" s="37" t="s">
        <v>7249</v>
      </c>
      <c r="J740" s="46" t="s">
        <v>7249</v>
      </c>
      <c r="K740" s="43" t="str">
        <f t="shared" si="46"/>
        <v>(${Variables:E3_1_1_31_kcat} * E3_1_1_31 * C01236 * C00001 ) / (${Variables:E3_1_1_31_km} + (E3_1_1_31 * C01236 * C00001 ))</v>
      </c>
      <c r="L740" s="47" t="str">
        <f t="shared" si="47"/>
        <v>r739: C01236 + C00001  -&gt;  C00345 | (${Variables:E3_1_1_31_kcat} * E3_1_1_31 * C01236 * C00001 ) / (${Variables:E3_1_1_31_km} + (E3_1_1_31 * C01236 * C00001 ))</v>
      </c>
    </row>
    <row r="741" spans="1:12" ht="28.5" x14ac:dyDescent="0.35">
      <c r="A741" s="40">
        <v>740</v>
      </c>
      <c r="B741" s="41" t="s">
        <v>11960</v>
      </c>
      <c r="C741" s="42"/>
      <c r="D741" s="43" t="s">
        <v>9669</v>
      </c>
      <c r="E741" s="36" t="str">
        <f t="shared" si="44"/>
        <v>E3_1_1_41_kcat: 13.7</v>
      </c>
      <c r="F741" s="37" t="str">
        <f t="shared" si="45"/>
        <v>E3_1_1_41_km: 1</v>
      </c>
      <c r="G741" s="44" t="s">
        <v>8101</v>
      </c>
      <c r="H741" s="45" t="s">
        <v>11961</v>
      </c>
      <c r="I741" s="37" t="s">
        <v>8102</v>
      </c>
      <c r="J741" s="46" t="s">
        <v>11962</v>
      </c>
      <c r="K741" s="43" t="str">
        <f t="shared" si="46"/>
        <v>(${Variables:E3_1_1_41_kcat} * E3_1_1_41 * C00916 * C00001 ) / (${Variables:E3_1_1_41_km} + (E3_1_1_41 * C00916 * C00001 ))</v>
      </c>
      <c r="L741" s="47" t="str">
        <f t="shared" si="47"/>
        <v>r740: C00916 + C00001  -&gt;  C03112 + C00033 | (${Variables:E3_1_1_41_kcat} * E3_1_1_41 * C00916 * C00001 ) / (${Variables:E3_1_1_41_km} + (E3_1_1_41 * C00916 * C00001 ))</v>
      </c>
    </row>
    <row r="742" spans="1:12" ht="28.5" x14ac:dyDescent="0.35">
      <c r="A742" s="40">
        <v>741</v>
      </c>
      <c r="B742" s="41" t="s">
        <v>11584</v>
      </c>
      <c r="C742" s="42"/>
      <c r="D742" s="43" t="s">
        <v>9594</v>
      </c>
      <c r="E742" s="36" t="str">
        <f t="shared" si="44"/>
        <v>E3_1_3_1_kcat: 13.7</v>
      </c>
      <c r="F742" s="37" t="str">
        <f t="shared" si="45"/>
        <v>E3_1_3_1_km: 1</v>
      </c>
      <c r="G742" s="44" t="s">
        <v>7557</v>
      </c>
      <c r="H742" s="45" t="s">
        <v>11591</v>
      </c>
      <c r="I742" s="37" t="s">
        <v>7558</v>
      </c>
      <c r="J742" s="46" t="s">
        <v>11592</v>
      </c>
      <c r="K742" s="43" t="str">
        <f t="shared" si="46"/>
        <v>(${Variables:E3_1_3_1_kcat} * E3_1_3_1 * C00111 * C00001 ) / (${Variables:E3_1_3_1_km} + (E3_1_3_1 * C00111 * C00001 ))</v>
      </c>
      <c r="L742" s="47" t="str">
        <f t="shared" si="47"/>
        <v>r741: C00111 + C00001  -&gt;  C00184 + C00009 | (${Variables:E3_1_3_1_kcat} * E3_1_3_1 * C00111 * C00001 ) / (${Variables:E3_1_3_1_km} + (E3_1_3_1 * C00111 * C00001 ))</v>
      </c>
    </row>
    <row r="743" spans="1:12" ht="28.5" x14ac:dyDescent="0.35">
      <c r="A743" s="40">
        <v>742</v>
      </c>
      <c r="B743" s="41" t="s">
        <v>11584</v>
      </c>
      <c r="C743" s="42"/>
      <c r="D743" s="43" t="s">
        <v>9594</v>
      </c>
      <c r="E743" s="36" t="str">
        <f t="shared" si="44"/>
        <v>E3_1_3_1_kcat: 13.7</v>
      </c>
      <c r="F743" s="37" t="str">
        <f t="shared" si="45"/>
        <v>E3_1_3_1_km: 1</v>
      </c>
      <c r="G743" s="44" t="s">
        <v>7551</v>
      </c>
      <c r="H743" s="45" t="s">
        <v>11587</v>
      </c>
      <c r="I743" s="37" t="s">
        <v>7552</v>
      </c>
      <c r="J743" s="46" t="s">
        <v>11588</v>
      </c>
      <c r="K743" s="43" t="str">
        <f t="shared" si="46"/>
        <v>(${Variables:E3_1_3_1_kcat} * E3_1_3_1 * C01081 * C00001 ) / (${Variables:E3_1_3_1_km} + (E3_1_3_1 * C01081 * C00001 ))</v>
      </c>
      <c r="L743" s="47" t="str">
        <f t="shared" si="47"/>
        <v>r742: C01081 + C00001  -&gt;  C00378 + C00009 | (${Variables:E3_1_3_1_kcat} * E3_1_3_1 * C01081 * C00001 ) / (${Variables:E3_1_3_1_km} + (E3_1_3_1 * C01081 * C00001 ))</v>
      </c>
    </row>
    <row r="744" spans="1:12" ht="28.5" x14ac:dyDescent="0.35">
      <c r="A744" s="40">
        <v>743</v>
      </c>
      <c r="B744" s="41" t="s">
        <v>11584</v>
      </c>
      <c r="C744" s="42"/>
      <c r="D744" s="43" t="s">
        <v>9594</v>
      </c>
      <c r="E744" s="36" t="str">
        <f t="shared" si="44"/>
        <v>E3_1_3_1_kcat: 13.7</v>
      </c>
      <c r="F744" s="37" t="str">
        <f t="shared" si="45"/>
        <v>E3_1_3_1_km: 1</v>
      </c>
      <c r="G744" s="44" t="s">
        <v>7548</v>
      </c>
      <c r="H744" s="45" t="s">
        <v>11585</v>
      </c>
      <c r="I744" s="37" t="s">
        <v>7549</v>
      </c>
      <c r="J744" s="46" t="s">
        <v>11586</v>
      </c>
      <c r="K744" s="43" t="str">
        <f t="shared" si="46"/>
        <v>(${Variables:E3_1_3_1_kcat} * E3_1_3_1 * C01153 * C00001 ) / (${Variables:E3_1_3_1_km} + (E3_1_3_1 * C01153 * C00001 ))</v>
      </c>
      <c r="L744" s="47" t="str">
        <f t="shared" si="47"/>
        <v>r743: C01153 + C00001  -&gt;  C00069 + C00009 | (${Variables:E3_1_3_1_kcat} * E3_1_3_1 * C01153 * C00001 ) / (${Variables:E3_1_3_1_km} + (E3_1_3_1 * C01153 * C00001 ))</v>
      </c>
    </row>
    <row r="745" spans="1:12" ht="28.5" x14ac:dyDescent="0.35">
      <c r="A745" s="40">
        <v>744</v>
      </c>
      <c r="B745" s="41" t="s">
        <v>11584</v>
      </c>
      <c r="C745" s="42"/>
      <c r="D745" s="43" t="s">
        <v>9594</v>
      </c>
      <c r="E745" s="36" t="str">
        <f t="shared" si="44"/>
        <v>E3_1_3_1_kcat: 13.7</v>
      </c>
      <c r="F745" s="37" t="str">
        <f t="shared" si="45"/>
        <v>E3_1_3_1_km: 1</v>
      </c>
      <c r="G745" s="44" t="s">
        <v>7554</v>
      </c>
      <c r="H745" s="45" t="s">
        <v>11589</v>
      </c>
      <c r="I745" s="37" t="s">
        <v>7555</v>
      </c>
      <c r="J745" s="46" t="s">
        <v>11590</v>
      </c>
      <c r="K745" s="43" t="str">
        <f t="shared" si="46"/>
        <v>(${Variables:E3_1_3_1_kcat} * E3_1_3_1 * C03360 * C00001 ) / (${Variables:E3_1_3_1_km} + (E3_1_3_1 * C03360 * C00001 ))</v>
      </c>
      <c r="L745" s="47" t="str">
        <f t="shared" si="47"/>
        <v>r744: C03360 + C00001  -&gt;  C00870 + C00009 | (${Variables:E3_1_3_1_kcat} * E3_1_3_1 * C03360 * C00001 ) / (${Variables:E3_1_3_1_km} + (E3_1_3_1 * C03360 * C00001 ))</v>
      </c>
    </row>
    <row r="746" spans="1:12" ht="28.5" x14ac:dyDescent="0.35">
      <c r="A746" s="40">
        <v>745</v>
      </c>
      <c r="B746" s="41" t="s">
        <v>11584</v>
      </c>
      <c r="C746" s="42"/>
      <c r="D746" s="43" t="s">
        <v>9594</v>
      </c>
      <c r="E746" s="36" t="str">
        <f t="shared" si="44"/>
        <v>E3_1_3_1_kcat: 13.7</v>
      </c>
      <c r="F746" s="37" t="str">
        <f t="shared" si="45"/>
        <v>E3_1_3_1_km: 1</v>
      </c>
      <c r="G746" s="44" t="s">
        <v>11593</v>
      </c>
      <c r="H746" s="45" t="s">
        <v>11594</v>
      </c>
      <c r="I746" s="37" t="s">
        <v>11595</v>
      </c>
      <c r="J746" s="46" t="s">
        <v>11596</v>
      </c>
      <c r="K746" s="43" t="str">
        <f t="shared" si="46"/>
        <v>(${Variables:E3_1_3_1_kcat} * E3_1_3_1 * C04895 * C00001 ) / (${Variables:E3_1_3_1_km} + (E3_1_3_1 * C04895 * C00001 ))</v>
      </c>
      <c r="L746" s="47" t="str">
        <f t="shared" si="47"/>
        <v>r745: C04895 + C00001  -&gt;  C04874 +  C00009 | (${Variables:E3_1_3_1_kcat} * E3_1_3_1 * C04895 * C00001 ) / (${Variables:E3_1_3_1_km} + (E3_1_3_1 * C04895 * C00001 ))</v>
      </c>
    </row>
    <row r="747" spans="1:12" ht="28.5" x14ac:dyDescent="0.35">
      <c r="A747" s="40">
        <v>746</v>
      </c>
      <c r="B747" s="41" t="s">
        <v>11499</v>
      </c>
      <c r="C747" s="42"/>
      <c r="D747" s="43" t="s">
        <v>9576</v>
      </c>
      <c r="E747" s="36" t="str">
        <f t="shared" si="44"/>
        <v>E3_1_3_104_kcat: 13.7</v>
      </c>
      <c r="F747" s="37" t="str">
        <f t="shared" si="45"/>
        <v>E3_1_3_104_km: 1</v>
      </c>
      <c r="G747" s="44" t="s">
        <v>7431</v>
      </c>
      <c r="H747" s="45" t="s">
        <v>11500</v>
      </c>
      <c r="I747" s="37" t="s">
        <v>7432</v>
      </c>
      <c r="J747" s="46" t="s">
        <v>11501</v>
      </c>
      <c r="K747" s="43" t="str">
        <f t="shared" si="46"/>
        <v>(${Variables:E3_1_3_104_kcat} * E3_1_3_104 * C04454 * C00001 ) / (${Variables:E3_1_3_104_km} + (E3_1_3_104 * C04454 * C00001 ))</v>
      </c>
      <c r="L747" s="47" t="str">
        <f t="shared" si="47"/>
        <v>r746: C04454 + C00001  -&gt;  C04732 + C00009 | (${Variables:E3_1_3_104_kcat} * E3_1_3_104 * C04454 * C00001 ) / (${Variables:E3_1_3_104_km} + (E3_1_3_104 * C04454 * C00001 ))</v>
      </c>
    </row>
    <row r="748" spans="1:12" ht="28.5" x14ac:dyDescent="0.35">
      <c r="A748" s="40">
        <v>747</v>
      </c>
      <c r="B748" s="41" t="s">
        <v>12355</v>
      </c>
      <c r="C748" s="42"/>
      <c r="D748" s="43" t="s">
        <v>9781</v>
      </c>
      <c r="E748" s="36" t="str">
        <f t="shared" si="44"/>
        <v>E3_1_3_11_kcat: 13.7</v>
      </c>
      <c r="F748" s="37" t="str">
        <f t="shared" si="45"/>
        <v>E3_1_3_11_km: 1</v>
      </c>
      <c r="G748" s="44" t="s">
        <v>8724</v>
      </c>
      <c r="H748" s="45" t="s">
        <v>12356</v>
      </c>
      <c r="I748" s="37" t="s">
        <v>8725</v>
      </c>
      <c r="J748" s="46" t="s">
        <v>12357</v>
      </c>
      <c r="K748" s="43" t="str">
        <f t="shared" si="46"/>
        <v>(${Variables:E3_1_3_11_kcat} * E3_1_3_11 * C00354 * C00001 ) / (${Variables:E3_1_3_11_km} + (E3_1_3_11 * C00354 * C00001 ))</v>
      </c>
      <c r="L748" s="47" t="str">
        <f t="shared" si="47"/>
        <v>r747: C00354 + C00001  -&gt;  C00085 + C00009 | (${Variables:E3_1_3_11_kcat} * E3_1_3_11 * C00354 * C00001 ) / (${Variables:E3_1_3_11_km} + (E3_1_3_11 * C00354 * C00001 ))</v>
      </c>
    </row>
    <row r="749" spans="1:12" ht="28.5" x14ac:dyDescent="0.35">
      <c r="A749" s="40">
        <v>748</v>
      </c>
      <c r="B749" s="41" t="s">
        <v>12355</v>
      </c>
      <c r="C749" s="42"/>
      <c r="D749" s="43" t="s">
        <v>9781</v>
      </c>
      <c r="E749" s="36" t="str">
        <f t="shared" si="44"/>
        <v>E3_1_3_11_kcat: 13.7</v>
      </c>
      <c r="F749" s="37" t="str">
        <f t="shared" si="45"/>
        <v>E3_1_3_11_km: 1</v>
      </c>
      <c r="G749" s="44" t="s">
        <v>8730</v>
      </c>
      <c r="H749" s="45" t="s">
        <v>12360</v>
      </c>
      <c r="I749" s="37" t="s">
        <v>8731</v>
      </c>
      <c r="J749" s="46" t="s">
        <v>12361</v>
      </c>
      <c r="K749" s="43" t="str">
        <f t="shared" si="46"/>
        <v>(${Variables:E3_1_3_11_kcat} * E3_1_3_11 * C00447 * C00001 ) / (${Variables:E3_1_3_11_km} + (E3_1_3_11 * C00447 * C00001 ))</v>
      </c>
      <c r="L749" s="47" t="str">
        <f t="shared" si="47"/>
        <v>r748: C00447 + C00001  -&gt;  C05382 + C00009 | (${Variables:E3_1_3_11_kcat} * E3_1_3_11 * C00447 * C00001 ) / (${Variables:E3_1_3_11_km} + (E3_1_3_11 * C00447 * C00001 ))</v>
      </c>
    </row>
    <row r="750" spans="1:12" ht="28.5" x14ac:dyDescent="0.35">
      <c r="A750" s="40">
        <v>749</v>
      </c>
      <c r="B750" s="41" t="s">
        <v>12355</v>
      </c>
      <c r="C750" s="42"/>
      <c r="D750" s="43" t="s">
        <v>9781</v>
      </c>
      <c r="E750" s="36" t="str">
        <f t="shared" si="44"/>
        <v>E3_1_3_11_kcat: 13.7</v>
      </c>
      <c r="F750" s="37" t="str">
        <f t="shared" si="45"/>
        <v>E3_1_3_11_km: 1</v>
      </c>
      <c r="G750" s="44" t="s">
        <v>8727</v>
      </c>
      <c r="H750" s="45" t="s">
        <v>12358</v>
      </c>
      <c r="I750" s="37" t="s">
        <v>8728</v>
      </c>
      <c r="J750" s="46" t="s">
        <v>12359</v>
      </c>
      <c r="K750" s="43" t="str">
        <f t="shared" si="46"/>
        <v>(${Variables:E3_1_3_11_kcat} * E3_1_3_11 * C05378 * C00001 ) / (${Variables:E3_1_3_11_km} + (E3_1_3_11 * C05378 * C00001 ))</v>
      </c>
      <c r="L750" s="47" t="str">
        <f t="shared" si="47"/>
        <v>r749: C05378 + C00001  -&gt;  C05345 + C00009 | (${Variables:E3_1_3_11_kcat} * E3_1_3_11 * C05378 * C00001 ) / (${Variables:E3_1_3_11_km} + (E3_1_3_11 * C05378 * C00001 ))</v>
      </c>
    </row>
    <row r="751" spans="1:12" ht="28.5" x14ac:dyDescent="0.35">
      <c r="A751" s="40">
        <v>750</v>
      </c>
      <c r="B751" s="41" t="s">
        <v>10012</v>
      </c>
      <c r="C751" s="42"/>
      <c r="D751" s="43" t="s">
        <v>9239</v>
      </c>
      <c r="E751" s="36" t="str">
        <f t="shared" si="44"/>
        <v>E3_1_3_15_kcat: 13.7</v>
      </c>
      <c r="F751" s="37" t="str">
        <f t="shared" si="45"/>
        <v>E3_1_3_15_km: 1</v>
      </c>
      <c r="G751" s="44" t="s">
        <v>5109</v>
      </c>
      <c r="H751" s="45" t="s">
        <v>10013</v>
      </c>
      <c r="I751" s="37" t="s">
        <v>5110</v>
      </c>
      <c r="J751" s="46" t="s">
        <v>10014</v>
      </c>
      <c r="K751" s="43" t="str">
        <f t="shared" si="46"/>
        <v>(${Variables:E3_1_3_15_kcat} * E3_1_3_15 * C01100 * C00001 ) / (${Variables:E3_1_3_15_km} + (E3_1_3_15 * C01100 * C00001 ))</v>
      </c>
      <c r="L751" s="47" t="str">
        <f t="shared" si="47"/>
        <v>r750: C01100 + C00001  -&gt;  C00860 + C00009 | (${Variables:E3_1_3_15_kcat} * E3_1_3_15 * C01100 * C00001 ) / (${Variables:E3_1_3_15_km} + (E3_1_3_15 * C01100 * C00001 ))</v>
      </c>
    </row>
    <row r="752" spans="1:12" ht="28.5" x14ac:dyDescent="0.35">
      <c r="A752" s="40">
        <v>751</v>
      </c>
      <c r="B752" s="41" t="s">
        <v>11128</v>
      </c>
      <c r="C752" s="42"/>
      <c r="D752" s="43" t="s">
        <v>9481</v>
      </c>
      <c r="E752" s="36" t="str">
        <f t="shared" si="44"/>
        <v>E3_1_3_16_kcat: 13.7</v>
      </c>
      <c r="F752" s="37" t="str">
        <f t="shared" si="45"/>
        <v>E3_1_3_16_km: 1</v>
      </c>
      <c r="G752" s="44" t="s">
        <v>6906</v>
      </c>
      <c r="H752" s="45" t="s">
        <v>11129</v>
      </c>
      <c r="I752" s="37" t="s">
        <v>6907</v>
      </c>
      <c r="J752" s="46" t="s">
        <v>11130</v>
      </c>
      <c r="K752" s="43" t="str">
        <f t="shared" si="46"/>
        <v>(${Variables:E3_1_3_16_kcat} * E3_1_3_16 * C00562 * C00001 ) / (${Variables:E3_1_3_16_km} + (E3_1_3_16 * C00562 * C00001 ))</v>
      </c>
      <c r="L752" s="47" t="str">
        <f t="shared" si="47"/>
        <v>r751: C00562 + C00001  -&gt;  C00017 + C00009 | (${Variables:E3_1_3_16_kcat} * E3_1_3_16 * C00562 * C00001 ) / (${Variables:E3_1_3_16_km} + (E3_1_3_16 * C00562 * C00001 ))</v>
      </c>
    </row>
    <row r="753" spans="1:12" ht="28.5" x14ac:dyDescent="0.35">
      <c r="A753" s="40">
        <v>752</v>
      </c>
      <c r="B753" s="41" t="s">
        <v>11905</v>
      </c>
      <c r="C753" s="42"/>
      <c r="D753" s="43" t="s">
        <v>9658</v>
      </c>
      <c r="E753" s="36" t="str">
        <f t="shared" si="44"/>
        <v>E3_1_3_18_kcat: 13.7</v>
      </c>
      <c r="F753" s="37" t="str">
        <f t="shared" si="45"/>
        <v>E3_1_3_18_km: 1</v>
      </c>
      <c r="G753" s="44" t="s">
        <v>8030</v>
      </c>
      <c r="H753" s="45" t="s">
        <v>11906</v>
      </c>
      <c r="I753" s="37" t="s">
        <v>8031</v>
      </c>
      <c r="J753" s="46" t="s">
        <v>11907</v>
      </c>
      <c r="K753" s="43" t="str">
        <f t="shared" si="46"/>
        <v>(${Variables:E3_1_3_18_kcat} * E3_1_3_18 * C00988 * C00001 ) / (${Variables:E3_1_3_18_km} + (E3_1_3_18 * C00988 * C00001 ))</v>
      </c>
      <c r="L753" s="47" t="str">
        <f t="shared" si="47"/>
        <v>r752: C00988 + C00001  -&gt;  C00160 + C00009 | (${Variables:E3_1_3_18_kcat} * E3_1_3_18 * C00988 * C00001 ) / (${Variables:E3_1_3_18_km} + (E3_1_3_18 * C00988 * C00001 ))</v>
      </c>
    </row>
    <row r="754" spans="1:12" ht="28.5" x14ac:dyDescent="0.35">
      <c r="A754" s="40">
        <v>753</v>
      </c>
      <c r="B754" s="41" t="s">
        <v>12227</v>
      </c>
      <c r="C754" s="42"/>
      <c r="D754" s="43" t="s">
        <v>9745</v>
      </c>
      <c r="E754" s="36" t="str">
        <f t="shared" si="44"/>
        <v>E3_1_3_23_kcat: 13.7</v>
      </c>
      <c r="F754" s="37" t="str">
        <f t="shared" si="45"/>
        <v>E3_1_3_23_km: 1</v>
      </c>
      <c r="G754" s="44" t="s">
        <v>8506</v>
      </c>
      <c r="H754" s="45" t="s">
        <v>12228</v>
      </c>
      <c r="I754" s="37" t="s">
        <v>8507</v>
      </c>
      <c r="J754" s="46" t="s">
        <v>12229</v>
      </c>
      <c r="K754" s="43" t="str">
        <f t="shared" si="46"/>
        <v>(${Variables:E3_1_3_23_kcat} * E3_1_3_23 * C00934 * C00001 ) / (${Variables:E3_1_3_23_km} + (E3_1_3_23 * C00934 * C00001 ))</v>
      </c>
      <c r="L754" s="47" t="str">
        <f t="shared" si="47"/>
        <v>r753: C00934 + C00001  -&gt;  C11477 + C00009 | (${Variables:E3_1_3_23_kcat} * E3_1_3_23 * C00934 * C00001 ) / (${Variables:E3_1_3_23_km} + (E3_1_3_23 * C00934 * C00001 ))</v>
      </c>
    </row>
    <row r="755" spans="1:12" ht="28.5" x14ac:dyDescent="0.35">
      <c r="A755" s="40">
        <v>754</v>
      </c>
      <c r="B755" s="41" t="s">
        <v>11278</v>
      </c>
      <c r="C755" s="42"/>
      <c r="D755" s="43" t="s">
        <v>9519</v>
      </c>
      <c r="E755" s="36" t="str">
        <f t="shared" si="44"/>
        <v>E3_1_3_25_kcat: 13.7</v>
      </c>
      <c r="F755" s="37" t="str">
        <f t="shared" si="45"/>
        <v>E3_1_3_25_km: 1</v>
      </c>
      <c r="G755" s="44" t="s">
        <v>7114</v>
      </c>
      <c r="H755" s="45" t="s">
        <v>11281</v>
      </c>
      <c r="I755" s="37" t="s">
        <v>7112</v>
      </c>
      <c r="J755" s="46" t="s">
        <v>11280</v>
      </c>
      <c r="K755" s="43" t="str">
        <f t="shared" si="46"/>
        <v>(${Variables:E3_1_3_25_kcat} * E3_1_3_25 * C01177 * C00001 ) / (${Variables:E3_1_3_25_km} + (E3_1_3_25 * C01177 * C00001 ))</v>
      </c>
      <c r="L755" s="47" t="str">
        <f t="shared" si="47"/>
        <v>r754: C01177 + C00001  -&gt;  C00137 + C00009 | (${Variables:E3_1_3_25_kcat} * E3_1_3_25 * C01177 * C00001 ) / (${Variables:E3_1_3_25_km} + (E3_1_3_25 * C01177 * C00001 ))</v>
      </c>
    </row>
    <row r="756" spans="1:12" ht="28.5" x14ac:dyDescent="0.35">
      <c r="A756" s="40">
        <v>755</v>
      </c>
      <c r="B756" s="41" t="s">
        <v>11278</v>
      </c>
      <c r="C756" s="42"/>
      <c r="D756" s="43" t="s">
        <v>9519</v>
      </c>
      <c r="E756" s="36" t="str">
        <f t="shared" si="44"/>
        <v>E3_1_3_25_kcat: 13.7</v>
      </c>
      <c r="F756" s="37" t="str">
        <f t="shared" si="45"/>
        <v>E3_1_3_25_km: 1</v>
      </c>
      <c r="G756" s="44" t="s">
        <v>7116</v>
      </c>
      <c r="H756" s="45" t="s">
        <v>11282</v>
      </c>
      <c r="I756" s="37" t="s">
        <v>7112</v>
      </c>
      <c r="J756" s="46" t="s">
        <v>11280</v>
      </c>
      <c r="K756" s="43" t="str">
        <f t="shared" si="46"/>
        <v>(${Variables:E3_1_3_25_kcat} * E3_1_3_25 * C03546 * C00001 ) / (${Variables:E3_1_3_25_km} + (E3_1_3_25 * C03546 * C00001 ))</v>
      </c>
      <c r="L756" s="47" t="str">
        <f t="shared" si="47"/>
        <v>r755: C03546 + C00001  -&gt;  C00137 + C00009 | (${Variables:E3_1_3_25_kcat} * E3_1_3_25 * C03546 * C00001 ) / (${Variables:E3_1_3_25_km} + (E3_1_3_25 * C03546 * C00001 ))</v>
      </c>
    </row>
    <row r="757" spans="1:12" ht="28.5" x14ac:dyDescent="0.35">
      <c r="A757" s="40">
        <v>756</v>
      </c>
      <c r="B757" s="41" t="s">
        <v>11278</v>
      </c>
      <c r="C757" s="42"/>
      <c r="D757" s="43" t="s">
        <v>9519</v>
      </c>
      <c r="E757" s="36" t="str">
        <f t="shared" si="44"/>
        <v>E3_1_3_25_kcat: 13.7</v>
      </c>
      <c r="F757" s="37" t="str">
        <f t="shared" si="45"/>
        <v>E3_1_3_25_km: 1</v>
      </c>
      <c r="G757" s="44" t="s">
        <v>7118</v>
      </c>
      <c r="H757" s="45" t="s">
        <v>11283</v>
      </c>
      <c r="I757" s="37" t="s">
        <v>7112</v>
      </c>
      <c r="J757" s="46" t="s">
        <v>11280</v>
      </c>
      <c r="K757" s="43" t="str">
        <f t="shared" si="46"/>
        <v>(${Variables:E3_1_3_25_kcat} * E3_1_3_25 * C04006 * C00001 ) / (${Variables:E3_1_3_25_km} + (E3_1_3_25 * C04006 * C00001 ))</v>
      </c>
      <c r="L757" s="47" t="str">
        <f t="shared" si="47"/>
        <v>r756: C04006 + C00001  -&gt;  C00137 + C00009 | (${Variables:E3_1_3_25_kcat} * E3_1_3_25 * C04006 * C00001 ) / (${Variables:E3_1_3_25_km} + (E3_1_3_25 * C04006 * C00001 ))</v>
      </c>
    </row>
    <row r="758" spans="1:12" ht="28.5" x14ac:dyDescent="0.35">
      <c r="A758" s="40">
        <v>757</v>
      </c>
      <c r="B758" s="41" t="s">
        <v>11278</v>
      </c>
      <c r="C758" s="42"/>
      <c r="D758" s="43" t="s">
        <v>9519</v>
      </c>
      <c r="E758" s="36" t="str">
        <f t="shared" si="44"/>
        <v>E3_1_3_25_kcat: 13.7</v>
      </c>
      <c r="F758" s="37" t="str">
        <f t="shared" si="45"/>
        <v>E3_1_3_25_km: 1</v>
      </c>
      <c r="G758" s="44" t="s">
        <v>7111</v>
      </c>
      <c r="H758" s="45" t="s">
        <v>11279</v>
      </c>
      <c r="I758" s="37" t="s">
        <v>7112</v>
      </c>
      <c r="J758" s="46" t="s">
        <v>11280</v>
      </c>
      <c r="K758" s="43" t="str">
        <f t="shared" si="46"/>
        <v>(${Variables:E3_1_3_25_kcat} * E3_1_3_25 * C15585 * C00001 ) / (${Variables:E3_1_3_25_km} + (E3_1_3_25 * C15585 * C00001 ))</v>
      </c>
      <c r="L758" s="47" t="str">
        <f t="shared" si="47"/>
        <v>r757: C15585 + C00001  -&gt;  C00137 + C00009 | (${Variables:E3_1_3_25_kcat} * E3_1_3_25 * C15585 * C00001 ) / (${Variables:E3_1_3_25_km} + (E3_1_3_25 * C15585 * C00001 ))</v>
      </c>
    </row>
    <row r="759" spans="1:12" ht="28.5" x14ac:dyDescent="0.35">
      <c r="A759" s="40">
        <v>758</v>
      </c>
      <c r="B759" s="41" t="s">
        <v>10862</v>
      </c>
      <c r="C759" s="42"/>
      <c r="D759" s="43" t="s">
        <v>9423</v>
      </c>
      <c r="E759" s="36" t="str">
        <f t="shared" si="44"/>
        <v>E3_1_3_27_kcat: 13.7</v>
      </c>
      <c r="F759" s="37" t="str">
        <f t="shared" si="45"/>
        <v>E3_1_3_27_km: 1</v>
      </c>
      <c r="G759" s="44" t="s">
        <v>6489</v>
      </c>
      <c r="H759" s="45" t="s">
        <v>10863</v>
      </c>
      <c r="I759" s="37" t="s">
        <v>6490</v>
      </c>
      <c r="J759" s="46" t="s">
        <v>10864</v>
      </c>
      <c r="K759" s="43" t="str">
        <f t="shared" si="46"/>
        <v>(${Variables:E3_1_3_27_kcat} * E3_1_3_27 * C03892 * C00001 ) / (${Variables:E3_1_3_27_km} + (E3_1_3_27 * C03892 * C00001 ))</v>
      </c>
      <c r="L759" s="47" t="str">
        <f t="shared" si="47"/>
        <v>r758: C03892 + C00001  -&gt;  C00344 + C00009 | (${Variables:E3_1_3_27_kcat} * E3_1_3_27 * C03892 * C00001 ) / (${Variables:E3_1_3_27_km} + (E3_1_3_27 * C03892 * C00001 ))</v>
      </c>
    </row>
    <row r="760" spans="1:12" ht="28.5" x14ac:dyDescent="0.35">
      <c r="A760" s="40">
        <v>759</v>
      </c>
      <c r="B760" s="41" t="s">
        <v>11882</v>
      </c>
      <c r="C760" s="42"/>
      <c r="D760" s="43" t="s">
        <v>9650</v>
      </c>
      <c r="E760" s="36" t="str">
        <f t="shared" si="44"/>
        <v>E3_1_3_3_kcat: 13.7</v>
      </c>
      <c r="F760" s="37" t="str">
        <f t="shared" si="45"/>
        <v>E3_1_3_3_km: 1</v>
      </c>
      <c r="G760" s="44" t="s">
        <v>7996</v>
      </c>
      <c r="H760" s="45" t="s">
        <v>11883</v>
      </c>
      <c r="I760" s="37" t="s">
        <v>7997</v>
      </c>
      <c r="J760" s="46" t="s">
        <v>11884</v>
      </c>
      <c r="K760" s="43" t="str">
        <f t="shared" si="46"/>
        <v>(${Variables:E3_1_3_3_kcat} * E3_1_3_3 * C01005 * C00001 ) / (${Variables:E3_1_3_3_km} + (E3_1_3_3 * C01005 * C00001 ))</v>
      </c>
      <c r="L760" s="47" t="str">
        <f t="shared" si="47"/>
        <v>r759: C01005 + C00001  -&gt;  C00065 + C00009 | (${Variables:E3_1_3_3_kcat} * E3_1_3_3 * C01005 * C00001 ) / (${Variables:E3_1_3_3_km} + (E3_1_3_3 * C01005 * C00001 ))</v>
      </c>
    </row>
    <row r="761" spans="1:12" ht="28.5" x14ac:dyDescent="0.35">
      <c r="A761" s="40">
        <v>760</v>
      </c>
      <c r="B761" s="41" t="s">
        <v>11882</v>
      </c>
      <c r="C761" s="42"/>
      <c r="D761" s="43" t="s">
        <v>9650</v>
      </c>
      <c r="E761" s="36" t="str">
        <f t="shared" si="44"/>
        <v>E3_1_3_3_kcat: 13.7</v>
      </c>
      <c r="F761" s="37" t="str">
        <f t="shared" si="45"/>
        <v>E3_1_3_3_km: 1</v>
      </c>
      <c r="G761" s="44" t="s">
        <v>7999</v>
      </c>
      <c r="H761" s="45" t="s">
        <v>11885</v>
      </c>
      <c r="I761" s="37" t="s">
        <v>8000</v>
      </c>
      <c r="J761" s="46" t="s">
        <v>11886</v>
      </c>
      <c r="K761" s="43" t="str">
        <f t="shared" si="46"/>
        <v>(${Variables:E3_1_3_3_kcat} * E3_1_3_3 * C02532 * C00001 ) / (${Variables:E3_1_3_3_km} + (E3_1_3_3 * C02532 * C00001 ))</v>
      </c>
      <c r="L761" s="47" t="str">
        <f t="shared" si="47"/>
        <v>r760: C02532 + C00001  -&gt;  C00740 + C00009 | (${Variables:E3_1_3_3_kcat} * E3_1_3_3 * C02532 * C00001 ) / (${Variables:E3_1_3_3_km} + (E3_1_3_3 * C02532 * C00001 ))</v>
      </c>
    </row>
    <row r="762" spans="1:12" ht="28.5" x14ac:dyDescent="0.35">
      <c r="A762" s="40">
        <v>761</v>
      </c>
      <c r="B762" s="41" t="s">
        <v>11653</v>
      </c>
      <c r="C762" s="42"/>
      <c r="D762" s="43" t="s">
        <v>9608</v>
      </c>
      <c r="E762" s="36" t="str">
        <f t="shared" si="44"/>
        <v>E3_1_3_48_kcat: 13.7</v>
      </c>
      <c r="F762" s="37" t="str">
        <f t="shared" si="45"/>
        <v>E3_1_3_48_km: 1</v>
      </c>
      <c r="G762" s="44" t="s">
        <v>7663</v>
      </c>
      <c r="H762" s="45" t="s">
        <v>11654</v>
      </c>
      <c r="I762" s="37" t="s">
        <v>7664</v>
      </c>
      <c r="J762" s="46" t="s">
        <v>11655</v>
      </c>
      <c r="K762" s="43" t="str">
        <f t="shared" si="46"/>
        <v>(${Variables:E3_1_3_48_kcat} * E3_1_3_48 * C01167 * C00001 ) / (${Variables:E3_1_3_48_km} + (E3_1_3_48 * C01167 * C00001 ))</v>
      </c>
      <c r="L762" s="47" t="str">
        <f t="shared" si="47"/>
        <v>r761: C01167 + C00001  -&gt;  C00585 + C00009 | (${Variables:E3_1_3_48_kcat} * E3_1_3_48 * C01167 * C00001 ) / (${Variables:E3_1_3_48_km} + (E3_1_3_48 * C01167 * C00001 ))</v>
      </c>
    </row>
    <row r="763" spans="1:12" ht="28.5" x14ac:dyDescent="0.35">
      <c r="A763" s="40">
        <v>762</v>
      </c>
      <c r="B763" s="41" t="s">
        <v>11656</v>
      </c>
      <c r="C763" s="42"/>
      <c r="D763" s="43" t="s">
        <v>9609</v>
      </c>
      <c r="E763" s="36" t="str">
        <f t="shared" si="44"/>
        <v>E3_1_3_5_kcat: 13.7</v>
      </c>
      <c r="F763" s="37" t="str">
        <f t="shared" si="45"/>
        <v>E3_1_3_5_km: 1</v>
      </c>
      <c r="G763" s="44" t="s">
        <v>7670</v>
      </c>
      <c r="H763" s="45" t="s">
        <v>11659</v>
      </c>
      <c r="I763" s="37" t="s">
        <v>7671</v>
      </c>
      <c r="J763" s="46" t="s">
        <v>11660</v>
      </c>
      <c r="K763" s="43" t="str">
        <f t="shared" si="46"/>
        <v>(${Variables:E3_1_3_5_kcat} * E3_1_3_5 * C00020 * C00001 ) / (${Variables:E3_1_3_5_km} + (E3_1_3_5 * C00020 * C00001 ))</v>
      </c>
      <c r="L763" s="47" t="str">
        <f t="shared" si="47"/>
        <v>r762: C00020 + C00001  -&gt;  C00212 + C00009 | (${Variables:E3_1_3_5_kcat} * E3_1_3_5 * C00020 * C00001 ) / (${Variables:E3_1_3_5_km} + (E3_1_3_5 * C00020 * C00001 ))</v>
      </c>
    </row>
    <row r="764" spans="1:12" ht="28.5" x14ac:dyDescent="0.35">
      <c r="A764" s="40">
        <v>763</v>
      </c>
      <c r="B764" s="41" t="s">
        <v>11656</v>
      </c>
      <c r="C764" s="42"/>
      <c r="D764" s="43" t="s">
        <v>9609</v>
      </c>
      <c r="E764" s="36" t="str">
        <f t="shared" si="44"/>
        <v>E3_1_3_5_kcat: 13.7</v>
      </c>
      <c r="F764" s="37" t="str">
        <f t="shared" si="45"/>
        <v>E3_1_3_5_km: 1</v>
      </c>
      <c r="G764" s="44" t="s">
        <v>7673</v>
      </c>
      <c r="H764" s="45" t="s">
        <v>11661</v>
      </c>
      <c r="I764" s="37" t="s">
        <v>7674</v>
      </c>
      <c r="J764" s="46" t="s">
        <v>11662</v>
      </c>
      <c r="K764" s="43" t="str">
        <f t="shared" si="46"/>
        <v>(${Variables:E3_1_3_5_kcat} * E3_1_3_5 * C00055 * C00001 ) / (${Variables:E3_1_3_5_km} + (E3_1_3_5 * C00055 * C00001 ))</v>
      </c>
      <c r="L764" s="47" t="str">
        <f t="shared" si="47"/>
        <v>r763: C00055 + C00001  -&gt;  C00475 + C00009 | (${Variables:E3_1_3_5_kcat} * E3_1_3_5 * C00055 * C00001 ) / (${Variables:E3_1_3_5_km} + (E3_1_3_5 * C00055 * C00001 ))</v>
      </c>
    </row>
    <row r="765" spans="1:12" ht="28.5" x14ac:dyDescent="0.35">
      <c r="A765" s="40">
        <v>764</v>
      </c>
      <c r="B765" s="41" t="s">
        <v>11656</v>
      </c>
      <c r="C765" s="42"/>
      <c r="D765" s="43" t="s">
        <v>9609</v>
      </c>
      <c r="E765" s="36" t="str">
        <f t="shared" si="44"/>
        <v>E3_1_3_5_kcat: 13.7</v>
      </c>
      <c r="F765" s="37" t="str">
        <f t="shared" si="45"/>
        <v>E3_1_3_5_km: 1</v>
      </c>
      <c r="G765" s="44" t="s">
        <v>7676</v>
      </c>
      <c r="H765" s="45" t="s">
        <v>11663</v>
      </c>
      <c r="I765" s="37" t="s">
        <v>7677</v>
      </c>
      <c r="J765" s="46" t="s">
        <v>11664</v>
      </c>
      <c r="K765" s="43" t="str">
        <f t="shared" si="46"/>
        <v>(${Variables:E3_1_3_5_kcat} * E3_1_3_5 * C00105 * C00001 ) / (${Variables:E3_1_3_5_km} + (E3_1_3_5 * C00105 * C00001 ))</v>
      </c>
      <c r="L765" s="47" t="str">
        <f t="shared" si="47"/>
        <v>r764: C00105 + C00001  -&gt;  C00299 + C00009 | (${Variables:E3_1_3_5_kcat} * E3_1_3_5 * C00105 * C00001 ) / (${Variables:E3_1_3_5_km} + (E3_1_3_5 * C00105 * C00001 ))</v>
      </c>
    </row>
    <row r="766" spans="1:12" ht="28.5" x14ac:dyDescent="0.35">
      <c r="A766" s="40">
        <v>765</v>
      </c>
      <c r="B766" s="41" t="s">
        <v>11656</v>
      </c>
      <c r="C766" s="42"/>
      <c r="D766" s="43" t="s">
        <v>9609</v>
      </c>
      <c r="E766" s="36" t="str">
        <f t="shared" si="44"/>
        <v>E3_1_3_5_kcat: 13.7</v>
      </c>
      <c r="F766" s="37" t="str">
        <f t="shared" si="45"/>
        <v>E3_1_3_5_km: 1</v>
      </c>
      <c r="G766" s="44" t="s">
        <v>7679</v>
      </c>
      <c r="H766" s="45" t="s">
        <v>11665</v>
      </c>
      <c r="I766" s="37" t="s">
        <v>7680</v>
      </c>
      <c r="J766" s="46" t="s">
        <v>11666</v>
      </c>
      <c r="K766" s="43" t="str">
        <f t="shared" si="46"/>
        <v>(${Variables:E3_1_3_5_kcat} * E3_1_3_5 * C00130 * C00001 ) / (${Variables:E3_1_3_5_km} + (E3_1_3_5 * C00130 * C00001 ))</v>
      </c>
      <c r="L766" s="47" t="str">
        <f t="shared" si="47"/>
        <v>r765: C00130 + C00001  -&gt;  C00294 + C00009 | (${Variables:E3_1_3_5_kcat} * E3_1_3_5 * C00130 * C00001 ) / (${Variables:E3_1_3_5_km} + (E3_1_3_5 * C00130 * C00001 ))</v>
      </c>
    </row>
    <row r="767" spans="1:12" ht="28.5" x14ac:dyDescent="0.35">
      <c r="A767" s="40">
        <v>766</v>
      </c>
      <c r="B767" s="41" t="s">
        <v>11656</v>
      </c>
      <c r="C767" s="42"/>
      <c r="D767" s="43" t="s">
        <v>9609</v>
      </c>
      <c r="E767" s="36" t="str">
        <f t="shared" si="44"/>
        <v>E3_1_3_5_kcat: 13.7</v>
      </c>
      <c r="F767" s="37" t="str">
        <f t="shared" si="45"/>
        <v>E3_1_3_5_km: 1</v>
      </c>
      <c r="G767" s="44" t="s">
        <v>7682</v>
      </c>
      <c r="H767" s="45" t="s">
        <v>11667</v>
      </c>
      <c r="I767" s="37" t="s">
        <v>7683</v>
      </c>
      <c r="J767" s="46" t="s">
        <v>11668</v>
      </c>
      <c r="K767" s="43" t="str">
        <f t="shared" si="46"/>
        <v>(${Variables:E3_1_3_5_kcat} * E3_1_3_5 * C00144 * C00001 ) / (${Variables:E3_1_3_5_km} + (E3_1_3_5 * C00144 * C00001 ))</v>
      </c>
      <c r="L767" s="47" t="str">
        <f t="shared" si="47"/>
        <v>r766: C00144 + C00001  -&gt;  C00387 + C00009 | (${Variables:E3_1_3_5_kcat} * E3_1_3_5 * C00144 * C00001 ) / (${Variables:E3_1_3_5_km} + (E3_1_3_5 * C00144 * C00001 ))</v>
      </c>
    </row>
    <row r="768" spans="1:12" ht="28.5" x14ac:dyDescent="0.35">
      <c r="A768" s="40">
        <v>767</v>
      </c>
      <c r="B768" s="41" t="s">
        <v>11656</v>
      </c>
      <c r="C768" s="42"/>
      <c r="D768" s="43" t="s">
        <v>9609</v>
      </c>
      <c r="E768" s="36" t="str">
        <f t="shared" si="44"/>
        <v>E3_1_3_5_kcat: 13.7</v>
      </c>
      <c r="F768" s="37" t="str">
        <f t="shared" si="45"/>
        <v>E3_1_3_5_km: 1</v>
      </c>
      <c r="G768" s="44" t="s">
        <v>7697</v>
      </c>
      <c r="H768" s="45" t="s">
        <v>11677</v>
      </c>
      <c r="I768" s="37" t="s">
        <v>7698</v>
      </c>
      <c r="J768" s="46" t="s">
        <v>11678</v>
      </c>
      <c r="K768" s="43" t="str">
        <f t="shared" si="46"/>
        <v>(${Variables:E3_1_3_5_kcat} * E3_1_3_5 * C00239 * C00001 ) / (${Variables:E3_1_3_5_km} + (E3_1_3_5 * C00239 * C00001 ))</v>
      </c>
      <c r="L768" s="47" t="str">
        <f t="shared" si="47"/>
        <v>r767: C00239 + C00001  -&gt;  C00881 + C00009 | (${Variables:E3_1_3_5_kcat} * E3_1_3_5 * C00239 * C00001 ) / (${Variables:E3_1_3_5_km} + (E3_1_3_5 * C00239 * C00001 ))</v>
      </c>
    </row>
    <row r="769" spans="1:12" ht="28.5" x14ac:dyDescent="0.35">
      <c r="A769" s="40">
        <v>768</v>
      </c>
      <c r="B769" s="41" t="s">
        <v>11656</v>
      </c>
      <c r="C769" s="42"/>
      <c r="D769" s="43" t="s">
        <v>9609</v>
      </c>
      <c r="E769" s="36" t="str">
        <f t="shared" si="44"/>
        <v>E3_1_3_5_kcat: 13.7</v>
      </c>
      <c r="F769" s="37" t="str">
        <f t="shared" si="45"/>
        <v>E3_1_3_5_km: 1</v>
      </c>
      <c r="G769" s="44" t="s">
        <v>7703</v>
      </c>
      <c r="H769" s="45" t="s">
        <v>11681</v>
      </c>
      <c r="I769" s="37" t="s">
        <v>7704</v>
      </c>
      <c r="J769" s="46" t="s">
        <v>11682</v>
      </c>
      <c r="K769" s="43" t="str">
        <f t="shared" si="46"/>
        <v>(${Variables:E3_1_3_5_kcat} * E3_1_3_5 * C00360 * C00001 ) / (${Variables:E3_1_3_5_km} + (E3_1_3_5 * C00360 * C00001 ))</v>
      </c>
      <c r="L769" s="47" t="str">
        <f t="shared" si="47"/>
        <v>r768: C00360 + C00001  -&gt;  C00559 + C00009 | (${Variables:E3_1_3_5_kcat} * E3_1_3_5 * C00360 * C00001 ) / (${Variables:E3_1_3_5_km} + (E3_1_3_5 * C00360 * C00001 ))</v>
      </c>
    </row>
    <row r="770" spans="1:12" ht="28.5" x14ac:dyDescent="0.35">
      <c r="A770" s="40">
        <v>769</v>
      </c>
      <c r="B770" s="41" t="s">
        <v>11656</v>
      </c>
      <c r="C770" s="42"/>
      <c r="D770" s="43" t="s">
        <v>9609</v>
      </c>
      <c r="E770" s="36" t="str">
        <f t="shared" ref="E770:E833" si="48">_xlfn.CONCAT(D770,"_kcat: ",13.7)</f>
        <v>E3_1_3_5_kcat: 13.7</v>
      </c>
      <c r="F770" s="37" t="str">
        <f t="shared" ref="F770:F833" si="49">_xlfn.CONCAT(D770,"_km: ",1)</f>
        <v>E3_1_3_5_km: 1</v>
      </c>
      <c r="G770" s="44" t="s">
        <v>7700</v>
      </c>
      <c r="H770" s="45" t="s">
        <v>11679</v>
      </c>
      <c r="I770" s="37" t="s">
        <v>7701</v>
      </c>
      <c r="J770" s="46" t="s">
        <v>11680</v>
      </c>
      <c r="K770" s="43" t="str">
        <f t="shared" ref="K770:K833" si="50">_xlfn.CONCAT("(","${Variables:",D770,"_kcat}"," * ",D770," * ",H770,") / (","${Variables:",D770,"_km}"," + (",D770," * ",H770,"))")</f>
        <v>(${Variables:E3_1_3_5_kcat} * E3_1_3_5 * C00362 * C00001 ) / (${Variables:E3_1_3_5_km} + (E3_1_3_5 * C00362 * C00001 ))</v>
      </c>
      <c r="L770" s="47" t="str">
        <f t="shared" ref="L770:L833" si="51">_xlfn.CONCAT("r",A770,": ",G770," -&gt; ",I770," | ",K770)</f>
        <v>r769: C00362 + C00001  -&gt;  C00330 + C00009 | (${Variables:E3_1_3_5_kcat} * E3_1_3_5 * C00362 * C00001 ) / (${Variables:E3_1_3_5_km} + (E3_1_3_5 * C00362 * C00001 ))</v>
      </c>
    </row>
    <row r="771" spans="1:12" ht="28.5" x14ac:dyDescent="0.35">
      <c r="A771" s="40">
        <v>770</v>
      </c>
      <c r="B771" s="41" t="s">
        <v>11656</v>
      </c>
      <c r="C771" s="42"/>
      <c r="D771" s="43" t="s">
        <v>9609</v>
      </c>
      <c r="E771" s="36" t="str">
        <f t="shared" si="48"/>
        <v>E3_1_3_5_kcat: 13.7</v>
      </c>
      <c r="F771" s="37" t="str">
        <f t="shared" si="49"/>
        <v>E3_1_3_5_km: 1</v>
      </c>
      <c r="G771" s="44" t="s">
        <v>7694</v>
      </c>
      <c r="H771" s="45" t="s">
        <v>11675</v>
      </c>
      <c r="I771" s="37" t="s">
        <v>7695</v>
      </c>
      <c r="J771" s="46" t="s">
        <v>11676</v>
      </c>
      <c r="K771" s="43" t="str">
        <f t="shared" si="50"/>
        <v>(${Variables:E3_1_3_5_kcat} * E3_1_3_5 * C00364 * C00001 ) / (${Variables:E3_1_3_5_km} + (E3_1_3_5 * C00364 * C00001 ))</v>
      </c>
      <c r="L771" s="47" t="str">
        <f t="shared" si="51"/>
        <v>r770: C00364 + C00001  -&gt;  C00214 + C00009 | (${Variables:E3_1_3_5_kcat} * E3_1_3_5 * C00364 * C00001 ) / (${Variables:E3_1_3_5_km} + (E3_1_3_5 * C00364 * C00001 ))</v>
      </c>
    </row>
    <row r="772" spans="1:12" ht="28.5" x14ac:dyDescent="0.35">
      <c r="A772" s="40">
        <v>771</v>
      </c>
      <c r="B772" s="41" t="s">
        <v>11656</v>
      </c>
      <c r="C772" s="42"/>
      <c r="D772" s="43" t="s">
        <v>9609</v>
      </c>
      <c r="E772" s="36" t="str">
        <f t="shared" si="48"/>
        <v>E3_1_3_5_kcat: 13.7</v>
      </c>
      <c r="F772" s="37" t="str">
        <f t="shared" si="49"/>
        <v>E3_1_3_5_km: 1</v>
      </c>
      <c r="G772" s="44" t="s">
        <v>7706</v>
      </c>
      <c r="H772" s="45" t="s">
        <v>11683</v>
      </c>
      <c r="I772" s="37" t="s">
        <v>7707</v>
      </c>
      <c r="J772" s="46" t="s">
        <v>11684</v>
      </c>
      <c r="K772" s="43" t="str">
        <f t="shared" si="50"/>
        <v>(${Variables:E3_1_3_5_kcat} * E3_1_3_5 * C00365 * C00001 ) / (${Variables:E3_1_3_5_km} + (E3_1_3_5 * C00365 * C00001 ))</v>
      </c>
      <c r="L772" s="47" t="str">
        <f t="shared" si="51"/>
        <v>r771: C00365 + C00001  -&gt;  C00526 + C00009 | (${Variables:E3_1_3_5_kcat} * E3_1_3_5 * C00365 * C00001 ) / (${Variables:E3_1_3_5_km} + (E3_1_3_5 * C00365 * C00001 ))</v>
      </c>
    </row>
    <row r="773" spans="1:12" ht="28.5" x14ac:dyDescent="0.35">
      <c r="A773" s="40">
        <v>772</v>
      </c>
      <c r="B773" s="41" t="s">
        <v>11656</v>
      </c>
      <c r="C773" s="42"/>
      <c r="D773" s="43" t="s">
        <v>9609</v>
      </c>
      <c r="E773" s="36" t="str">
        <f t="shared" si="48"/>
        <v>E3_1_3_5_kcat: 13.7</v>
      </c>
      <c r="F773" s="37" t="str">
        <f t="shared" si="49"/>
        <v>E3_1_3_5_km: 1</v>
      </c>
      <c r="G773" s="44" t="s">
        <v>7685</v>
      </c>
      <c r="H773" s="45" t="s">
        <v>11669</v>
      </c>
      <c r="I773" s="37" t="s">
        <v>7686</v>
      </c>
      <c r="J773" s="46" t="s">
        <v>11670</v>
      </c>
      <c r="K773" s="43" t="str">
        <f t="shared" si="50"/>
        <v>(${Variables:E3_1_3_5_kcat} * E3_1_3_5 * C00455 * C00001 ) / (${Variables:E3_1_3_5_km} + (E3_1_3_5 * C00455 * C00001 ))</v>
      </c>
      <c r="L773" s="47" t="str">
        <f t="shared" si="51"/>
        <v>r772: C00455 + C00001  -&gt;  C03150 + C00009 | (${Variables:E3_1_3_5_kcat} * E3_1_3_5 * C00455 * C00001 ) / (${Variables:E3_1_3_5_km} + (E3_1_3_5 * C00455 * C00001 ))</v>
      </c>
    </row>
    <row r="774" spans="1:12" ht="28.5" x14ac:dyDescent="0.35">
      <c r="A774" s="40">
        <v>773</v>
      </c>
      <c r="B774" s="41" t="s">
        <v>11656</v>
      </c>
      <c r="C774" s="42"/>
      <c r="D774" s="43" t="s">
        <v>9609</v>
      </c>
      <c r="E774" s="36" t="str">
        <f t="shared" si="48"/>
        <v>E3_1_3_5_kcat: 13.7</v>
      </c>
      <c r="F774" s="37" t="str">
        <f t="shared" si="49"/>
        <v>E3_1_3_5_km: 1</v>
      </c>
      <c r="G774" s="44" t="s">
        <v>7688</v>
      </c>
      <c r="H774" s="45" t="s">
        <v>11671</v>
      </c>
      <c r="I774" s="37" t="s">
        <v>7689</v>
      </c>
      <c r="J774" s="46" t="s">
        <v>11672</v>
      </c>
      <c r="K774" s="43" t="str">
        <f t="shared" si="50"/>
        <v>(${Variables:E3_1_3_5_kcat} * E3_1_3_5 * C00655 * C00001 ) / (${Variables:E3_1_3_5_km} + (E3_1_3_5 * C00655 * C00001 ))</v>
      </c>
      <c r="L774" s="47" t="str">
        <f t="shared" si="51"/>
        <v>r773: C00655 + C00001  -&gt;  C01762 + C00009 | (${Variables:E3_1_3_5_kcat} * E3_1_3_5 * C00655 * C00001 ) / (${Variables:E3_1_3_5_km} + (E3_1_3_5 * C00655 * C00001 ))</v>
      </c>
    </row>
    <row r="775" spans="1:12" ht="28.5" x14ac:dyDescent="0.35">
      <c r="A775" s="40">
        <v>774</v>
      </c>
      <c r="B775" s="41" t="s">
        <v>11656</v>
      </c>
      <c r="C775" s="42"/>
      <c r="D775" s="43" t="s">
        <v>9609</v>
      </c>
      <c r="E775" s="36" t="str">
        <f t="shared" si="48"/>
        <v>E3_1_3_5_kcat: 13.7</v>
      </c>
      <c r="F775" s="37" t="str">
        <f t="shared" si="49"/>
        <v>E3_1_3_5_km: 1</v>
      </c>
      <c r="G775" s="44" t="s">
        <v>7691</v>
      </c>
      <c r="H775" s="45" t="s">
        <v>11673</v>
      </c>
      <c r="I775" s="37" t="s">
        <v>7692</v>
      </c>
      <c r="J775" s="46" t="s">
        <v>11674</v>
      </c>
      <c r="K775" s="43" t="str">
        <f t="shared" si="50"/>
        <v>(${Variables:E3_1_3_5_kcat} * E3_1_3_5 * C01185 * C00001 ) / (${Variables:E3_1_3_5_km} + (E3_1_3_5 * C01185 * C00001 ))</v>
      </c>
      <c r="L775" s="47" t="str">
        <f t="shared" si="51"/>
        <v>r774: C01185 + C00001  -&gt;  C05841 + C00009 | (${Variables:E3_1_3_5_kcat} * E3_1_3_5 * C01185 * C00001 ) / (${Variables:E3_1_3_5_km} + (E3_1_3_5 * C01185 * C00001 ))</v>
      </c>
    </row>
    <row r="776" spans="1:12" ht="28.5" x14ac:dyDescent="0.35">
      <c r="A776" s="40">
        <v>775</v>
      </c>
      <c r="B776" s="41" t="s">
        <v>11656</v>
      </c>
      <c r="C776" s="42"/>
      <c r="D776" s="43" t="s">
        <v>9609</v>
      </c>
      <c r="E776" s="36" t="str">
        <f t="shared" si="48"/>
        <v>E3_1_3_5_kcat: 13.7</v>
      </c>
      <c r="F776" s="37" t="str">
        <f t="shared" si="49"/>
        <v>E3_1_3_5_km: 1</v>
      </c>
      <c r="G776" s="44" t="s">
        <v>7667</v>
      </c>
      <c r="H776" s="45" t="s">
        <v>11657</v>
      </c>
      <c r="I776" s="37" t="s">
        <v>7668</v>
      </c>
      <c r="J776" s="46" t="s">
        <v>11658</v>
      </c>
      <c r="K776" s="43" t="str">
        <f t="shared" si="50"/>
        <v>(${Variables:E3_1_3_5_kcat} * E3_1_3_5 * C02520 * C00001 ) / (${Variables:E3_1_3_5_km} + (E3_1_3_5 * C02520 * C00001 ))</v>
      </c>
      <c r="L776" s="47" t="str">
        <f t="shared" si="51"/>
        <v>r775: C02520 + C00001  -&gt;  C00911 + C00009 | (${Variables:E3_1_3_5_kcat} * E3_1_3_5 * C02520 * C00001 ) / (${Variables:E3_1_3_5_km} + (E3_1_3_5 * C02520 * C00001 ))</v>
      </c>
    </row>
    <row r="777" spans="1:12" ht="28.5" x14ac:dyDescent="0.35">
      <c r="A777" s="40">
        <v>776</v>
      </c>
      <c r="B777" s="41" t="s">
        <v>11656</v>
      </c>
      <c r="C777" s="42"/>
      <c r="D777" s="43" t="s">
        <v>9609</v>
      </c>
      <c r="E777" s="36" t="str">
        <f t="shared" si="48"/>
        <v>E3_1_3_5_kcat: 13.7</v>
      </c>
      <c r="F777" s="37" t="str">
        <f t="shared" si="49"/>
        <v>E3_1_3_5_km: 1</v>
      </c>
      <c r="G777" s="44" t="s">
        <v>7709</v>
      </c>
      <c r="H777" s="45" t="s">
        <v>11685</v>
      </c>
      <c r="I777" s="37" t="s">
        <v>7710</v>
      </c>
      <c r="J777" s="46" t="s">
        <v>11686</v>
      </c>
      <c r="K777" s="43" t="str">
        <f t="shared" si="50"/>
        <v>(${Variables:E3_1_3_5_kcat} * E3_1_3_5 * C06196 * C00001 ) / (${Variables:E3_1_3_5_km} + (E3_1_3_5 * C06196 * C00001 ))</v>
      </c>
      <c r="L777" s="47" t="str">
        <f t="shared" si="51"/>
        <v>r776: C06196 + C00001  -&gt;  C05512 + C00009 | (${Variables:E3_1_3_5_kcat} * E3_1_3_5 * C06196 * C00001 ) / (${Variables:E3_1_3_5_km} + (E3_1_3_5 * C06196 * C00001 ))</v>
      </c>
    </row>
    <row r="778" spans="1:12" ht="28.5" x14ac:dyDescent="0.35">
      <c r="A778" s="40">
        <v>777</v>
      </c>
      <c r="B778" s="41" t="s">
        <v>11687</v>
      </c>
      <c r="C778" s="42"/>
      <c r="D778" s="43" t="s">
        <v>9610</v>
      </c>
      <c r="E778" s="36" t="str">
        <f t="shared" si="48"/>
        <v>E3_1_3_6_kcat: 13.7</v>
      </c>
      <c r="F778" s="37" t="str">
        <f t="shared" si="49"/>
        <v>E3_1_3_6_km: 1</v>
      </c>
      <c r="G778" s="44" t="s">
        <v>7715</v>
      </c>
      <c r="H778" s="45" t="s">
        <v>11689</v>
      </c>
      <c r="I778" s="37" t="s">
        <v>7671</v>
      </c>
      <c r="J778" s="46" t="s">
        <v>11660</v>
      </c>
      <c r="K778" s="43" t="str">
        <f t="shared" si="50"/>
        <v>(${Variables:E3_1_3_6_kcat} * E3_1_3_6 * C01367 * C00001 ) / (${Variables:E3_1_3_6_km} + (E3_1_3_6 * C01367 * C00001 ))</v>
      </c>
      <c r="L778" s="47" t="str">
        <f t="shared" si="51"/>
        <v>r777: C01367 + C00001  -&gt;  C00212 + C00009 | (${Variables:E3_1_3_6_kcat} * E3_1_3_6 * C01367 * C00001 ) / (${Variables:E3_1_3_6_km} + (E3_1_3_6 * C01367 * C00001 ))</v>
      </c>
    </row>
    <row r="779" spans="1:12" ht="28.5" x14ac:dyDescent="0.35">
      <c r="A779" s="40">
        <v>778</v>
      </c>
      <c r="B779" s="41" t="s">
        <v>11687</v>
      </c>
      <c r="C779" s="42"/>
      <c r="D779" s="43" t="s">
        <v>9610</v>
      </c>
      <c r="E779" s="36" t="str">
        <f t="shared" si="48"/>
        <v>E3_1_3_6_kcat: 13.7</v>
      </c>
      <c r="F779" s="37" t="str">
        <f t="shared" si="49"/>
        <v>E3_1_3_6_km: 1</v>
      </c>
      <c r="G779" s="44" t="s">
        <v>7717</v>
      </c>
      <c r="H779" s="45" t="s">
        <v>11690</v>
      </c>
      <c r="I779" s="37" t="s">
        <v>7677</v>
      </c>
      <c r="J779" s="46" t="s">
        <v>11664</v>
      </c>
      <c r="K779" s="43" t="str">
        <f t="shared" si="50"/>
        <v>(${Variables:E3_1_3_6_kcat} * E3_1_3_6 * C01368 * C00001 ) / (${Variables:E3_1_3_6_km} + (E3_1_3_6 * C01368 * C00001 ))</v>
      </c>
      <c r="L779" s="47" t="str">
        <f t="shared" si="51"/>
        <v>r778: C01368 + C00001  -&gt;  C00299 + C00009 | (${Variables:E3_1_3_6_kcat} * E3_1_3_6 * C01368 * C00001 ) / (${Variables:E3_1_3_6_km} + (E3_1_3_6 * C01368 * C00001 ))</v>
      </c>
    </row>
    <row r="780" spans="1:12" ht="28.5" x14ac:dyDescent="0.35">
      <c r="A780" s="40">
        <v>779</v>
      </c>
      <c r="B780" s="41" t="s">
        <v>11687</v>
      </c>
      <c r="C780" s="42"/>
      <c r="D780" s="43" t="s">
        <v>9610</v>
      </c>
      <c r="E780" s="36" t="str">
        <f t="shared" si="48"/>
        <v>E3_1_3_6_kcat: 13.7</v>
      </c>
      <c r="F780" s="37" t="str">
        <f t="shared" si="49"/>
        <v>E3_1_3_6_km: 1</v>
      </c>
      <c r="G780" s="44" t="s">
        <v>7713</v>
      </c>
      <c r="H780" s="45" t="s">
        <v>11688</v>
      </c>
      <c r="I780" s="37" t="s">
        <v>7668</v>
      </c>
      <c r="J780" s="46" t="s">
        <v>11658</v>
      </c>
      <c r="K780" s="43" t="str">
        <f t="shared" si="50"/>
        <v>(${Variables:E3_1_3_6_kcat} * E3_1_3_6 * C02508 * C00001 ) / (${Variables:E3_1_3_6_km} + (E3_1_3_6 * C02508 * C00001 ))</v>
      </c>
      <c r="L780" s="47" t="str">
        <f t="shared" si="51"/>
        <v>r779: C02508 + C00001  -&gt;  C00911 + C00009 | (${Variables:E3_1_3_6_kcat} * E3_1_3_6 * C02508 * C00001 ) / (${Variables:E3_1_3_6_km} + (E3_1_3_6 * C02508 * C00001 ))</v>
      </c>
    </row>
    <row r="781" spans="1:12" ht="28.5" x14ac:dyDescent="0.35">
      <c r="A781" s="40">
        <v>780</v>
      </c>
      <c r="B781" s="41" t="s">
        <v>11687</v>
      </c>
      <c r="C781" s="42"/>
      <c r="D781" s="43" t="s">
        <v>9610</v>
      </c>
      <c r="E781" s="36" t="str">
        <f t="shared" si="48"/>
        <v>E3_1_3_6_kcat: 13.7</v>
      </c>
      <c r="F781" s="37" t="str">
        <f t="shared" si="49"/>
        <v>E3_1_3_6_km: 1</v>
      </c>
      <c r="G781" s="44" t="s">
        <v>7721</v>
      </c>
      <c r="H781" s="45" t="s">
        <v>11692</v>
      </c>
      <c r="I781" s="37" t="s">
        <v>7674</v>
      </c>
      <c r="J781" s="46" t="s">
        <v>11662</v>
      </c>
      <c r="K781" s="43" t="str">
        <f t="shared" si="50"/>
        <v>(${Variables:E3_1_3_6_kcat} * E3_1_3_6 * C05822 * C00001 ) / (${Variables:E3_1_3_6_km} + (E3_1_3_6 * C05822 * C00001 ))</v>
      </c>
      <c r="L781" s="47" t="str">
        <f t="shared" si="51"/>
        <v>r780: C05822 + C00001  -&gt;  C00475 + C00009 | (${Variables:E3_1_3_6_kcat} * E3_1_3_6 * C05822 * C00001 ) / (${Variables:E3_1_3_6_km} + (E3_1_3_6 * C05822 * C00001 ))</v>
      </c>
    </row>
    <row r="782" spans="1:12" ht="28.5" x14ac:dyDescent="0.35">
      <c r="A782" s="40">
        <v>781</v>
      </c>
      <c r="B782" s="41" t="s">
        <v>11687</v>
      </c>
      <c r="C782" s="42"/>
      <c r="D782" s="43" t="s">
        <v>9610</v>
      </c>
      <c r="E782" s="36" t="str">
        <f t="shared" si="48"/>
        <v>E3_1_3_6_kcat: 13.7</v>
      </c>
      <c r="F782" s="37" t="str">
        <f t="shared" si="49"/>
        <v>E3_1_3_6_km: 1</v>
      </c>
      <c r="G782" s="44" t="s">
        <v>7719</v>
      </c>
      <c r="H782" s="45" t="s">
        <v>11691</v>
      </c>
      <c r="I782" s="37" t="s">
        <v>7683</v>
      </c>
      <c r="J782" s="46" t="s">
        <v>11668</v>
      </c>
      <c r="K782" s="43" t="str">
        <f t="shared" si="50"/>
        <v>(${Variables:E3_1_3_6_kcat} * E3_1_3_6 * C06193 * C00001 ) / (${Variables:E3_1_3_6_km} + (E3_1_3_6 * C06193 * C00001 ))</v>
      </c>
      <c r="L782" s="47" t="str">
        <f t="shared" si="51"/>
        <v>r781: C06193 + C00001  -&gt;  C00387 + C00009 | (${Variables:E3_1_3_6_kcat} * E3_1_3_6 * C06193 * C00001 ) / (${Variables:E3_1_3_6_km} + (E3_1_3_6 * C06193 * C00001 ))</v>
      </c>
    </row>
    <row r="783" spans="1:12" ht="28.5" x14ac:dyDescent="0.35">
      <c r="A783" s="40">
        <v>782</v>
      </c>
      <c r="B783" s="41" t="s">
        <v>10028</v>
      </c>
      <c r="C783" s="42"/>
      <c r="D783" s="43" t="s">
        <v>9244</v>
      </c>
      <c r="E783" s="36" t="str">
        <f t="shared" si="48"/>
        <v>E3_1_3_7_kcat: 13.7</v>
      </c>
      <c r="F783" s="37" t="str">
        <f t="shared" si="49"/>
        <v>E3_1_3_7_km: 1</v>
      </c>
      <c r="G783" s="44" t="s">
        <v>5136</v>
      </c>
      <c r="H783" s="45" t="s">
        <v>10031</v>
      </c>
      <c r="I783" s="37" t="s">
        <v>5137</v>
      </c>
      <c r="J783" s="46" t="s">
        <v>10032</v>
      </c>
      <c r="K783" s="43" t="str">
        <f t="shared" si="50"/>
        <v>(${Variables:E3_1_3_7_kcat} * E3_1_3_7 * C00053 * C00001 ) / (${Variables:E3_1_3_7_km} + (E3_1_3_7 * C00053 * C00001 ))</v>
      </c>
      <c r="L783" s="47" t="str">
        <f t="shared" si="51"/>
        <v>r782: C00053 + C00001  -&gt;  C00224 + C00009 | (${Variables:E3_1_3_7_kcat} * E3_1_3_7 * C00053 * C00001 ) / (${Variables:E3_1_3_7_km} + (E3_1_3_7 * C00053 * C00001 ))</v>
      </c>
    </row>
    <row r="784" spans="1:12" ht="28.5" x14ac:dyDescent="0.35">
      <c r="A784" s="40">
        <v>783</v>
      </c>
      <c r="B784" s="41" t="s">
        <v>10028</v>
      </c>
      <c r="C784" s="42"/>
      <c r="D784" s="43" t="s">
        <v>9244</v>
      </c>
      <c r="E784" s="36" t="str">
        <f t="shared" si="48"/>
        <v>E3_1_3_7_kcat: 13.7</v>
      </c>
      <c r="F784" s="37" t="str">
        <f t="shared" si="49"/>
        <v>E3_1_3_7_km: 1</v>
      </c>
      <c r="G784" s="44" t="s">
        <v>5133</v>
      </c>
      <c r="H784" s="45" t="s">
        <v>10029</v>
      </c>
      <c r="I784" s="37" t="s">
        <v>5134</v>
      </c>
      <c r="J784" s="46" t="s">
        <v>10030</v>
      </c>
      <c r="K784" s="43" t="str">
        <f t="shared" si="50"/>
        <v>(${Variables:E3_1_3_7_kcat} * E3_1_3_7 * C00054 * C00001 ) / (${Variables:E3_1_3_7_km} + (E3_1_3_7 * C00054 * C00001 ))</v>
      </c>
      <c r="L784" s="47" t="str">
        <f t="shared" si="51"/>
        <v>r783: C00054 + C00001  -&gt;  C00020 + C00009 | (${Variables:E3_1_3_7_kcat} * E3_1_3_7 * C00054 * C00001 ) / (${Variables:E3_1_3_7_km} + (E3_1_3_7 * C00054 * C00001 ))</v>
      </c>
    </row>
    <row r="785" spans="1:12" ht="28.5" x14ac:dyDescent="0.35">
      <c r="A785" s="40">
        <v>784</v>
      </c>
      <c r="B785" s="41" t="s">
        <v>11342</v>
      </c>
      <c r="C785" s="42"/>
      <c r="D785" s="43" t="s">
        <v>9540</v>
      </c>
      <c r="E785" s="36" t="str">
        <f t="shared" si="48"/>
        <v>E3_1_3_87_kcat: 13.7</v>
      </c>
      <c r="F785" s="37" t="str">
        <f t="shared" si="49"/>
        <v>E3_1_3_87_km: 1</v>
      </c>
      <c r="G785" s="44" t="s">
        <v>7202</v>
      </c>
      <c r="H785" s="45" t="s">
        <v>11343</v>
      </c>
      <c r="I785" s="37" t="s">
        <v>7203</v>
      </c>
      <c r="J785" s="46" t="s">
        <v>11344</v>
      </c>
      <c r="K785" s="43" t="str">
        <f t="shared" si="50"/>
        <v>(${Variables:E3_1_3_87_kcat} * E3_1_3_87 * C15651 * C00001 ) / (${Variables:E3_1_3_87_km} + (E3_1_3_87 * C15651 * C00001 ))</v>
      </c>
      <c r="L785" s="47" t="str">
        <f t="shared" si="51"/>
        <v>r784: C15651 + C00001  -&gt;  C15606 + C00009 | (${Variables:E3_1_3_87_kcat} * E3_1_3_87 * C15651 * C00001 ) / (${Variables:E3_1_3_87_km} + (E3_1_3_87 * C15651 * C00001 ))</v>
      </c>
    </row>
    <row r="786" spans="1:12" ht="28.5" x14ac:dyDescent="0.35">
      <c r="A786" s="40">
        <v>785</v>
      </c>
      <c r="B786" s="41" t="s">
        <v>11517</v>
      </c>
      <c r="C786" s="42"/>
      <c r="D786" s="43" t="s">
        <v>9581</v>
      </c>
      <c r="E786" s="36" t="str">
        <f t="shared" si="48"/>
        <v>E3_1_3_92_kcat: 13.7</v>
      </c>
      <c r="F786" s="37" t="str">
        <f t="shared" si="49"/>
        <v>E3_1_3_92_km: 1</v>
      </c>
      <c r="G786" s="44" t="s">
        <v>7457</v>
      </c>
      <c r="H786" s="45" t="s">
        <v>11518</v>
      </c>
      <c r="I786" s="37" t="s">
        <v>7458</v>
      </c>
      <c r="J786" s="46" t="s">
        <v>11519</v>
      </c>
      <c r="K786" s="43" t="str">
        <f t="shared" si="50"/>
        <v>(${Variables:E3_1_3_92_kcat} * E3_1_3_92 * C12213 * C00001 ) / (${Variables:E3_1_3_92_km} + (E3_1_3_92 * C12213 * C00001 ))</v>
      </c>
      <c r="L786" s="47" t="str">
        <f t="shared" si="51"/>
        <v>r785: C12213 + C00001  -&gt;  C12212 + C00009 | (${Variables:E3_1_3_92_kcat} * E3_1_3_92 * C12213 * C00001 ) / (${Variables:E3_1_3_92_km} + (E3_1_3_92 * C12213 * C00001 ))</v>
      </c>
    </row>
    <row r="787" spans="1:12" ht="28.5" x14ac:dyDescent="0.35">
      <c r="A787" s="40">
        <v>786</v>
      </c>
      <c r="B787" s="41" t="s">
        <v>11040</v>
      </c>
      <c r="C787" s="42"/>
      <c r="D787" s="43" t="s">
        <v>9457</v>
      </c>
      <c r="E787" s="36" t="str">
        <f t="shared" si="48"/>
        <v>E3_1_4_16_kcat: 13.7</v>
      </c>
      <c r="F787" s="37" t="str">
        <f t="shared" si="49"/>
        <v>E3_1_4_16_km: 1</v>
      </c>
      <c r="G787" s="44" t="s">
        <v>6765</v>
      </c>
      <c r="H787" s="45" t="s">
        <v>11041</v>
      </c>
      <c r="I787" s="37" t="s">
        <v>6766</v>
      </c>
      <c r="J787" s="46" t="s">
        <v>6766</v>
      </c>
      <c r="K787" s="43" t="str">
        <f t="shared" si="50"/>
        <v>(${Variables:E3_1_4_16_kcat} * E3_1_4_16 * C01240 * C00001 ) / (${Variables:E3_1_4_16_km} + (E3_1_4_16 * C01240 * C00001 ))</v>
      </c>
      <c r="L787" s="47" t="str">
        <f t="shared" si="51"/>
        <v>r786: C01240 + C00001  -&gt;  C03419 | (${Variables:E3_1_4_16_kcat} * E3_1_4_16 * C01240 * C00001 ) / (${Variables:E3_1_4_16_km} + (E3_1_4_16 * C01240 * C00001 ))</v>
      </c>
    </row>
    <row r="788" spans="1:12" ht="28.5" x14ac:dyDescent="0.35">
      <c r="A788" s="40">
        <v>787</v>
      </c>
      <c r="B788" s="41" t="s">
        <v>11040</v>
      </c>
      <c r="C788" s="42"/>
      <c r="D788" s="43" t="s">
        <v>9457</v>
      </c>
      <c r="E788" s="36" t="str">
        <f t="shared" si="48"/>
        <v>E3_1_4_16_kcat: 13.7</v>
      </c>
      <c r="F788" s="37" t="str">
        <f t="shared" si="49"/>
        <v>E3_1_4_16_km: 1</v>
      </c>
      <c r="G788" s="44" t="s">
        <v>6768</v>
      </c>
      <c r="H788" s="45" t="s">
        <v>11042</v>
      </c>
      <c r="I788" s="37" t="s">
        <v>6769</v>
      </c>
      <c r="J788" s="46" t="s">
        <v>6769</v>
      </c>
      <c r="K788" s="43" t="str">
        <f t="shared" si="50"/>
        <v>(${Variables:E3_1_4_16_kcat} * E3_1_4_16 * C02353 * C00001 ) / (${Variables:E3_1_4_16_km} + (E3_1_4_16 * C02353 * C00001 ))</v>
      </c>
      <c r="L788" s="47" t="str">
        <f t="shared" si="51"/>
        <v>r787: C02353 + C00001  -&gt;  C01367 | (${Variables:E3_1_4_16_kcat} * E3_1_4_16 * C02353 * C00001 ) / (${Variables:E3_1_4_16_km} + (E3_1_4_16 * C02353 * C00001 ))</v>
      </c>
    </row>
    <row r="789" spans="1:12" ht="28.5" x14ac:dyDescent="0.35">
      <c r="A789" s="40">
        <v>788</v>
      </c>
      <c r="B789" s="41" t="s">
        <v>11040</v>
      </c>
      <c r="C789" s="42"/>
      <c r="D789" s="43" t="s">
        <v>9457</v>
      </c>
      <c r="E789" s="36" t="str">
        <f t="shared" si="48"/>
        <v>E3_1_4_16_kcat: 13.7</v>
      </c>
      <c r="F789" s="37" t="str">
        <f t="shared" si="49"/>
        <v>E3_1_4_16_km: 1</v>
      </c>
      <c r="G789" s="44" t="s">
        <v>6774</v>
      </c>
      <c r="H789" s="45" t="s">
        <v>11044</v>
      </c>
      <c r="I789" s="37" t="s">
        <v>6775</v>
      </c>
      <c r="J789" s="46" t="s">
        <v>6775</v>
      </c>
      <c r="K789" s="43" t="str">
        <f t="shared" si="50"/>
        <v>(${Variables:E3_1_4_16_kcat} * E3_1_4_16 * C02354 * C00001 ) / (${Variables:E3_1_4_16_km} + (E3_1_4_16 * C02354 * C00001 ))</v>
      </c>
      <c r="L789" s="47" t="str">
        <f t="shared" si="51"/>
        <v>r788: C02354 + C00001  -&gt;  C05822 | (${Variables:E3_1_4_16_kcat} * E3_1_4_16 * C02354 * C00001 ) / (${Variables:E3_1_4_16_km} + (E3_1_4_16 * C02354 * C00001 ))</v>
      </c>
    </row>
    <row r="790" spans="1:12" ht="28.5" x14ac:dyDescent="0.35">
      <c r="A790" s="40">
        <v>789</v>
      </c>
      <c r="B790" s="41" t="s">
        <v>11040</v>
      </c>
      <c r="C790" s="42"/>
      <c r="D790" s="43" t="s">
        <v>9457</v>
      </c>
      <c r="E790" s="36" t="str">
        <f t="shared" si="48"/>
        <v>E3_1_4_16_kcat: 13.7</v>
      </c>
      <c r="F790" s="37" t="str">
        <f t="shared" si="49"/>
        <v>E3_1_4_16_km: 1</v>
      </c>
      <c r="G790" s="44" t="s">
        <v>6771</v>
      </c>
      <c r="H790" s="45" t="s">
        <v>11043</v>
      </c>
      <c r="I790" s="37" t="s">
        <v>6772</v>
      </c>
      <c r="J790" s="46" t="s">
        <v>6772</v>
      </c>
      <c r="K790" s="43" t="str">
        <f t="shared" si="50"/>
        <v>(${Variables:E3_1_4_16_kcat} * E3_1_4_16 * C02355 * C00001 ) / (${Variables:E3_1_4_16_km} + (E3_1_4_16 * C02355 * C00001 ))</v>
      </c>
      <c r="L790" s="47" t="str">
        <f t="shared" si="51"/>
        <v>r789: C02355 + C00001  -&gt;  C01368 | (${Variables:E3_1_4_16_kcat} * E3_1_4_16 * C02355 * C00001 ) / (${Variables:E3_1_4_16_km} + (E3_1_4_16 * C02355 * C00001 ))</v>
      </c>
    </row>
    <row r="791" spans="1:12" ht="28.5" x14ac:dyDescent="0.35">
      <c r="A791" s="40">
        <v>790</v>
      </c>
      <c r="B791" s="41" t="s">
        <v>11040</v>
      </c>
      <c r="C791" s="42"/>
      <c r="D791" s="43" t="s">
        <v>9457</v>
      </c>
      <c r="E791" s="36" t="str">
        <f t="shared" si="48"/>
        <v>E3_1_4_16_kcat: 13.7</v>
      </c>
      <c r="F791" s="37" t="str">
        <f t="shared" si="49"/>
        <v>E3_1_4_16_km: 1</v>
      </c>
      <c r="G791" s="44" t="s">
        <v>6777</v>
      </c>
      <c r="H791" s="45" t="s">
        <v>11045</v>
      </c>
      <c r="I791" s="37" t="s">
        <v>6778</v>
      </c>
      <c r="J791" s="46" t="s">
        <v>6778</v>
      </c>
      <c r="K791" s="43" t="str">
        <f t="shared" si="50"/>
        <v>(${Variables:E3_1_4_16_kcat} * E3_1_4_16 * C06194 * C00001 ) / (${Variables:E3_1_4_16_km} + (E3_1_4_16 * C06194 * C00001 ))</v>
      </c>
      <c r="L791" s="47" t="str">
        <f t="shared" si="51"/>
        <v>r790: C06194 + C00001  -&gt;  C06193 | (${Variables:E3_1_4_16_kcat} * E3_1_4_16 * C06194 * C00001 ) / (${Variables:E3_1_4_16_km} + (E3_1_4_16 * C06194 * C00001 ))</v>
      </c>
    </row>
    <row r="792" spans="1:12" ht="28.5" x14ac:dyDescent="0.35">
      <c r="A792" s="40">
        <v>791</v>
      </c>
      <c r="B792" s="41" t="s">
        <v>11313</v>
      </c>
      <c r="C792" s="42"/>
      <c r="D792" s="43" t="s">
        <v>9529</v>
      </c>
      <c r="E792" s="36" t="str">
        <f t="shared" si="48"/>
        <v>E3_1_4_52_kcat: 13.7</v>
      </c>
      <c r="F792" s="37" t="str">
        <f t="shared" si="49"/>
        <v>E3_1_4_52_km: 1</v>
      </c>
      <c r="G792" s="44" t="s">
        <v>7160</v>
      </c>
      <c r="H792" s="45" t="s">
        <v>11314</v>
      </c>
      <c r="I792" s="37" t="s">
        <v>7161</v>
      </c>
      <c r="J792" s="46" t="s">
        <v>7161</v>
      </c>
      <c r="K792" s="43" t="str">
        <f t="shared" si="50"/>
        <v>(${Variables:E3_1_4_52_kcat} * E3_1_4_52 * C16463 * C00001 ) / (${Variables:E3_1_4_52_km} + (E3_1_4_52 * C16463 * C00001 ))</v>
      </c>
      <c r="L792" s="47" t="str">
        <f t="shared" si="51"/>
        <v>r791: C16463 + C00001  -&gt;  C18076 | (${Variables:E3_1_4_52_kcat} * E3_1_4_52 * C16463 * C00001 ) / (${Variables:E3_1_4_52_km} + (E3_1_4_52 * C16463 * C00001 ))</v>
      </c>
    </row>
    <row r="793" spans="1:12" ht="28.5" x14ac:dyDescent="0.35">
      <c r="A793" s="40">
        <v>792</v>
      </c>
      <c r="B793" s="41" t="s">
        <v>10423</v>
      </c>
      <c r="C793" s="42"/>
      <c r="D793" s="43" t="s">
        <v>9318</v>
      </c>
      <c r="E793" s="36" t="str">
        <f t="shared" si="48"/>
        <v>E3_1_4_59_kcat: 13.7</v>
      </c>
      <c r="F793" s="37" t="str">
        <f t="shared" si="49"/>
        <v>E3_1_4_59_km: 1</v>
      </c>
      <c r="G793" s="44" t="s">
        <v>5812</v>
      </c>
      <c r="H793" s="45" t="s">
        <v>10424</v>
      </c>
      <c r="I793" s="37" t="s">
        <v>5813</v>
      </c>
      <c r="J793" s="46" t="s">
        <v>5813</v>
      </c>
      <c r="K793" s="43" t="str">
        <f t="shared" si="50"/>
        <v>(${Variables:E3_1_4_59_kcat} * E3_1_4_59 * C20565 * C00001 ) / (${Variables:E3_1_4_59_km} + (E3_1_4_59 * C20565 * C00001 ))</v>
      </c>
      <c r="L793" s="47" t="str">
        <f t="shared" si="51"/>
        <v>r792: C20565 + C00001  -&gt;  C22092 | (${Variables:E3_1_4_59_kcat} * E3_1_4_59 * C20565 * C00001 ) / (${Variables:E3_1_4_59_km} + (E3_1_4_59 * C20565 * C00001 ))</v>
      </c>
    </row>
    <row r="794" spans="1:12" ht="28.5" x14ac:dyDescent="0.35">
      <c r="A794" s="40">
        <v>793</v>
      </c>
      <c r="B794" s="41" t="s">
        <v>11976</v>
      </c>
      <c r="C794" s="42"/>
      <c r="D794" s="43" t="s">
        <v>9673</v>
      </c>
      <c r="E794" s="36" t="str">
        <f t="shared" si="48"/>
        <v>E3_2_1_1_kcat: 13.7</v>
      </c>
      <c r="F794" s="37" t="str">
        <f t="shared" si="49"/>
        <v>E3_2_1_1_km: 1</v>
      </c>
      <c r="G794" s="44" t="s">
        <v>8126</v>
      </c>
      <c r="H794" s="45" t="s">
        <v>8126</v>
      </c>
      <c r="I794" s="37" t="s">
        <v>8127</v>
      </c>
      <c r="J794" s="46" t="s">
        <v>11979</v>
      </c>
      <c r="K794" s="43" t="str">
        <f t="shared" si="50"/>
        <v>(${Variables:E3_2_1_1_kcat} * E3_2_1_1 * C00369 ) / (${Variables:E3_2_1_1_km} + (E3_2_1_1 * C00369 ))</v>
      </c>
      <c r="L794" s="47" t="str">
        <f t="shared" si="51"/>
        <v>r793: C00369  -&gt;  C00721 + C00208 | (${Variables:E3_2_1_1_kcat} * E3_2_1_1 * C00369 ) / (${Variables:E3_2_1_1_km} + (E3_2_1_1 * C00369 ))</v>
      </c>
    </row>
    <row r="795" spans="1:12" ht="28.5" x14ac:dyDescent="0.35">
      <c r="A795" s="40">
        <v>794</v>
      </c>
      <c r="B795" s="41" t="s">
        <v>11976</v>
      </c>
      <c r="C795" s="42"/>
      <c r="D795" s="43" t="s">
        <v>9673</v>
      </c>
      <c r="E795" s="36" t="str">
        <f t="shared" si="48"/>
        <v>E3_2_1_1_kcat: 13.7</v>
      </c>
      <c r="F795" s="37" t="str">
        <f t="shared" si="49"/>
        <v>E3_2_1_1_km: 1</v>
      </c>
      <c r="G795" s="44" t="s">
        <v>8123</v>
      </c>
      <c r="H795" s="45" t="s">
        <v>11977</v>
      </c>
      <c r="I795" s="37" t="s">
        <v>8124</v>
      </c>
      <c r="J795" s="46" t="s">
        <v>11978</v>
      </c>
      <c r="K795" s="43" t="str">
        <f t="shared" si="50"/>
        <v>(${Variables:E3_2_1_1_kcat} * E3_2_1_1 * C00369 * C00001 ) / (${Variables:E3_2_1_1_km} + (E3_2_1_1 * C00369 * C00001 ))</v>
      </c>
      <c r="L795" s="47" t="str">
        <f t="shared" si="51"/>
        <v>r794: C00369 + C00001  -&gt;  C00721 + C00369 | (${Variables:E3_2_1_1_kcat} * E3_2_1_1 * C00369 * C00001 ) / (${Variables:E3_2_1_1_km} + (E3_2_1_1 * C00369 * C00001 ))</v>
      </c>
    </row>
    <row r="796" spans="1:12" ht="28.5" x14ac:dyDescent="0.35">
      <c r="A796" s="40">
        <v>795</v>
      </c>
      <c r="B796" s="41" t="s">
        <v>11976</v>
      </c>
      <c r="C796" s="42"/>
      <c r="D796" s="43" t="s">
        <v>9673</v>
      </c>
      <c r="E796" s="36" t="str">
        <f t="shared" si="48"/>
        <v>E3_2_1_1_kcat: 13.7</v>
      </c>
      <c r="F796" s="37" t="str">
        <f t="shared" si="49"/>
        <v>E3_2_1_1_km: 1</v>
      </c>
      <c r="G796" s="44" t="s">
        <v>8132</v>
      </c>
      <c r="H796" s="45" t="s">
        <v>11984</v>
      </c>
      <c r="I796" s="37" t="s">
        <v>8133</v>
      </c>
      <c r="J796" s="46" t="s">
        <v>8133</v>
      </c>
      <c r="K796" s="43" t="str">
        <f t="shared" si="50"/>
        <v>(${Variables:E3_2_1_1_kcat} * E3_2_1_1 * C01935 * C00001 ) / (${Variables:E3_2_1_1_km} + (E3_2_1_1 * C01935 * C00001 ))</v>
      </c>
      <c r="L796" s="47" t="str">
        <f t="shared" si="51"/>
        <v>r795: C01935 + C00001  -&gt;  C00208 | (${Variables:E3_2_1_1_kcat} * E3_2_1_1 * C01935 * C00001 ) / (${Variables:E3_2_1_1_km} + (E3_2_1_1 * C01935 * C00001 ))</v>
      </c>
    </row>
    <row r="797" spans="1:12" ht="28.5" x14ac:dyDescent="0.35">
      <c r="A797" s="40">
        <v>796</v>
      </c>
      <c r="B797" s="41" t="s">
        <v>11976</v>
      </c>
      <c r="C797" s="42"/>
      <c r="D797" s="43" t="s">
        <v>9673</v>
      </c>
      <c r="E797" s="36" t="str">
        <f t="shared" si="48"/>
        <v>E3_2_1_1_kcat: 13.7</v>
      </c>
      <c r="F797" s="37" t="str">
        <f t="shared" si="49"/>
        <v>E3_2_1_1_km: 1</v>
      </c>
      <c r="G797" s="44" t="s">
        <v>11980</v>
      </c>
      <c r="H797" s="45" t="s">
        <v>11981</v>
      </c>
      <c r="I797" s="37" t="s">
        <v>11982</v>
      </c>
      <c r="J797" s="46" t="s">
        <v>11983</v>
      </c>
      <c r="K797" s="43" t="str">
        <f t="shared" si="50"/>
        <v>(${Variables:E3_2_1_1_kcat} * E3_2_1_1 * G10545 * C00001 ) / (${Variables:E3_2_1_1_km} + (E3_2_1_1 * G10545 * C00001 ))</v>
      </c>
      <c r="L797" s="47" t="str">
        <f t="shared" si="51"/>
        <v>r796: G10545 + C00001  -&gt;  G10545 + G10545 | (${Variables:E3_2_1_1_kcat} * E3_2_1_1 * G10545 * C00001 ) / (${Variables:E3_2_1_1_km} + (E3_2_1_1 * G10545 * C00001 ))</v>
      </c>
    </row>
    <row r="798" spans="1:12" ht="28.5" x14ac:dyDescent="0.35">
      <c r="A798" s="40">
        <v>797</v>
      </c>
      <c r="B798" s="41" t="s">
        <v>12492</v>
      </c>
      <c r="C798" s="42"/>
      <c r="D798" s="43" t="s">
        <v>9816</v>
      </c>
      <c r="E798" s="36" t="str">
        <f t="shared" si="48"/>
        <v>E3_2_1_10_kcat: 13.7</v>
      </c>
      <c r="F798" s="37" t="str">
        <f t="shared" si="49"/>
        <v>E3_2_1_10_km: 1</v>
      </c>
      <c r="G798" s="44" t="s">
        <v>8620</v>
      </c>
      <c r="H798" s="45" t="s">
        <v>12291</v>
      </c>
      <c r="I798" s="37" t="s">
        <v>8621</v>
      </c>
      <c r="J798" s="46" t="s">
        <v>12292</v>
      </c>
      <c r="K798" s="43" t="str">
        <f t="shared" si="50"/>
        <v>(${Variables:E3_2_1_10_kcat} * E3_2_1_10 * C00089 * C00001 ) / (${Variables:E3_2_1_10_km} + (E3_2_1_10 * C00089 * C00001 ))</v>
      </c>
      <c r="L798" s="47" t="str">
        <f t="shared" si="51"/>
        <v>r797: C00089 + C00001  -&gt;  C00095 + C00031 | (${Variables:E3_2_1_10_kcat} * E3_2_1_10 * C00089 * C00001 ) / (${Variables:E3_2_1_10_km} + (E3_2_1_10 * C00089 * C00001 ))</v>
      </c>
    </row>
    <row r="799" spans="1:12" ht="28.5" x14ac:dyDescent="0.35">
      <c r="A799" s="40">
        <v>798</v>
      </c>
      <c r="B799" s="41" t="s">
        <v>12492</v>
      </c>
      <c r="C799" s="42"/>
      <c r="D799" s="43" t="s">
        <v>9816</v>
      </c>
      <c r="E799" s="36" t="str">
        <f t="shared" si="48"/>
        <v>E3_2_1_10_kcat: 13.7</v>
      </c>
      <c r="F799" s="37" t="str">
        <f t="shared" si="49"/>
        <v>E3_2_1_10_km: 1</v>
      </c>
      <c r="G799" s="44" t="s">
        <v>8928</v>
      </c>
      <c r="H799" s="45" t="s">
        <v>12493</v>
      </c>
      <c r="I799" s="37" t="s">
        <v>8929</v>
      </c>
      <c r="J799" s="46" t="s">
        <v>12494</v>
      </c>
      <c r="K799" s="43" t="str">
        <f t="shared" si="50"/>
        <v>(${Variables:E3_2_1_10_kcat} * E3_2_1_10 * C00252 * C00001 ) / (${Variables:E3_2_1_10_km} + (E3_2_1_10 * C00252 * C00001 ))</v>
      </c>
      <c r="L799" s="47" t="str">
        <f t="shared" si="51"/>
        <v>r798: C00252 + C00001  -&gt;  C00267 + C00031 | (${Variables:E3_2_1_10_kcat} * E3_2_1_10 * C00252 * C00001 ) / (${Variables:E3_2_1_10_km} + (E3_2_1_10 * C00252 * C00001 ))</v>
      </c>
    </row>
    <row r="800" spans="1:12" ht="28.5" x14ac:dyDescent="0.35">
      <c r="A800" s="40">
        <v>799</v>
      </c>
      <c r="B800" s="41" t="s">
        <v>12492</v>
      </c>
      <c r="C800" s="42"/>
      <c r="D800" s="43" t="s">
        <v>9816</v>
      </c>
      <c r="E800" s="36" t="str">
        <f t="shared" si="48"/>
        <v>E3_2_1_10_kcat: 13.7</v>
      </c>
      <c r="F800" s="37" t="str">
        <f t="shared" si="49"/>
        <v>E3_2_1_10_km: 1</v>
      </c>
      <c r="G800" s="44" t="s">
        <v>8931</v>
      </c>
      <c r="H800" s="45" t="s">
        <v>12495</v>
      </c>
      <c r="I800" s="37" t="s">
        <v>8932</v>
      </c>
      <c r="J800" s="46" t="s">
        <v>12496</v>
      </c>
      <c r="K800" s="43" t="str">
        <f t="shared" si="50"/>
        <v>(${Variables:E3_2_1_10_kcat} * E3_2_1_10 * C00721 * C00001 ) / (${Variables:E3_2_1_10_km} + (E3_2_1_10 * C00721 * C00001 ))</v>
      </c>
      <c r="L800" s="47" t="str">
        <f t="shared" si="51"/>
        <v>r799: C00721 + C00001  -&gt;  C00031 + C00721 | (${Variables:E3_2_1_10_kcat} * E3_2_1_10 * C00721 * C00001 ) / (${Variables:E3_2_1_10_km} + (E3_2_1_10 * C00721 * C00001 ))</v>
      </c>
    </row>
    <row r="801" spans="1:12" ht="28.5" x14ac:dyDescent="0.35">
      <c r="A801" s="40">
        <v>800</v>
      </c>
      <c r="B801" s="41" t="s">
        <v>12492</v>
      </c>
      <c r="C801" s="42"/>
      <c r="D801" s="43" t="s">
        <v>9816</v>
      </c>
      <c r="E801" s="36" t="str">
        <f t="shared" si="48"/>
        <v>E3_2_1_10_kcat: 13.7</v>
      </c>
      <c r="F801" s="37" t="str">
        <f t="shared" si="49"/>
        <v>E3_2_1_10_km: 1</v>
      </c>
      <c r="G801" s="44" t="s">
        <v>8632</v>
      </c>
      <c r="H801" s="45" t="s">
        <v>12298</v>
      </c>
      <c r="I801" s="37" t="s">
        <v>8621</v>
      </c>
      <c r="J801" s="46" t="s">
        <v>12292</v>
      </c>
      <c r="K801" s="43" t="str">
        <f t="shared" si="50"/>
        <v>(${Variables:E3_2_1_10_kcat} * E3_2_1_10 * G00370 * C00001 ) / (${Variables:E3_2_1_10_km} + (E3_2_1_10 * G00370 * C00001 ))</v>
      </c>
      <c r="L801" s="47" t="str">
        <f t="shared" si="51"/>
        <v>r800: G00370 + C00001  -&gt;  C00095 + C00031 | (${Variables:E3_2_1_10_kcat} * E3_2_1_10 * G00370 * C00001 ) / (${Variables:E3_2_1_10_km} + (E3_2_1_10 * G00370 * C00001 ))</v>
      </c>
    </row>
    <row r="802" spans="1:12" ht="28.5" x14ac:dyDescent="0.35">
      <c r="A802" s="40">
        <v>801</v>
      </c>
      <c r="B802" s="41" t="s">
        <v>12492</v>
      </c>
      <c r="C802" s="42"/>
      <c r="D802" s="43" t="s">
        <v>9816</v>
      </c>
      <c r="E802" s="36" t="str">
        <f t="shared" si="48"/>
        <v>E3_2_1_10_kcat: 13.7</v>
      </c>
      <c r="F802" s="37" t="str">
        <f t="shared" si="49"/>
        <v>E3_2_1_10_km: 1</v>
      </c>
      <c r="G802" s="44" t="s">
        <v>8934</v>
      </c>
      <c r="H802" s="45" t="s">
        <v>12497</v>
      </c>
      <c r="I802" s="37" t="s">
        <v>8929</v>
      </c>
      <c r="J802" s="46" t="s">
        <v>12494</v>
      </c>
      <c r="K802" s="43" t="str">
        <f t="shared" si="50"/>
        <v>(${Variables:E3_2_1_10_kcat} * E3_2_1_10 * G01318 * C00001 ) / (${Variables:E3_2_1_10_km} + (E3_2_1_10 * G01318 * C00001 ))</v>
      </c>
      <c r="L802" s="47" t="str">
        <f t="shared" si="51"/>
        <v>r801: G01318 + C00001  -&gt;  C00267 + C00031 | (${Variables:E3_2_1_10_kcat} * E3_2_1_10 * G01318 * C00001 ) / (${Variables:E3_2_1_10_km} + (E3_2_1_10 * G01318 * C00001 ))</v>
      </c>
    </row>
    <row r="803" spans="1:12" ht="28.5" x14ac:dyDescent="0.35">
      <c r="A803" s="40">
        <v>802</v>
      </c>
      <c r="B803" s="41" t="s">
        <v>12492</v>
      </c>
      <c r="C803" s="42"/>
      <c r="D803" s="43" t="s">
        <v>9816</v>
      </c>
      <c r="E803" s="36" t="str">
        <f t="shared" si="48"/>
        <v>E3_2_1_10_kcat: 13.7</v>
      </c>
      <c r="F803" s="37" t="str">
        <f t="shared" si="49"/>
        <v>E3_2_1_10_km: 1</v>
      </c>
      <c r="G803" s="44" t="s">
        <v>12498</v>
      </c>
      <c r="H803" s="45" t="s">
        <v>11981</v>
      </c>
      <c r="I803" s="37" t="s">
        <v>12499</v>
      </c>
      <c r="J803" s="46" t="s">
        <v>12500</v>
      </c>
      <c r="K803" s="43" t="str">
        <f t="shared" si="50"/>
        <v>(${Variables:E3_2_1_10_kcat} * E3_2_1_10 * G10545 * C00001 ) / (${Variables:E3_2_1_10_km} + (E3_2_1_10 * G10545 * C00001 ))</v>
      </c>
      <c r="L803" s="47" t="str">
        <f t="shared" si="51"/>
        <v>r802: G10545+ C00001  -&gt;  C00267 + G10545 | (${Variables:E3_2_1_10_kcat} * E3_2_1_10 * G10545 * C00001 ) / (${Variables:E3_2_1_10_km} + (E3_2_1_10 * G10545 * C00001 ))</v>
      </c>
    </row>
    <row r="804" spans="1:12" ht="28.5" x14ac:dyDescent="0.35">
      <c r="A804" s="40">
        <v>803</v>
      </c>
      <c r="B804" s="41" t="s">
        <v>11647</v>
      </c>
      <c r="C804" s="42"/>
      <c r="D804" s="43" t="s">
        <v>9606</v>
      </c>
      <c r="E804" s="36" t="str">
        <f t="shared" si="48"/>
        <v>E3_2_1_122_kcat: 13.7</v>
      </c>
      <c r="F804" s="37" t="str">
        <f t="shared" si="49"/>
        <v>E3_2_1_122_km: 1</v>
      </c>
      <c r="G804" s="44" t="s">
        <v>7657</v>
      </c>
      <c r="H804" s="45" t="s">
        <v>11651</v>
      </c>
      <c r="I804" s="37" t="s">
        <v>7653</v>
      </c>
      <c r="J804" s="46" t="s">
        <v>11649</v>
      </c>
      <c r="K804" s="43" t="str">
        <f t="shared" si="50"/>
        <v>(${Variables:E3_2_1_122_kcat} * E3_2_1_122 * C00001 * C00689 ) / (${Variables:E3_2_1_122_km} + (E3_2_1_122 * C00001 * C00689 ))</v>
      </c>
      <c r="L804" s="47" t="str">
        <f t="shared" si="51"/>
        <v>r803: C00001 + C00689  -&gt;  C00031 + C00092 | (${Variables:E3_2_1_122_kcat} * E3_2_1_122 * C00001 * C00689 ) / (${Variables:E3_2_1_122_km} + (E3_2_1_122 * C00001 * C00689 ))</v>
      </c>
    </row>
    <row r="805" spans="1:12" ht="28.5" x14ac:dyDescent="0.35">
      <c r="A805" s="40">
        <v>804</v>
      </c>
      <c r="B805" s="41" t="s">
        <v>11647</v>
      </c>
      <c r="C805" s="42"/>
      <c r="D805" s="43" t="s">
        <v>9606</v>
      </c>
      <c r="E805" s="36" t="str">
        <f t="shared" si="48"/>
        <v>E3_2_1_122_kcat: 13.7</v>
      </c>
      <c r="F805" s="37" t="str">
        <f t="shared" si="49"/>
        <v>E3_2_1_122_km: 1</v>
      </c>
      <c r="G805" s="44" t="s">
        <v>7652</v>
      </c>
      <c r="H805" s="45" t="s">
        <v>11648</v>
      </c>
      <c r="I805" s="37" t="s">
        <v>7653</v>
      </c>
      <c r="J805" s="46" t="s">
        <v>11649</v>
      </c>
      <c r="K805" s="43" t="str">
        <f t="shared" si="50"/>
        <v>(${Variables:E3_2_1_122_kcat} * E3_2_1_122 * C00001 * C02995 ) / (${Variables:E3_2_1_122_km} + (E3_2_1_122 * C00001 * C02995 ))</v>
      </c>
      <c r="L805" s="47" t="str">
        <f t="shared" si="51"/>
        <v>r804: C00001 + C02995  -&gt;  C00031 + C00092 | (${Variables:E3_2_1_122_kcat} * E3_2_1_122 * C00001 * C02995 ) / (${Variables:E3_2_1_122_km} + (E3_2_1_122 * C00001 * C02995 ))</v>
      </c>
    </row>
    <row r="806" spans="1:12" ht="28.5" x14ac:dyDescent="0.35">
      <c r="A806" s="40">
        <v>805</v>
      </c>
      <c r="B806" s="41" t="s">
        <v>11647</v>
      </c>
      <c r="C806" s="42"/>
      <c r="D806" s="43" t="s">
        <v>9606</v>
      </c>
      <c r="E806" s="36" t="str">
        <f t="shared" si="48"/>
        <v>E3_2_1_122_kcat: 13.7</v>
      </c>
      <c r="F806" s="37" t="str">
        <f t="shared" si="49"/>
        <v>E3_2_1_122_km: 1</v>
      </c>
      <c r="G806" s="44" t="s">
        <v>7659</v>
      </c>
      <c r="H806" s="45" t="s">
        <v>11652</v>
      </c>
      <c r="I806" s="37" t="s">
        <v>7653</v>
      </c>
      <c r="J806" s="46" t="s">
        <v>11649</v>
      </c>
      <c r="K806" s="43" t="str">
        <f t="shared" si="50"/>
        <v>(${Variables:E3_2_1_122_kcat} * E3_2_1_122 * C00001 * G09795 ) / (${Variables:E3_2_1_122_km} + (E3_2_1_122 * C00001 * G09795 ))</v>
      </c>
      <c r="L806" s="47" t="str">
        <f t="shared" si="51"/>
        <v>r805: C00001 + G09795  -&gt;  C00031 + C00092 | (${Variables:E3_2_1_122_kcat} * E3_2_1_122 * C00001 * G09795 ) / (${Variables:E3_2_1_122_km} + (E3_2_1_122 * C00001 * G09795 ))</v>
      </c>
    </row>
    <row r="807" spans="1:12" ht="28.5" x14ac:dyDescent="0.35">
      <c r="A807" s="40">
        <v>806</v>
      </c>
      <c r="B807" s="41" t="s">
        <v>11647</v>
      </c>
      <c r="C807" s="42"/>
      <c r="D807" s="43" t="s">
        <v>9606</v>
      </c>
      <c r="E807" s="36" t="str">
        <f t="shared" si="48"/>
        <v>E3_2_1_122_kcat: 13.7</v>
      </c>
      <c r="F807" s="37" t="str">
        <f t="shared" si="49"/>
        <v>E3_2_1_122_km: 1</v>
      </c>
      <c r="G807" s="44" t="s">
        <v>7655</v>
      </c>
      <c r="H807" s="45" t="s">
        <v>11650</v>
      </c>
      <c r="I807" s="37" t="s">
        <v>7653</v>
      </c>
      <c r="J807" s="46" t="s">
        <v>11649</v>
      </c>
      <c r="K807" s="43" t="str">
        <f t="shared" si="50"/>
        <v>(${Variables:E3_2_1_122_kcat} * E3_2_1_122 * C00001 * G10519 ) / (${Variables:E3_2_1_122_km} + (E3_2_1_122 * C00001 * G10519 ))</v>
      </c>
      <c r="L807" s="47" t="str">
        <f t="shared" si="51"/>
        <v>r806: C00001 + G10519  -&gt;  C00031 + C00092 | (${Variables:E3_2_1_122_kcat} * E3_2_1_122 * C00001 * G10519 ) / (${Variables:E3_2_1_122_km} + (E3_2_1_122 * C00001 * G10519 ))</v>
      </c>
    </row>
    <row r="808" spans="1:12" ht="28.5" x14ac:dyDescent="0.35">
      <c r="A808" s="40">
        <v>807</v>
      </c>
      <c r="B808" s="41" t="s">
        <v>10385</v>
      </c>
      <c r="C808" s="42"/>
      <c r="D808" s="43" t="s">
        <v>9308</v>
      </c>
      <c r="E808" s="36" t="str">
        <f t="shared" si="48"/>
        <v>E3_2_1_132_kcat: 13.7</v>
      </c>
      <c r="F808" s="37" t="str">
        <f t="shared" si="49"/>
        <v>E3_2_1_132_km: 1</v>
      </c>
      <c r="G808" s="44" t="s">
        <v>5758</v>
      </c>
      <c r="H808" s="45" t="s">
        <v>10386</v>
      </c>
      <c r="I808" s="37" t="s">
        <v>5759</v>
      </c>
      <c r="J808" s="46" t="s">
        <v>10387</v>
      </c>
      <c r="K808" s="43" t="str">
        <f t="shared" si="50"/>
        <v>(${Variables:E3_2_1_132_kcat} * E3_2_1_132 * C00734 * C00001 ) / (${Variables:E3_2_1_132_km} + (E3_2_1_132 * C00734 * C00001 ))</v>
      </c>
      <c r="L808" s="47" t="str">
        <f t="shared" si="51"/>
        <v>r807: C00734 + C00001  -&gt;  C06023 + C00734 | (${Variables:E3_2_1_132_kcat} * E3_2_1_132 * C00734 * C00001 ) / (${Variables:E3_2_1_132_km} + (E3_2_1_132 * C00734 * C00001 ))</v>
      </c>
    </row>
    <row r="809" spans="1:12" ht="28.5" x14ac:dyDescent="0.35">
      <c r="A809" s="40">
        <v>808</v>
      </c>
      <c r="B809" s="41" t="s">
        <v>10385</v>
      </c>
      <c r="C809" s="42"/>
      <c r="D809" s="43" t="s">
        <v>9308</v>
      </c>
      <c r="E809" s="36" t="str">
        <f t="shared" si="48"/>
        <v>E3_2_1_132_kcat: 13.7</v>
      </c>
      <c r="F809" s="37" t="str">
        <f t="shared" si="49"/>
        <v>E3_2_1_132_km: 1</v>
      </c>
      <c r="G809" s="44" t="s">
        <v>10388</v>
      </c>
      <c r="H809" s="45" t="s">
        <v>10389</v>
      </c>
      <c r="I809" s="37" t="s">
        <v>10390</v>
      </c>
      <c r="J809" s="46" t="s">
        <v>10391</v>
      </c>
      <c r="K809" s="43" t="str">
        <f t="shared" si="50"/>
        <v>(${Variables:E3_2_1_132_kcat} * E3_2_1_132 * G10536 * C00001 ) / (${Variables:E3_2_1_132_km} + (E3_2_1_132 * G10536 * C00001 ))</v>
      </c>
      <c r="L809" s="47" t="str">
        <f t="shared" si="51"/>
        <v>r808: G10536 + C00001  -&gt;  G10536 + G10536 | (${Variables:E3_2_1_132_kcat} * E3_2_1_132 * G10536 * C00001 ) / (${Variables:E3_2_1_132_km} + (E3_2_1_132 * G10536 * C00001 ))</v>
      </c>
    </row>
    <row r="810" spans="1:12" ht="28.5" x14ac:dyDescent="0.35">
      <c r="A810" s="40">
        <v>809</v>
      </c>
      <c r="B810" s="41" t="s">
        <v>9921</v>
      </c>
      <c r="C810" s="42"/>
      <c r="D810" s="43" t="s">
        <v>9225</v>
      </c>
      <c r="E810" s="36" t="str">
        <f t="shared" si="48"/>
        <v>E3_2_1_22_kcat: 13.7</v>
      </c>
      <c r="F810" s="37" t="str">
        <f t="shared" si="49"/>
        <v>E3_2_1_22_km: 1</v>
      </c>
      <c r="G810" s="44" t="s">
        <v>4981</v>
      </c>
      <c r="H810" s="45" t="s">
        <v>9924</v>
      </c>
      <c r="I810" s="37" t="s">
        <v>4982</v>
      </c>
      <c r="J810" s="46" t="s">
        <v>9925</v>
      </c>
      <c r="K810" s="43" t="str">
        <f t="shared" si="50"/>
        <v>(${Variables:E3_2_1_22_kcat} * E3_2_1_22 * C00492 * C00001 ) / (${Variables:E3_2_1_22_km} + (E3_2_1_22 * C00492 * C00001 ))</v>
      </c>
      <c r="L810" s="47" t="str">
        <f t="shared" si="51"/>
        <v>r809: C00492 + C00001  -&gt;  C00124 + C00089 | (${Variables:E3_2_1_22_kcat} * E3_2_1_22 * C00492 * C00001 ) / (${Variables:E3_2_1_22_km} + (E3_2_1_22 * C00492 * C00001 ))</v>
      </c>
    </row>
    <row r="811" spans="1:12" ht="28.5" x14ac:dyDescent="0.35">
      <c r="A811" s="40">
        <v>810</v>
      </c>
      <c r="B811" s="41" t="s">
        <v>9921</v>
      </c>
      <c r="C811" s="42"/>
      <c r="D811" s="43" t="s">
        <v>9225</v>
      </c>
      <c r="E811" s="36" t="str">
        <f t="shared" si="48"/>
        <v>E3_2_1_22_kcat: 13.7</v>
      </c>
      <c r="F811" s="37" t="str">
        <f t="shared" si="49"/>
        <v>E3_2_1_22_km: 1</v>
      </c>
      <c r="G811" s="44" t="s">
        <v>4987</v>
      </c>
      <c r="H811" s="45" t="s">
        <v>9928</v>
      </c>
      <c r="I811" s="37" t="s">
        <v>4988</v>
      </c>
      <c r="J811" s="46" t="s">
        <v>9929</v>
      </c>
      <c r="K811" s="43" t="str">
        <f t="shared" si="50"/>
        <v>(${Variables:E3_2_1_22_kcat} * E3_2_1_22 * C01235 * C00001 ) / (${Variables:E3_2_1_22_km} + (E3_2_1_22 * C01235 * C00001 ))</v>
      </c>
      <c r="L811" s="47" t="str">
        <f t="shared" si="51"/>
        <v>r810: C01235 + C00001  -&gt;  C00137 + C00124 | (${Variables:E3_2_1_22_kcat} * E3_2_1_22 * C01235 * C00001 ) / (${Variables:E3_2_1_22_km} + (E3_2_1_22 * C01235 * C00001 ))</v>
      </c>
    </row>
    <row r="812" spans="1:12" ht="28.5" x14ac:dyDescent="0.35">
      <c r="A812" s="40">
        <v>811</v>
      </c>
      <c r="B812" s="41" t="s">
        <v>9921</v>
      </c>
      <c r="C812" s="42"/>
      <c r="D812" s="43" t="s">
        <v>9225</v>
      </c>
      <c r="E812" s="36" t="str">
        <f t="shared" si="48"/>
        <v>E3_2_1_22_kcat: 13.7</v>
      </c>
      <c r="F812" s="37" t="str">
        <f t="shared" si="49"/>
        <v>E3_2_1_22_km: 1</v>
      </c>
      <c r="G812" s="44" t="s">
        <v>4999</v>
      </c>
      <c r="H812" s="45" t="s">
        <v>9936</v>
      </c>
      <c r="I812" s="37" t="s">
        <v>5000</v>
      </c>
      <c r="J812" s="46" t="s">
        <v>9937</v>
      </c>
      <c r="K812" s="43" t="str">
        <f t="shared" si="50"/>
        <v>(${Variables:E3_2_1_22_kcat} * E3_2_1_22 * C01613 * C00001 ) / (${Variables:E3_2_1_22_km} + (E3_2_1_22 * C01613 * C00001 ))</v>
      </c>
      <c r="L812" s="47" t="str">
        <f t="shared" si="51"/>
        <v>r811: C01613 + C00001  -&gt;  C00492 + C00124 | (${Variables:E3_2_1_22_kcat} * E3_2_1_22 * C01613 * C00001 ) / (${Variables:E3_2_1_22_km} + (E3_2_1_22 * C01613 * C00001 ))</v>
      </c>
    </row>
    <row r="813" spans="1:12" ht="28.5" x14ac:dyDescent="0.35">
      <c r="A813" s="40">
        <v>812</v>
      </c>
      <c r="B813" s="41" t="s">
        <v>9921</v>
      </c>
      <c r="C813" s="42"/>
      <c r="D813" s="43" t="s">
        <v>9225</v>
      </c>
      <c r="E813" s="36" t="str">
        <f t="shared" si="48"/>
        <v>E3_2_1_22_kcat: 13.7</v>
      </c>
      <c r="F813" s="37" t="str">
        <f t="shared" si="49"/>
        <v>E3_2_1_22_km: 1</v>
      </c>
      <c r="G813" s="44" t="s">
        <v>4996</v>
      </c>
      <c r="H813" s="45" t="s">
        <v>9934</v>
      </c>
      <c r="I813" s="37" t="s">
        <v>4997</v>
      </c>
      <c r="J813" s="46" t="s">
        <v>9935</v>
      </c>
      <c r="K813" s="43" t="str">
        <f t="shared" si="50"/>
        <v>(${Variables:E3_2_1_22_kcat} * E3_2_1_22 * C04737 * C00001 ) / (${Variables:E3_2_1_22_km} + (E3_2_1_22 * C04737 * C00001 ))</v>
      </c>
      <c r="L813" s="47" t="str">
        <f t="shared" si="51"/>
        <v>r812: C04737 + C00001  -&gt;  C00124 + C01290 | (${Variables:E3_2_1_22_kcat} * E3_2_1_22 * C04737 * C00001 ) / (${Variables:E3_2_1_22_km} + (E3_2_1_22 * C04737 * C00001 ))</v>
      </c>
    </row>
    <row r="814" spans="1:12" ht="28.5" x14ac:dyDescent="0.35">
      <c r="A814" s="40">
        <v>813</v>
      </c>
      <c r="B814" s="41" t="s">
        <v>9921</v>
      </c>
      <c r="C814" s="42"/>
      <c r="D814" s="43" t="s">
        <v>9225</v>
      </c>
      <c r="E814" s="36" t="str">
        <f t="shared" si="48"/>
        <v>E3_2_1_22_kcat: 13.7</v>
      </c>
      <c r="F814" s="37" t="str">
        <f t="shared" si="49"/>
        <v>E3_2_1_22_km: 1</v>
      </c>
      <c r="G814" s="44" t="s">
        <v>4993</v>
      </c>
      <c r="H814" s="45" t="s">
        <v>9932</v>
      </c>
      <c r="I814" s="37" t="s">
        <v>4994</v>
      </c>
      <c r="J814" s="46" t="s">
        <v>9933</v>
      </c>
      <c r="K814" s="43" t="str">
        <f t="shared" si="50"/>
        <v>(${Variables:E3_2_1_22_kcat} * E3_2_1_22 * C05399 * C00001 ) / (${Variables:E3_2_1_22_km} + (E3_2_1_22 * C05399 * C00001 ))</v>
      </c>
      <c r="L814" s="47" t="str">
        <f t="shared" si="51"/>
        <v>r813: C05399 + C00001  -&gt;  C00794 + C00124 | (${Variables:E3_2_1_22_kcat} * E3_2_1_22 * C05399 * C00001 ) / (${Variables:E3_2_1_22_km} + (E3_2_1_22 * C05399 * C00001 ))</v>
      </c>
    </row>
    <row r="815" spans="1:12" ht="28.5" x14ac:dyDescent="0.35">
      <c r="A815" s="40">
        <v>814</v>
      </c>
      <c r="B815" s="41" t="s">
        <v>9921</v>
      </c>
      <c r="C815" s="42"/>
      <c r="D815" s="43" t="s">
        <v>9225</v>
      </c>
      <c r="E815" s="36" t="str">
        <f t="shared" si="48"/>
        <v>E3_2_1_22_kcat: 13.7</v>
      </c>
      <c r="F815" s="37" t="str">
        <f t="shared" si="49"/>
        <v>E3_2_1_22_km: 1</v>
      </c>
      <c r="G815" s="44" t="s">
        <v>4990</v>
      </c>
      <c r="H815" s="45" t="s">
        <v>9930</v>
      </c>
      <c r="I815" s="37" t="s">
        <v>4991</v>
      </c>
      <c r="J815" s="46" t="s">
        <v>9931</v>
      </c>
      <c r="K815" s="43" t="str">
        <f t="shared" si="50"/>
        <v>(${Variables:E3_2_1_22_kcat} * E3_2_1_22 * C05400 * C00001 ) / (${Variables:E3_2_1_22_km} + (E3_2_1_22 * C05400 * C00001 ))</v>
      </c>
      <c r="L815" s="47" t="str">
        <f t="shared" si="51"/>
        <v>r814: C05400 + C00001  -&gt;  C00159 + C00124 | (${Variables:E3_2_1_22_kcat} * E3_2_1_22 * C05400 * C00001 ) / (${Variables:E3_2_1_22_km} + (E3_2_1_22 * C05400 * C00001 ))</v>
      </c>
    </row>
    <row r="816" spans="1:12" ht="28.5" x14ac:dyDescent="0.35">
      <c r="A816" s="40">
        <v>815</v>
      </c>
      <c r="B816" s="41" t="s">
        <v>9921</v>
      </c>
      <c r="C816" s="42"/>
      <c r="D816" s="43" t="s">
        <v>9225</v>
      </c>
      <c r="E816" s="36" t="str">
        <f t="shared" si="48"/>
        <v>E3_2_1_22_kcat: 13.7</v>
      </c>
      <c r="F816" s="37" t="str">
        <f t="shared" si="49"/>
        <v>E3_2_1_22_km: 1</v>
      </c>
      <c r="G816" s="44" t="s">
        <v>4984</v>
      </c>
      <c r="H816" s="45" t="s">
        <v>9926</v>
      </c>
      <c r="I816" s="37" t="s">
        <v>4985</v>
      </c>
      <c r="J816" s="46" t="s">
        <v>9927</v>
      </c>
      <c r="K816" s="43" t="str">
        <f t="shared" si="50"/>
        <v>(${Variables:E3_2_1_22_kcat} * E3_2_1_22 * C05401 * C00001 ) / (${Variables:E3_2_1_22_km} + (E3_2_1_22 * C05401 * C00001 ))</v>
      </c>
      <c r="L816" s="47" t="str">
        <f t="shared" si="51"/>
        <v>r815: C05401 + C00001  -&gt;  C00124 + C00116 | (${Variables:E3_2_1_22_kcat} * E3_2_1_22 * C05401 * C00001 ) / (${Variables:E3_2_1_22_km} + (E3_2_1_22 * C05401 * C00001 ))</v>
      </c>
    </row>
    <row r="817" spans="1:12" ht="28.5" x14ac:dyDescent="0.35">
      <c r="A817" s="40">
        <v>816</v>
      </c>
      <c r="B817" s="41" t="s">
        <v>9921</v>
      </c>
      <c r="C817" s="42"/>
      <c r="D817" s="43" t="s">
        <v>9225</v>
      </c>
      <c r="E817" s="36" t="str">
        <f t="shared" si="48"/>
        <v>E3_2_1_22_kcat: 13.7</v>
      </c>
      <c r="F817" s="37" t="str">
        <f t="shared" si="49"/>
        <v>E3_2_1_22_km: 1</v>
      </c>
      <c r="G817" s="44" t="s">
        <v>4978</v>
      </c>
      <c r="H817" s="45" t="s">
        <v>9922</v>
      </c>
      <c r="I817" s="37" t="s">
        <v>4979</v>
      </c>
      <c r="J817" s="46" t="s">
        <v>9923</v>
      </c>
      <c r="K817" s="43" t="str">
        <f t="shared" si="50"/>
        <v>(${Variables:E3_2_1_22_kcat} * E3_2_1_22 * C05402 * C00001 ) / (${Variables:E3_2_1_22_km} + (E3_2_1_22 * C05402 * C00001 ))</v>
      </c>
      <c r="L817" s="47" t="str">
        <f t="shared" si="51"/>
        <v>r816: C05402 + C00001  -&gt;  C00124 + C00031 | (${Variables:E3_2_1_22_kcat} * E3_2_1_22 * C05402 * C00001 ) / (${Variables:E3_2_1_22_km} + (E3_2_1_22 * C05402 * C00001 ))</v>
      </c>
    </row>
    <row r="818" spans="1:12" ht="28.5" x14ac:dyDescent="0.35">
      <c r="A818" s="40">
        <v>817</v>
      </c>
      <c r="B818" s="41" t="s">
        <v>9921</v>
      </c>
      <c r="C818" s="42"/>
      <c r="D818" s="43" t="s">
        <v>9225</v>
      </c>
      <c r="E818" s="36" t="str">
        <f t="shared" si="48"/>
        <v>E3_2_1_22_kcat: 13.7</v>
      </c>
      <c r="F818" s="37" t="str">
        <f t="shared" si="49"/>
        <v>E3_2_1_22_km: 1</v>
      </c>
      <c r="G818" s="44" t="s">
        <v>5008</v>
      </c>
      <c r="H818" s="45" t="s">
        <v>9942</v>
      </c>
      <c r="I818" s="37" t="s">
        <v>5009</v>
      </c>
      <c r="J818" s="46" t="s">
        <v>9943</v>
      </c>
      <c r="K818" s="43" t="str">
        <f t="shared" si="50"/>
        <v>(${Variables:E3_2_1_22_kcat} * E3_2_1_22 * C05404 * C00001 ) / (${Variables:E3_2_1_22_km} + (E3_2_1_22 * C05404 * C00001 ))</v>
      </c>
      <c r="L818" s="47" t="str">
        <f t="shared" si="51"/>
        <v>r817: C05404 + C00001  -&gt;  C00124 + C05402 | (${Variables:E3_2_1_22_kcat} * E3_2_1_22 * C05404 * C00001 ) / (${Variables:E3_2_1_22_km} + (E3_2_1_22 * C05404 * C00001 ))</v>
      </c>
    </row>
    <row r="819" spans="1:12" ht="28.5" x14ac:dyDescent="0.35">
      <c r="A819" s="40">
        <v>818</v>
      </c>
      <c r="B819" s="41" t="s">
        <v>9921</v>
      </c>
      <c r="C819" s="42"/>
      <c r="D819" s="43" t="s">
        <v>9225</v>
      </c>
      <c r="E819" s="36" t="str">
        <f t="shared" si="48"/>
        <v>E3_2_1_22_kcat: 13.7</v>
      </c>
      <c r="F819" s="37" t="str">
        <f t="shared" si="49"/>
        <v>E3_2_1_22_km: 1</v>
      </c>
      <c r="G819" s="44" t="s">
        <v>5005</v>
      </c>
      <c r="H819" s="45" t="s">
        <v>9940</v>
      </c>
      <c r="I819" s="37" t="s">
        <v>5006</v>
      </c>
      <c r="J819" s="46" t="s">
        <v>9941</v>
      </c>
      <c r="K819" s="43" t="str">
        <f t="shared" si="50"/>
        <v>(${Variables:E3_2_1_22_kcat} * E3_2_1_22 * C06037 * C00001 ) / (${Variables:E3_2_1_22_km} + (E3_2_1_22 * C06037 * C00001 ))</v>
      </c>
      <c r="L819" s="47" t="str">
        <f t="shared" si="51"/>
        <v>r818: C06037 + C00001  -&gt;  C03692 + C00124 | (${Variables:E3_2_1_22_kcat} * E3_2_1_22 * C06037 * C00001 ) / (${Variables:E3_2_1_22_km} + (E3_2_1_22 * C06037 * C00001 ))</v>
      </c>
    </row>
    <row r="820" spans="1:12" ht="28.5" x14ac:dyDescent="0.35">
      <c r="A820" s="40">
        <v>819</v>
      </c>
      <c r="B820" s="41" t="s">
        <v>9921</v>
      </c>
      <c r="C820" s="42"/>
      <c r="D820" s="43" t="s">
        <v>9225</v>
      </c>
      <c r="E820" s="36" t="str">
        <f t="shared" si="48"/>
        <v>E3_2_1_22_kcat: 13.7</v>
      </c>
      <c r="F820" s="37" t="str">
        <f t="shared" si="49"/>
        <v>E3_2_1_22_km: 1</v>
      </c>
      <c r="G820" s="44" t="s">
        <v>5002</v>
      </c>
      <c r="H820" s="45" t="s">
        <v>9938</v>
      </c>
      <c r="I820" s="37" t="s">
        <v>5003</v>
      </c>
      <c r="J820" s="46" t="s">
        <v>9939</v>
      </c>
      <c r="K820" s="43" t="str">
        <f t="shared" si="50"/>
        <v>(${Variables:E3_2_1_22_kcat} * E3_2_1_22 * C06126 * C00001 ) / (${Variables:E3_2_1_22_km} + (E3_2_1_22 * C06126 * C00001 ))</v>
      </c>
      <c r="L820" s="47" t="str">
        <f t="shared" si="51"/>
        <v>r819: C06126 + C00001  -&gt;  C02686 + C00124 | (${Variables:E3_2_1_22_kcat} * E3_2_1_22 * C06126 * C00001 ) / (${Variables:E3_2_1_22_km} + (E3_2_1_22 * C06126 * C00001 ))</v>
      </c>
    </row>
    <row r="821" spans="1:12" ht="28.5" x14ac:dyDescent="0.35">
      <c r="A821" s="40">
        <v>820</v>
      </c>
      <c r="B821" s="41" t="s">
        <v>9921</v>
      </c>
      <c r="C821" s="42"/>
      <c r="D821" s="43" t="s">
        <v>9225</v>
      </c>
      <c r="E821" s="36" t="str">
        <f t="shared" si="48"/>
        <v>E3_2_1_22_kcat: 13.7</v>
      </c>
      <c r="F821" s="37" t="str">
        <f t="shared" si="49"/>
        <v>E3_2_1_22_km: 1</v>
      </c>
      <c r="G821" s="44" t="s">
        <v>5011</v>
      </c>
      <c r="H821" s="45" t="s">
        <v>9944</v>
      </c>
      <c r="I821" s="37" t="s">
        <v>5012</v>
      </c>
      <c r="J821" s="46" t="s">
        <v>9945</v>
      </c>
      <c r="K821" s="43" t="str">
        <f t="shared" si="50"/>
        <v>(${Variables:E3_2_1_22_kcat} * E3_2_1_22 * G00249 * C00001 ) / (${Variables:E3_2_1_22_km} + (E3_2_1_22 * G00249 * C00001 ))</v>
      </c>
      <c r="L821" s="47" t="str">
        <f t="shared" si="51"/>
        <v>r820: G00249 + C00001  -&gt;  C00124 + G00370 | (${Variables:E3_2_1_22_kcat} * E3_2_1_22 * G00249 * C00001 ) / (${Variables:E3_2_1_22_km} + (E3_2_1_22 * G00249 * C00001 ))</v>
      </c>
    </row>
    <row r="822" spans="1:12" ht="28.5" x14ac:dyDescent="0.35">
      <c r="A822" s="40">
        <v>821</v>
      </c>
      <c r="B822" s="41" t="s">
        <v>9921</v>
      </c>
      <c r="C822" s="42"/>
      <c r="D822" s="43" t="s">
        <v>9225</v>
      </c>
      <c r="E822" s="36" t="str">
        <f t="shared" si="48"/>
        <v>E3_2_1_22_kcat: 13.7</v>
      </c>
      <c r="F822" s="37" t="str">
        <f t="shared" si="49"/>
        <v>E3_2_1_22_km: 1</v>
      </c>
      <c r="G822" s="44" t="s">
        <v>5026</v>
      </c>
      <c r="H822" s="45" t="s">
        <v>9953</v>
      </c>
      <c r="I822" s="37" t="s">
        <v>5027</v>
      </c>
      <c r="J822" s="46" t="s">
        <v>9954</v>
      </c>
      <c r="K822" s="43" t="str">
        <f t="shared" si="50"/>
        <v>(${Variables:E3_2_1_22_kcat} * E3_2_1_22 * G00278 * C00001 ) / (${Variables:E3_2_1_22_km} + (E3_2_1_22 * G00278 * C00001 ))</v>
      </c>
      <c r="L822" s="47" t="str">
        <f t="shared" si="51"/>
        <v>r821: G00278 + C00001  -&gt;  G00249 + C00124 | (${Variables:E3_2_1_22_kcat} * E3_2_1_22 * G00278 * C00001 ) / (${Variables:E3_2_1_22_km} + (E3_2_1_22 * G00278 * C00001 ))</v>
      </c>
    </row>
    <row r="823" spans="1:12" ht="28.5" x14ac:dyDescent="0.35">
      <c r="A823" s="40">
        <v>822</v>
      </c>
      <c r="B823" s="41" t="s">
        <v>9921</v>
      </c>
      <c r="C823" s="42"/>
      <c r="D823" s="43" t="s">
        <v>9225</v>
      </c>
      <c r="E823" s="36" t="str">
        <f t="shared" si="48"/>
        <v>E3_2_1_22_kcat: 13.7</v>
      </c>
      <c r="F823" s="37" t="str">
        <f t="shared" si="49"/>
        <v>E3_2_1_22_km: 1</v>
      </c>
      <c r="G823" s="44" t="s">
        <v>5018</v>
      </c>
      <c r="H823" s="45" t="s">
        <v>9948</v>
      </c>
      <c r="I823" s="37" t="s">
        <v>5019</v>
      </c>
      <c r="J823" s="46" t="s">
        <v>9949</v>
      </c>
      <c r="K823" s="43" t="str">
        <f t="shared" si="50"/>
        <v>(${Variables:E3_2_1_22_kcat} * E3_2_1_22 * G00497 * C00001 ) / (${Variables:E3_2_1_22_km} + (E3_2_1_22 * G00497 * C00001 ))</v>
      </c>
      <c r="L823" s="47" t="str">
        <f t="shared" si="51"/>
        <v>r822: G00497 + C00001  -&gt;  G11121 + C00124 | (${Variables:E3_2_1_22_kcat} * E3_2_1_22 * G00497 * C00001 ) / (${Variables:E3_2_1_22_km} + (E3_2_1_22 * G00497 * C00001 ))</v>
      </c>
    </row>
    <row r="824" spans="1:12" ht="28.5" x14ac:dyDescent="0.35">
      <c r="A824" s="40">
        <v>823</v>
      </c>
      <c r="B824" s="41" t="s">
        <v>9921</v>
      </c>
      <c r="C824" s="42"/>
      <c r="D824" s="43" t="s">
        <v>9225</v>
      </c>
      <c r="E824" s="36" t="str">
        <f t="shared" si="48"/>
        <v>E3_2_1_22_kcat: 13.7</v>
      </c>
      <c r="F824" s="37" t="str">
        <f t="shared" si="49"/>
        <v>E3_2_1_22_km: 1</v>
      </c>
      <c r="G824" s="44" t="s">
        <v>5021</v>
      </c>
      <c r="H824" s="45" t="s">
        <v>9950</v>
      </c>
      <c r="I824" s="37" t="s">
        <v>5022</v>
      </c>
      <c r="J824" s="46" t="s">
        <v>9951</v>
      </c>
      <c r="K824" s="43" t="str">
        <f t="shared" si="50"/>
        <v>(${Variables:E3_2_1_22_kcat} * E3_2_1_22 * G00501 * C00001 ) / (${Variables:E3_2_1_22_km} + (E3_2_1_22 * G00501 * C00001 ))</v>
      </c>
      <c r="L824" s="47" t="str">
        <f t="shared" si="51"/>
        <v>r823: G00501 + C00001  -&gt;  C00124 + G01275 | (${Variables:E3_2_1_22_kcat} * E3_2_1_22 * G00501 * C00001 ) / (${Variables:E3_2_1_22_km} + (E3_2_1_22 * G00501 * C00001 ))</v>
      </c>
    </row>
    <row r="825" spans="1:12" ht="28.5" x14ac:dyDescent="0.35">
      <c r="A825" s="40">
        <v>824</v>
      </c>
      <c r="B825" s="41" t="s">
        <v>9921</v>
      </c>
      <c r="C825" s="42"/>
      <c r="D825" s="43" t="s">
        <v>9225</v>
      </c>
      <c r="E825" s="36" t="str">
        <f t="shared" si="48"/>
        <v>E3_2_1_22_kcat: 13.7</v>
      </c>
      <c r="F825" s="37" t="str">
        <f t="shared" si="49"/>
        <v>E3_2_1_22_km: 1</v>
      </c>
      <c r="G825" s="44" t="s">
        <v>5014</v>
      </c>
      <c r="H825" s="45" t="s">
        <v>9946</v>
      </c>
      <c r="I825" s="37" t="s">
        <v>4979</v>
      </c>
      <c r="J825" s="46" t="s">
        <v>9923</v>
      </c>
      <c r="K825" s="43" t="str">
        <f t="shared" si="50"/>
        <v>(${Variables:E3_2_1_22_kcat} * E3_2_1_22 * G01275 * C00001 ) / (${Variables:E3_2_1_22_km} + (E3_2_1_22 * G01275 * C00001 ))</v>
      </c>
      <c r="L825" s="47" t="str">
        <f t="shared" si="51"/>
        <v>r824: G01275 + C00001  -&gt;  C00124 + C00031 | (${Variables:E3_2_1_22_kcat} * E3_2_1_22 * G01275 * C00001 ) / (${Variables:E3_2_1_22_km} + (E3_2_1_22 * G01275 * C00001 ))</v>
      </c>
    </row>
    <row r="826" spans="1:12" ht="28.5" x14ac:dyDescent="0.35">
      <c r="A826" s="40">
        <v>825</v>
      </c>
      <c r="B826" s="41" t="s">
        <v>9921</v>
      </c>
      <c r="C826" s="42"/>
      <c r="D826" s="43" t="s">
        <v>9225</v>
      </c>
      <c r="E826" s="36" t="str">
        <f t="shared" si="48"/>
        <v>E3_2_1_22_kcat: 13.7</v>
      </c>
      <c r="F826" s="37" t="str">
        <f t="shared" si="49"/>
        <v>E3_2_1_22_km: 1</v>
      </c>
      <c r="G826" s="44" t="s">
        <v>5016</v>
      </c>
      <c r="H826" s="45" t="s">
        <v>9947</v>
      </c>
      <c r="I826" s="37" t="s">
        <v>4988</v>
      </c>
      <c r="J826" s="46" t="s">
        <v>9929</v>
      </c>
      <c r="K826" s="43" t="str">
        <f t="shared" si="50"/>
        <v>(${Variables:E3_2_1_22_kcat} * E3_2_1_22 * G10488 * C00001 ) / (${Variables:E3_2_1_22_km} + (E3_2_1_22 * G10488 * C00001 ))</v>
      </c>
      <c r="L826" s="47" t="str">
        <f t="shared" si="51"/>
        <v>r825: G10488 + C00001  -&gt;  C00137 + C00124 | (${Variables:E3_2_1_22_kcat} * E3_2_1_22 * G10488 * C00001 ) / (${Variables:E3_2_1_22_km} + (E3_2_1_22 * G10488 * C00001 ))</v>
      </c>
    </row>
    <row r="827" spans="1:12" ht="28.5" x14ac:dyDescent="0.35">
      <c r="A827" s="40">
        <v>826</v>
      </c>
      <c r="B827" s="41" t="s">
        <v>9921</v>
      </c>
      <c r="C827" s="42"/>
      <c r="D827" s="43" t="s">
        <v>9225</v>
      </c>
      <c r="E827" s="36" t="str">
        <f t="shared" si="48"/>
        <v>E3_2_1_22_kcat: 13.7</v>
      </c>
      <c r="F827" s="37" t="str">
        <f t="shared" si="49"/>
        <v>E3_2_1_22_km: 1</v>
      </c>
      <c r="G827" s="44" t="s">
        <v>5024</v>
      </c>
      <c r="H827" s="45" t="s">
        <v>9952</v>
      </c>
      <c r="I827" s="37" t="s">
        <v>4991</v>
      </c>
      <c r="J827" s="46" t="s">
        <v>9931</v>
      </c>
      <c r="K827" s="43" t="str">
        <f t="shared" si="50"/>
        <v>(${Variables:E3_2_1_22_kcat} * E3_2_1_22 * G10529 * C00001 ) / (${Variables:E3_2_1_22_km} + (E3_2_1_22 * G10529 * C00001 ))</v>
      </c>
      <c r="L827" s="47" t="str">
        <f t="shared" si="51"/>
        <v>r826: G10529 + C00001  -&gt;  C00159 + C00124 | (${Variables:E3_2_1_22_kcat} * E3_2_1_22 * G10529 * C00001 ) / (${Variables:E3_2_1_22_km} + (E3_2_1_22 * G10529 * C00001 ))</v>
      </c>
    </row>
    <row r="828" spans="1:12" ht="28.5" x14ac:dyDescent="0.35">
      <c r="A828" s="40">
        <v>827</v>
      </c>
      <c r="B828" s="41" t="s">
        <v>11756</v>
      </c>
      <c r="C828" s="42"/>
      <c r="D828" s="43" t="s">
        <v>9622</v>
      </c>
      <c r="E828" s="36" t="str">
        <f t="shared" si="48"/>
        <v>E3_2_1_23_kcat: 13.7</v>
      </c>
      <c r="F828" s="37" t="str">
        <f t="shared" si="49"/>
        <v>E3_2_1_23_km: 1</v>
      </c>
      <c r="G828" s="44" t="s">
        <v>7808</v>
      </c>
      <c r="H828" s="45" t="s">
        <v>11757</v>
      </c>
      <c r="I828" s="37" t="s">
        <v>7809</v>
      </c>
      <c r="J828" s="46" t="s">
        <v>11758</v>
      </c>
      <c r="K828" s="43" t="str">
        <f t="shared" si="50"/>
        <v>(${Variables:E3_2_1_23_kcat} * E3_2_1_23 * C00243 * C00001 ) / (${Variables:E3_2_1_23_km} + (E3_2_1_23 * C00243 * C00001 ))</v>
      </c>
      <c r="L828" s="47" t="str">
        <f t="shared" si="51"/>
        <v>r827: C00243 + C00001  -&gt;  C00031 + C00962 | (${Variables:E3_2_1_23_kcat} * E3_2_1_23 * C00243 * C00001 ) / (${Variables:E3_2_1_23_km} + (E3_2_1_23 * C00243 * C00001 ))</v>
      </c>
    </row>
    <row r="829" spans="1:12" ht="28.5" x14ac:dyDescent="0.35">
      <c r="A829" s="40">
        <v>828</v>
      </c>
      <c r="B829" s="41" t="s">
        <v>11756</v>
      </c>
      <c r="C829" s="42"/>
      <c r="D829" s="43" t="s">
        <v>9622</v>
      </c>
      <c r="E829" s="36" t="str">
        <f t="shared" si="48"/>
        <v>E3_2_1_23_kcat: 13.7</v>
      </c>
      <c r="F829" s="37" t="str">
        <f t="shared" si="49"/>
        <v>E3_2_1_23_km: 1</v>
      </c>
      <c r="G829" s="44" t="s">
        <v>7808</v>
      </c>
      <c r="H829" s="45" t="s">
        <v>11757</v>
      </c>
      <c r="I829" s="37" t="s">
        <v>7814</v>
      </c>
      <c r="J829" s="46" t="s">
        <v>11761</v>
      </c>
      <c r="K829" s="43" t="str">
        <f t="shared" si="50"/>
        <v>(${Variables:E3_2_1_23_kcat} * E3_2_1_23 * C00243 * C00001 ) / (${Variables:E3_2_1_23_km} + (E3_2_1_23 * C00243 * C00001 ))</v>
      </c>
      <c r="L829" s="47" t="str">
        <f t="shared" si="51"/>
        <v>r828: C00243 + C00001  -&gt;  C00267 + C00124 | (${Variables:E3_2_1_23_kcat} * E3_2_1_23 * C00243 * C00001 ) / (${Variables:E3_2_1_23_km} + (E3_2_1_23 * C00243 * C00001 ))</v>
      </c>
    </row>
    <row r="830" spans="1:12" ht="28.5" x14ac:dyDescent="0.35">
      <c r="A830" s="40">
        <v>829</v>
      </c>
      <c r="B830" s="41" t="s">
        <v>11756</v>
      </c>
      <c r="C830" s="42"/>
      <c r="D830" s="43" t="s">
        <v>9622</v>
      </c>
      <c r="E830" s="36" t="str">
        <f t="shared" si="48"/>
        <v>E3_2_1_23_kcat: 13.7</v>
      </c>
      <c r="F830" s="37" t="str">
        <f t="shared" si="49"/>
        <v>E3_2_1_23_km: 1</v>
      </c>
      <c r="G830" s="44" t="s">
        <v>7816</v>
      </c>
      <c r="H830" s="45" t="s">
        <v>11762</v>
      </c>
      <c r="I830" s="37" t="s">
        <v>7817</v>
      </c>
      <c r="J830" s="46" t="s">
        <v>11763</v>
      </c>
      <c r="K830" s="43" t="str">
        <f t="shared" si="50"/>
        <v>(${Variables:E3_2_1_23_kcat} * E3_2_1_23 * C01290 * C00001 ) / (${Variables:E3_2_1_23_km} + (E3_2_1_23 * C01290 * C00001 ))</v>
      </c>
      <c r="L830" s="47" t="str">
        <f t="shared" si="51"/>
        <v>r829: C01290 + C00001  -&gt;  C01190 + C00124 | (${Variables:E3_2_1_23_kcat} * E3_2_1_23 * C01290 * C00001 ) / (${Variables:E3_2_1_23_km} + (E3_2_1_23 * C01290 * C00001 ))</v>
      </c>
    </row>
    <row r="831" spans="1:12" ht="28.5" x14ac:dyDescent="0.35">
      <c r="A831" s="40">
        <v>830</v>
      </c>
      <c r="B831" s="41" t="s">
        <v>11756</v>
      </c>
      <c r="C831" s="42"/>
      <c r="D831" s="43" t="s">
        <v>9622</v>
      </c>
      <c r="E831" s="36" t="str">
        <f t="shared" si="48"/>
        <v>E3_2_1_23_kcat: 13.7</v>
      </c>
      <c r="F831" s="37" t="str">
        <f t="shared" si="49"/>
        <v>E3_2_1_23_km: 1</v>
      </c>
      <c r="G831" s="44" t="s">
        <v>7819</v>
      </c>
      <c r="H831" s="45" t="s">
        <v>11764</v>
      </c>
      <c r="I831" s="37" t="s">
        <v>7820</v>
      </c>
      <c r="J831" s="46" t="s">
        <v>11765</v>
      </c>
      <c r="K831" s="43" t="str">
        <f t="shared" si="50"/>
        <v>(${Variables:E3_2_1_23_kcat} * E3_2_1_23 * C04911 * C00001 ) / (${Variables:E3_2_1_23_km} + (E3_2_1_23 * C04911 * C00001 ))</v>
      </c>
      <c r="L831" s="47" t="str">
        <f t="shared" si="51"/>
        <v>r830: C04911 + C00001  -&gt;  C04884 + C00124 | (${Variables:E3_2_1_23_kcat} * E3_2_1_23 * C04911 * C00001 ) / (${Variables:E3_2_1_23_km} + (E3_2_1_23 * C04911 * C00001 ))</v>
      </c>
    </row>
    <row r="832" spans="1:12" ht="28.5" x14ac:dyDescent="0.35">
      <c r="A832" s="40">
        <v>831</v>
      </c>
      <c r="B832" s="41" t="s">
        <v>11756</v>
      </c>
      <c r="C832" s="42"/>
      <c r="D832" s="43" t="s">
        <v>9622</v>
      </c>
      <c r="E832" s="36" t="str">
        <f t="shared" si="48"/>
        <v>E3_2_1_23_kcat: 13.7</v>
      </c>
      <c r="F832" s="37" t="str">
        <f t="shared" si="49"/>
        <v>E3_2_1_23_km: 1</v>
      </c>
      <c r="G832" s="44" t="s">
        <v>7822</v>
      </c>
      <c r="H832" s="45" t="s">
        <v>11766</v>
      </c>
      <c r="I832" s="37" t="s">
        <v>7823</v>
      </c>
      <c r="J832" s="46" t="s">
        <v>11767</v>
      </c>
      <c r="K832" s="43" t="str">
        <f t="shared" si="50"/>
        <v>(${Variables:E3_2_1_23_kcat} * E3_2_1_23 * C05403 * C00001 ) / (${Variables:E3_2_1_23_km} + (E3_2_1_23 * C05403 * C00001 ))</v>
      </c>
      <c r="L832" s="47" t="str">
        <f t="shared" si="51"/>
        <v>r831: C05403 + C00001  -&gt;  C05394 + C00221 | (${Variables:E3_2_1_23_kcat} * E3_2_1_23 * C05403 * C00001 ) / (${Variables:E3_2_1_23_km} + (E3_2_1_23 * C05403 * C00001 ))</v>
      </c>
    </row>
    <row r="833" spans="1:12" ht="28.5" x14ac:dyDescent="0.35">
      <c r="A833" s="40">
        <v>832</v>
      </c>
      <c r="B833" s="41" t="s">
        <v>11756</v>
      </c>
      <c r="C833" s="42"/>
      <c r="D833" s="43" t="s">
        <v>9622</v>
      </c>
      <c r="E833" s="36" t="str">
        <f t="shared" si="48"/>
        <v>E3_2_1_23_kcat: 13.7</v>
      </c>
      <c r="F833" s="37" t="str">
        <f t="shared" si="49"/>
        <v>E3_2_1_23_km: 1</v>
      </c>
      <c r="G833" s="44" t="s">
        <v>7811</v>
      </c>
      <c r="H833" s="45" t="s">
        <v>11759</v>
      </c>
      <c r="I833" s="37" t="s">
        <v>7812</v>
      </c>
      <c r="J833" s="46" t="s">
        <v>11760</v>
      </c>
      <c r="K833" s="43" t="str">
        <f t="shared" si="50"/>
        <v>(${Variables:E3_2_1_23_kcat} * E3_2_1_23 * C05796 * C00001 ) / (${Variables:E3_2_1_23_km} + (E3_2_1_23 * C05796 * C00001 ))</v>
      </c>
      <c r="L833" s="47" t="str">
        <f t="shared" si="51"/>
        <v>r832: C05796 + C00001  -&gt;  C00124 + C05796 | (${Variables:E3_2_1_23_kcat} * E3_2_1_23 * C05796 * C00001 ) / (${Variables:E3_2_1_23_km} + (E3_2_1_23 * C05796 * C00001 ))</v>
      </c>
    </row>
    <row r="834" spans="1:12" ht="28.5" x14ac:dyDescent="0.35">
      <c r="A834" s="40">
        <v>833</v>
      </c>
      <c r="B834" s="41" t="s">
        <v>11756</v>
      </c>
      <c r="C834" s="42"/>
      <c r="D834" s="43" t="s">
        <v>9622</v>
      </c>
      <c r="E834" s="36" t="str">
        <f t="shared" ref="E834:E897" si="52">_xlfn.CONCAT(D834,"_kcat: ",13.7)</f>
        <v>E3_2_1_23_kcat: 13.7</v>
      </c>
      <c r="F834" s="37" t="str">
        <f t="shared" ref="F834:F897" si="53">_xlfn.CONCAT(D834,"_km: ",1)</f>
        <v>E3_2_1_23_km: 1</v>
      </c>
      <c r="G834" s="44" t="s">
        <v>7825</v>
      </c>
      <c r="H834" s="45" t="s">
        <v>11768</v>
      </c>
      <c r="I834" s="37" t="s">
        <v>7826</v>
      </c>
      <c r="J834" s="46" t="s">
        <v>11769</v>
      </c>
      <c r="K834" s="43" t="str">
        <f t="shared" ref="K834:K897" si="54">_xlfn.CONCAT("(","${Variables:",D834,"_kcat}"," * ",D834," * ",H834,") / (","${Variables:",D834,"_km}"," + (",D834," * ",H834,"))")</f>
        <v>(${Variables:E3_2_1_23_kcat} * E3_2_1_23 * C06136 * C00001 ) / (${Variables:E3_2_1_23_km} + (E3_2_1_23 * C06136 * C00001 ))</v>
      </c>
      <c r="L834" s="47" t="str">
        <f t="shared" ref="L834:L897" si="55">_xlfn.CONCAT("r",A834,": ",G834," -&gt; ",I834," | ",K834)</f>
        <v>r833: C06136 + C00001  -&gt;  C06135 + C00124 | (${Variables:E3_2_1_23_kcat} * E3_2_1_23 * C06136 * C00001 ) / (${Variables:E3_2_1_23_km} + (E3_2_1_23 * C06136 * C00001 ))</v>
      </c>
    </row>
    <row r="835" spans="1:12" ht="28.5" x14ac:dyDescent="0.35">
      <c r="A835" s="40">
        <v>834</v>
      </c>
      <c r="B835" s="41" t="s">
        <v>11756</v>
      </c>
      <c r="C835" s="42"/>
      <c r="D835" s="43" t="s">
        <v>9622</v>
      </c>
      <c r="E835" s="36" t="str">
        <f t="shared" si="52"/>
        <v>E3_2_1_23_kcat: 13.7</v>
      </c>
      <c r="F835" s="37" t="str">
        <f t="shared" si="53"/>
        <v>E3_2_1_23_km: 1</v>
      </c>
      <c r="G835" s="44" t="s">
        <v>7836</v>
      </c>
      <c r="H835" s="45" t="s">
        <v>11775</v>
      </c>
      <c r="I835" s="37" t="s">
        <v>7837</v>
      </c>
      <c r="J835" s="46" t="s">
        <v>11776</v>
      </c>
      <c r="K835" s="43" t="str">
        <f t="shared" si="54"/>
        <v>(${Variables:E3_2_1_23_kcat} * E3_2_1_23 * G00092 * C00001 ) / (${Variables:E3_2_1_23_km} + (E3_2_1_23 * G00092 * C00001 ))</v>
      </c>
      <c r="L835" s="47" t="str">
        <f t="shared" si="55"/>
        <v>r834: G00092 + C00001  -&gt;  G10238 + C00124 | (${Variables:E3_2_1_23_kcat} * E3_2_1_23 * G00092 * C00001 ) / (${Variables:E3_2_1_23_km} + (E3_2_1_23 * G00092 * C00001 ))</v>
      </c>
    </row>
    <row r="836" spans="1:12" ht="28.5" x14ac:dyDescent="0.35">
      <c r="A836" s="40">
        <v>835</v>
      </c>
      <c r="B836" s="41" t="s">
        <v>11756</v>
      </c>
      <c r="C836" s="42"/>
      <c r="D836" s="43" t="s">
        <v>9622</v>
      </c>
      <c r="E836" s="36" t="str">
        <f t="shared" si="52"/>
        <v>E3_2_1_23_kcat: 13.7</v>
      </c>
      <c r="F836" s="37" t="str">
        <f t="shared" si="53"/>
        <v>E3_2_1_23_km: 1</v>
      </c>
      <c r="G836" s="44" t="s">
        <v>7831</v>
      </c>
      <c r="H836" s="45" t="s">
        <v>11772</v>
      </c>
      <c r="I836" s="37" t="s">
        <v>7832</v>
      </c>
      <c r="J836" s="46" t="s">
        <v>11773</v>
      </c>
      <c r="K836" s="43" t="str">
        <f t="shared" si="54"/>
        <v>(${Variables:E3_2_1_23_kcat} * E3_2_1_23 * G00110 * C00001 ) / (${Variables:E3_2_1_23_km} + (E3_2_1_23 * G00110 * C00001 ))</v>
      </c>
      <c r="L836" s="47" t="str">
        <f t="shared" si="55"/>
        <v>r835: G00110 + C00001  -&gt;  G00109 + C00124 | (${Variables:E3_2_1_23_kcat} * E3_2_1_23 * G00110 * C00001 ) / (${Variables:E3_2_1_23_km} + (E3_2_1_23 * G00110 * C00001 ))</v>
      </c>
    </row>
    <row r="837" spans="1:12" ht="28.5" x14ac:dyDescent="0.35">
      <c r="A837" s="40">
        <v>836</v>
      </c>
      <c r="B837" s="41" t="s">
        <v>11756</v>
      </c>
      <c r="C837" s="42"/>
      <c r="D837" s="43" t="s">
        <v>9622</v>
      </c>
      <c r="E837" s="36" t="str">
        <f t="shared" si="52"/>
        <v>E3_2_1_23_kcat: 13.7</v>
      </c>
      <c r="F837" s="37" t="str">
        <f t="shared" si="53"/>
        <v>E3_2_1_23_km: 1</v>
      </c>
      <c r="G837" s="44" t="s">
        <v>7828</v>
      </c>
      <c r="H837" s="45" t="s">
        <v>11770</v>
      </c>
      <c r="I837" s="37" t="s">
        <v>7829</v>
      </c>
      <c r="J837" s="46" t="s">
        <v>11771</v>
      </c>
      <c r="K837" s="43" t="str">
        <f t="shared" si="54"/>
        <v>(${Variables:E3_2_1_23_kcat} * E3_2_1_23 * G00124 * C00001 ) / (${Variables:E3_2_1_23_km} + (E3_2_1_23 * G00124 * C00001 ))</v>
      </c>
      <c r="L837" s="47" t="str">
        <f t="shared" si="55"/>
        <v>r836: G00124 + C00001  -&gt;  G00123 + C00124 | (${Variables:E3_2_1_23_kcat} * E3_2_1_23 * G00124 * C00001 ) / (${Variables:E3_2_1_23_km} + (E3_2_1_23 * G00124 * C00001 ))</v>
      </c>
    </row>
    <row r="838" spans="1:12" ht="28.5" x14ac:dyDescent="0.35">
      <c r="A838" s="40">
        <v>837</v>
      </c>
      <c r="B838" s="41" t="s">
        <v>11756</v>
      </c>
      <c r="C838" s="42"/>
      <c r="D838" s="43" t="s">
        <v>9622</v>
      </c>
      <c r="E838" s="36" t="str">
        <f t="shared" si="52"/>
        <v>E3_2_1_23_kcat: 13.7</v>
      </c>
      <c r="F838" s="37" t="str">
        <f t="shared" si="53"/>
        <v>E3_2_1_23_km: 1</v>
      </c>
      <c r="G838" s="44" t="s">
        <v>7845</v>
      </c>
      <c r="H838" s="45" t="s">
        <v>11782</v>
      </c>
      <c r="I838" s="37" t="s">
        <v>7846</v>
      </c>
      <c r="J838" s="46" t="s">
        <v>11783</v>
      </c>
      <c r="K838" s="43" t="str">
        <f t="shared" si="54"/>
        <v>(${Variables:E3_2_1_23_kcat} * E3_2_1_23 * G01977 * C00001 ) / (${Variables:E3_2_1_23_km} + (E3_2_1_23 * G01977 * C00001 ))</v>
      </c>
      <c r="L838" s="47" t="str">
        <f t="shared" si="55"/>
        <v>r837: G01977 + C00001  -&gt;  G13073 + C00124 | (${Variables:E3_2_1_23_kcat} * E3_2_1_23 * G01977 * C00001 ) / (${Variables:E3_2_1_23_km} + (E3_2_1_23 * G01977 * C00001 ))</v>
      </c>
    </row>
    <row r="839" spans="1:12" ht="28.5" x14ac:dyDescent="0.35">
      <c r="A839" s="40">
        <v>838</v>
      </c>
      <c r="B839" s="41" t="s">
        <v>11756</v>
      </c>
      <c r="C839" s="42"/>
      <c r="D839" s="43" t="s">
        <v>9622</v>
      </c>
      <c r="E839" s="36" t="str">
        <f t="shared" si="52"/>
        <v>E3_2_1_23_kcat: 13.7</v>
      </c>
      <c r="F839" s="37" t="str">
        <f t="shared" si="53"/>
        <v>E3_2_1_23_km: 1</v>
      </c>
      <c r="G839" s="44" t="s">
        <v>7834</v>
      </c>
      <c r="H839" s="45" t="s">
        <v>11774</v>
      </c>
      <c r="I839" s="37" t="s">
        <v>7814</v>
      </c>
      <c r="J839" s="46" t="s">
        <v>11761</v>
      </c>
      <c r="K839" s="43" t="str">
        <f t="shared" si="54"/>
        <v>(${Variables:E3_2_1_23_kcat} * E3_2_1_23 * G10504 * C00001 ) / (${Variables:E3_2_1_23_km} + (E3_2_1_23 * G10504 * C00001 ))</v>
      </c>
      <c r="L839" s="47" t="str">
        <f t="shared" si="55"/>
        <v>r838: G10504 + C00001  -&gt;  C00267 + C00124 | (${Variables:E3_2_1_23_kcat} * E3_2_1_23 * G10504 * C00001 ) / (${Variables:E3_2_1_23_km} + (E3_2_1_23 * G10504 * C00001 ))</v>
      </c>
    </row>
    <row r="840" spans="1:12" ht="28.5" x14ac:dyDescent="0.35">
      <c r="A840" s="40">
        <v>839</v>
      </c>
      <c r="B840" s="41" t="s">
        <v>11756</v>
      </c>
      <c r="C840" s="42"/>
      <c r="D840" s="43" t="s">
        <v>9622</v>
      </c>
      <c r="E840" s="36" t="str">
        <f t="shared" si="52"/>
        <v>E3_2_1_23_kcat: 13.7</v>
      </c>
      <c r="F840" s="37" t="str">
        <f t="shared" si="53"/>
        <v>E3_2_1_23_km: 1</v>
      </c>
      <c r="G840" s="44" t="s">
        <v>7834</v>
      </c>
      <c r="H840" s="45" t="s">
        <v>11774</v>
      </c>
      <c r="I840" s="37" t="s">
        <v>7809</v>
      </c>
      <c r="J840" s="46" t="s">
        <v>11758</v>
      </c>
      <c r="K840" s="43" t="str">
        <f t="shared" si="54"/>
        <v>(${Variables:E3_2_1_23_kcat} * E3_2_1_23 * G10504 * C00001 ) / (${Variables:E3_2_1_23_km} + (E3_2_1_23 * G10504 * C00001 ))</v>
      </c>
      <c r="L840" s="47" t="str">
        <f t="shared" si="55"/>
        <v>r839: G10504 + C00001  -&gt;  C00031 + C00962 | (${Variables:E3_2_1_23_kcat} * E3_2_1_23 * G10504 * C00001 ) / (${Variables:E3_2_1_23_km} + (E3_2_1_23 * G10504 * C00001 ))</v>
      </c>
    </row>
    <row r="841" spans="1:12" ht="28.5" x14ac:dyDescent="0.35">
      <c r="A841" s="40">
        <v>840</v>
      </c>
      <c r="B841" s="41" t="s">
        <v>11756</v>
      </c>
      <c r="C841" s="42"/>
      <c r="D841" s="43" t="s">
        <v>9622</v>
      </c>
      <c r="E841" s="36" t="str">
        <f t="shared" si="52"/>
        <v>E3_2_1_23_kcat: 13.7</v>
      </c>
      <c r="F841" s="37" t="str">
        <f t="shared" si="53"/>
        <v>E3_2_1_23_km: 1</v>
      </c>
      <c r="G841" s="44" t="s">
        <v>7840</v>
      </c>
      <c r="H841" s="45" t="s">
        <v>11777</v>
      </c>
      <c r="I841" s="37" t="s">
        <v>7823</v>
      </c>
      <c r="J841" s="46" t="s">
        <v>11767</v>
      </c>
      <c r="K841" s="43" t="str">
        <f t="shared" si="54"/>
        <v>(${Variables:E3_2_1_23_kcat} * E3_2_1_23 * G10531 * C00001 ) / (${Variables:E3_2_1_23_km} + (E3_2_1_23 * G10531 * C00001 ))</v>
      </c>
      <c r="L841" s="47" t="str">
        <f t="shared" si="55"/>
        <v>r840: G10531 + C00001  -&gt;  C05394 + C00221 | (${Variables:E3_2_1_23_kcat} * E3_2_1_23 * G10531 * C00001 ) / (${Variables:E3_2_1_23_km} + (E3_2_1_23 * G10531 * C00001 ))</v>
      </c>
    </row>
    <row r="842" spans="1:12" ht="28.5" x14ac:dyDescent="0.35">
      <c r="A842" s="40">
        <v>841</v>
      </c>
      <c r="B842" s="41" t="s">
        <v>11756</v>
      </c>
      <c r="C842" s="42"/>
      <c r="D842" s="43" t="s">
        <v>9622</v>
      </c>
      <c r="E842" s="36" t="str">
        <f t="shared" si="52"/>
        <v>E3_2_1_23_kcat: 13.7</v>
      </c>
      <c r="F842" s="37" t="str">
        <f t="shared" si="53"/>
        <v>E3_2_1_23_km: 1</v>
      </c>
      <c r="G842" s="44" t="s">
        <v>11778</v>
      </c>
      <c r="H842" s="45" t="s">
        <v>11779</v>
      </c>
      <c r="I842" s="37" t="s">
        <v>11780</v>
      </c>
      <c r="J842" s="46" t="s">
        <v>11781</v>
      </c>
      <c r="K842" s="43" t="str">
        <f t="shared" si="54"/>
        <v>(${Variables:E3_2_1_23_kcat} * E3_2_1_23 * G10534 * C00001 ) / (${Variables:E3_2_1_23_km} + (E3_2_1_23 * G10534 * C00001 ))</v>
      </c>
      <c r="L842" s="47" t="str">
        <f t="shared" si="55"/>
        <v>r841: G10534 + C00001  -&gt;  C00124 + G10534 | (${Variables:E3_2_1_23_kcat} * E3_2_1_23 * G10534 * C00001 ) / (${Variables:E3_2_1_23_km} + (E3_2_1_23 * G10534 * C00001 ))</v>
      </c>
    </row>
    <row r="843" spans="1:12" ht="28.5" x14ac:dyDescent="0.35">
      <c r="A843" s="40">
        <v>842</v>
      </c>
      <c r="B843" s="41" t="s">
        <v>12290</v>
      </c>
      <c r="C843" s="42"/>
      <c r="D843" s="43" t="s">
        <v>9764</v>
      </c>
      <c r="E843" s="36" t="str">
        <f t="shared" si="52"/>
        <v>E3_2_1_26_kcat: 13.7</v>
      </c>
      <c r="F843" s="37" t="str">
        <f t="shared" si="53"/>
        <v>E3_2_1_26_km: 1</v>
      </c>
      <c r="G843" s="44" t="s">
        <v>8620</v>
      </c>
      <c r="H843" s="45" t="s">
        <v>12291</v>
      </c>
      <c r="I843" s="37" t="s">
        <v>8621</v>
      </c>
      <c r="J843" s="46" t="s">
        <v>12292</v>
      </c>
      <c r="K843" s="43" t="str">
        <f t="shared" si="54"/>
        <v>(${Variables:E3_2_1_26_kcat} * E3_2_1_26 * C00089 * C00001 ) / (${Variables:E3_2_1_26_km} + (E3_2_1_26 * C00089 * C00001 ))</v>
      </c>
      <c r="L843" s="47" t="str">
        <f t="shared" si="55"/>
        <v>r842: C00089 + C00001  -&gt;  C00095 + C00031 | (${Variables:E3_2_1_26_kcat} * E3_2_1_26 * C00089 * C00001 ) / (${Variables:E3_2_1_26_km} + (E3_2_1_26 * C00089 * C00001 ))</v>
      </c>
    </row>
    <row r="844" spans="1:12" ht="28.5" x14ac:dyDescent="0.35">
      <c r="A844" s="40">
        <v>843</v>
      </c>
      <c r="B844" s="41" t="s">
        <v>12290</v>
      </c>
      <c r="C844" s="42"/>
      <c r="D844" s="43" t="s">
        <v>9764</v>
      </c>
      <c r="E844" s="36" t="str">
        <f t="shared" si="52"/>
        <v>E3_2_1_26_kcat: 13.7</v>
      </c>
      <c r="F844" s="37" t="str">
        <f t="shared" si="53"/>
        <v>E3_2_1_26_km: 1</v>
      </c>
      <c r="G844" s="44" t="s">
        <v>8620</v>
      </c>
      <c r="H844" s="45" t="s">
        <v>12291</v>
      </c>
      <c r="I844" s="37" t="s">
        <v>8623</v>
      </c>
      <c r="J844" s="46" t="s">
        <v>12293</v>
      </c>
      <c r="K844" s="43" t="str">
        <f t="shared" si="54"/>
        <v>(${Variables:E3_2_1_26_kcat} * E3_2_1_26 * C00089 * C00001 ) / (${Variables:E3_2_1_26_km} + (E3_2_1_26 * C00089 * C00001 ))</v>
      </c>
      <c r="L844" s="47" t="str">
        <f t="shared" si="55"/>
        <v>r843: C00089 + C00001  -&gt;  C02336 + C00267 | (${Variables:E3_2_1_26_kcat} * E3_2_1_26 * C00089 * C00001 ) / (${Variables:E3_2_1_26_km} + (E3_2_1_26 * C00089 * C00001 ))</v>
      </c>
    </row>
    <row r="845" spans="1:12" ht="28.5" x14ac:dyDescent="0.35">
      <c r="A845" s="40">
        <v>844</v>
      </c>
      <c r="B845" s="41" t="s">
        <v>12290</v>
      </c>
      <c r="C845" s="42"/>
      <c r="D845" s="43" t="s">
        <v>9764</v>
      </c>
      <c r="E845" s="36" t="str">
        <f t="shared" si="52"/>
        <v>E3_2_1_26_kcat: 13.7</v>
      </c>
      <c r="F845" s="37" t="str">
        <f t="shared" si="53"/>
        <v>E3_2_1_26_km: 1</v>
      </c>
      <c r="G845" s="44" t="s">
        <v>4981</v>
      </c>
      <c r="H845" s="45" t="s">
        <v>9924</v>
      </c>
      <c r="I845" s="37" t="s">
        <v>8625</v>
      </c>
      <c r="J845" s="46" t="s">
        <v>12294</v>
      </c>
      <c r="K845" s="43" t="str">
        <f t="shared" si="54"/>
        <v>(${Variables:E3_2_1_26_kcat} * E3_2_1_26 * C00492 * C00001 ) / (${Variables:E3_2_1_26_km} + (E3_2_1_26 * C00492 * C00001 ))</v>
      </c>
      <c r="L845" s="47" t="str">
        <f t="shared" si="55"/>
        <v>r844: C00492 + C00001  -&gt;  C05402 + C00095 | (${Variables:E3_2_1_26_kcat} * E3_2_1_26 * C00492 * C00001 ) / (${Variables:E3_2_1_26_km} + (E3_2_1_26 * C00492 * C00001 ))</v>
      </c>
    </row>
    <row r="846" spans="1:12" ht="28.5" x14ac:dyDescent="0.35">
      <c r="A846" s="40">
        <v>845</v>
      </c>
      <c r="B846" s="41" t="s">
        <v>12290</v>
      </c>
      <c r="C846" s="42"/>
      <c r="D846" s="43" t="s">
        <v>9764</v>
      </c>
      <c r="E846" s="36" t="str">
        <f t="shared" si="52"/>
        <v>E3_2_1_26_kcat: 13.7</v>
      </c>
      <c r="F846" s="37" t="str">
        <f t="shared" si="53"/>
        <v>E3_2_1_26_km: 1</v>
      </c>
      <c r="G846" s="44" t="s">
        <v>4999</v>
      </c>
      <c r="H846" s="45" t="s">
        <v>9936</v>
      </c>
      <c r="I846" s="37" t="s">
        <v>8627</v>
      </c>
      <c r="J846" s="46" t="s">
        <v>12295</v>
      </c>
      <c r="K846" s="43" t="str">
        <f t="shared" si="54"/>
        <v>(${Variables:E3_2_1_26_kcat} * E3_2_1_26 * C01613 * C00001 ) / (${Variables:E3_2_1_26_km} + (E3_2_1_26 * C01613 * C00001 ))</v>
      </c>
      <c r="L846" s="47" t="str">
        <f t="shared" si="55"/>
        <v>r845: C01613 + C00001  -&gt;  C05404 + C00095 | (${Variables:E3_2_1_26_kcat} * E3_2_1_26 * C01613 * C00001 ) / (${Variables:E3_2_1_26_km} + (E3_2_1_26 * C01613 * C00001 ))</v>
      </c>
    </row>
    <row r="847" spans="1:12" ht="28.5" x14ac:dyDescent="0.35">
      <c r="A847" s="40">
        <v>846</v>
      </c>
      <c r="B847" s="41" t="s">
        <v>12290</v>
      </c>
      <c r="C847" s="42"/>
      <c r="D847" s="43" t="s">
        <v>9764</v>
      </c>
      <c r="E847" s="36" t="str">
        <f t="shared" si="52"/>
        <v>E3_2_1_26_kcat: 13.7</v>
      </c>
      <c r="F847" s="37" t="str">
        <f t="shared" si="53"/>
        <v>E3_2_1_26_km: 1</v>
      </c>
      <c r="G847" s="44" t="s">
        <v>8629</v>
      </c>
      <c r="H847" s="45" t="s">
        <v>12296</v>
      </c>
      <c r="I847" s="37" t="s">
        <v>8630</v>
      </c>
      <c r="J847" s="46" t="s">
        <v>12297</v>
      </c>
      <c r="K847" s="43" t="str">
        <f t="shared" si="54"/>
        <v>(${Variables:E3_2_1_26_kcat} * E3_2_1_26 * C16688 * C00001 ) / (${Variables:E3_2_1_26_km} + (E3_2_1_26 * C16688 * C00001 ))</v>
      </c>
      <c r="L847" s="47" t="str">
        <f t="shared" si="55"/>
        <v>r846: C16688 + C00001  -&gt;  C00095 + C00092 | (${Variables:E3_2_1_26_kcat} * E3_2_1_26 * C16688 * C00001 ) / (${Variables:E3_2_1_26_km} + (E3_2_1_26 * C16688 * C00001 ))</v>
      </c>
    </row>
    <row r="848" spans="1:12" ht="28.5" x14ac:dyDescent="0.35">
      <c r="A848" s="40">
        <v>847</v>
      </c>
      <c r="B848" s="41" t="s">
        <v>12290</v>
      </c>
      <c r="C848" s="42"/>
      <c r="D848" s="43" t="s">
        <v>9764</v>
      </c>
      <c r="E848" s="36" t="str">
        <f t="shared" si="52"/>
        <v>E3_2_1_26_kcat: 13.7</v>
      </c>
      <c r="F848" s="37" t="str">
        <f t="shared" si="53"/>
        <v>E3_2_1_26_km: 1</v>
      </c>
      <c r="G848" s="44" t="s">
        <v>5011</v>
      </c>
      <c r="H848" s="45" t="s">
        <v>9944</v>
      </c>
      <c r="I848" s="37" t="s">
        <v>8635</v>
      </c>
      <c r="J848" s="46" t="s">
        <v>12299</v>
      </c>
      <c r="K848" s="43" t="str">
        <f t="shared" si="54"/>
        <v>(${Variables:E3_2_1_26_kcat} * E3_2_1_26 * G00249 * C00001 ) / (${Variables:E3_2_1_26_km} + (E3_2_1_26 * G00249 * C00001 ))</v>
      </c>
      <c r="L848" s="47" t="str">
        <f t="shared" si="55"/>
        <v>r847: G00249 + C00001  -&gt;  G01275 + C00095 | (${Variables:E3_2_1_26_kcat} * E3_2_1_26 * G00249 * C00001 ) / (${Variables:E3_2_1_26_km} + (E3_2_1_26 * G00249 * C00001 ))</v>
      </c>
    </row>
    <row r="849" spans="1:12" ht="28.5" x14ac:dyDescent="0.35">
      <c r="A849" s="40">
        <v>848</v>
      </c>
      <c r="B849" s="41" t="s">
        <v>12290</v>
      </c>
      <c r="C849" s="42"/>
      <c r="D849" s="43" t="s">
        <v>9764</v>
      </c>
      <c r="E849" s="36" t="str">
        <f t="shared" si="52"/>
        <v>E3_2_1_26_kcat: 13.7</v>
      </c>
      <c r="F849" s="37" t="str">
        <f t="shared" si="53"/>
        <v>E3_2_1_26_km: 1</v>
      </c>
      <c r="G849" s="44" t="s">
        <v>5026</v>
      </c>
      <c r="H849" s="45" t="s">
        <v>9953</v>
      </c>
      <c r="I849" s="37" t="s">
        <v>8637</v>
      </c>
      <c r="J849" s="46" t="s">
        <v>12300</v>
      </c>
      <c r="K849" s="43" t="str">
        <f t="shared" si="54"/>
        <v>(${Variables:E3_2_1_26_kcat} * E3_2_1_26 * G00278 * C00001 ) / (${Variables:E3_2_1_26_km} + (E3_2_1_26 * G00278 * C00001 ))</v>
      </c>
      <c r="L849" s="47" t="str">
        <f t="shared" si="55"/>
        <v>r848: G00278 + C00001  -&gt;  G00501 + C00095 | (${Variables:E3_2_1_26_kcat} * E3_2_1_26 * G00278 * C00001 ) / (${Variables:E3_2_1_26_km} + (E3_2_1_26 * G00278 * C00001 ))</v>
      </c>
    </row>
    <row r="850" spans="1:12" ht="28.5" x14ac:dyDescent="0.35">
      <c r="A850" s="40">
        <v>849</v>
      </c>
      <c r="B850" s="41" t="s">
        <v>12290</v>
      </c>
      <c r="C850" s="42"/>
      <c r="D850" s="43" t="s">
        <v>9764</v>
      </c>
      <c r="E850" s="36" t="str">
        <f t="shared" si="52"/>
        <v>E3_2_1_26_kcat: 13.7</v>
      </c>
      <c r="F850" s="37" t="str">
        <f t="shared" si="53"/>
        <v>E3_2_1_26_km: 1</v>
      </c>
      <c r="G850" s="44" t="s">
        <v>8632</v>
      </c>
      <c r="H850" s="45" t="s">
        <v>12298</v>
      </c>
      <c r="I850" s="37" t="s">
        <v>8621</v>
      </c>
      <c r="J850" s="46" t="s">
        <v>12292</v>
      </c>
      <c r="K850" s="43" t="str">
        <f t="shared" si="54"/>
        <v>(${Variables:E3_2_1_26_kcat} * E3_2_1_26 * G00370 * C00001 ) / (${Variables:E3_2_1_26_km} + (E3_2_1_26 * G00370 * C00001 ))</v>
      </c>
      <c r="L850" s="47" t="str">
        <f t="shared" si="55"/>
        <v>r849: G00370 + C00001  -&gt;  C00095 + C00031 | (${Variables:E3_2_1_26_kcat} * E3_2_1_26 * G00370 * C00001 ) / (${Variables:E3_2_1_26_km} + (E3_2_1_26 * G00370 * C00001 ))</v>
      </c>
    </row>
    <row r="851" spans="1:12" ht="28.5" x14ac:dyDescent="0.35">
      <c r="A851" s="40">
        <v>850</v>
      </c>
      <c r="B851" s="41" t="s">
        <v>12290</v>
      </c>
      <c r="C851" s="42"/>
      <c r="D851" s="43" t="s">
        <v>9764</v>
      </c>
      <c r="E851" s="36" t="str">
        <f t="shared" si="52"/>
        <v>E3_2_1_26_kcat: 13.7</v>
      </c>
      <c r="F851" s="37" t="str">
        <f t="shared" si="53"/>
        <v>E3_2_1_26_km: 1</v>
      </c>
      <c r="G851" s="44" t="s">
        <v>8632</v>
      </c>
      <c r="H851" s="45" t="s">
        <v>12298</v>
      </c>
      <c r="I851" s="37" t="s">
        <v>8623</v>
      </c>
      <c r="J851" s="46" t="s">
        <v>12293</v>
      </c>
      <c r="K851" s="43" t="str">
        <f t="shared" si="54"/>
        <v>(${Variables:E3_2_1_26_kcat} * E3_2_1_26 * G00370 * C00001 ) / (${Variables:E3_2_1_26_km} + (E3_2_1_26 * G00370 * C00001 ))</v>
      </c>
      <c r="L851" s="47" t="str">
        <f t="shared" si="55"/>
        <v>r850: G00370 + C00001  -&gt;  C02336 + C00267 | (${Variables:E3_2_1_26_kcat} * E3_2_1_26 * G00370 * C00001 ) / (${Variables:E3_2_1_26_km} + (E3_2_1_26 * G00370 * C00001 ))</v>
      </c>
    </row>
    <row r="852" spans="1:12" ht="28.5" x14ac:dyDescent="0.35">
      <c r="A852" s="40">
        <v>851</v>
      </c>
      <c r="B852" s="41" t="s">
        <v>12290</v>
      </c>
      <c r="C852" s="42"/>
      <c r="D852" s="43" t="s">
        <v>9764</v>
      </c>
      <c r="E852" s="36" t="str">
        <f t="shared" si="52"/>
        <v>E3_2_1_26_kcat: 13.7</v>
      </c>
      <c r="F852" s="37" t="str">
        <f t="shared" si="53"/>
        <v>E3_2_1_26_km: 1</v>
      </c>
      <c r="G852" s="44" t="s">
        <v>8639</v>
      </c>
      <c r="H852" s="45" t="s">
        <v>12301</v>
      </c>
      <c r="I852" s="37" t="s">
        <v>8640</v>
      </c>
      <c r="J852" s="46" t="s">
        <v>12302</v>
      </c>
      <c r="K852" s="43" t="str">
        <f t="shared" si="54"/>
        <v>(${Variables:E3_2_1_26_kcat} * E3_2_1_26 * G10508 * C00001 ) / (${Variables:E3_2_1_26_km} + (E3_2_1_26 * G10508 * C00001 ))</v>
      </c>
      <c r="L852" s="47" t="str">
        <f t="shared" si="55"/>
        <v>r851: G10508 + C00001  -&gt;  C02336 + C00668 | (${Variables:E3_2_1_26_kcat} * E3_2_1_26 * G10508 * C00001 ) / (${Variables:E3_2_1_26_km} + (E3_2_1_26 * G10508 * C00001 ))</v>
      </c>
    </row>
    <row r="853" spans="1:12" ht="28.5" x14ac:dyDescent="0.35">
      <c r="A853" s="40">
        <v>852</v>
      </c>
      <c r="B853" s="41" t="s">
        <v>11008</v>
      </c>
      <c r="C853" s="42"/>
      <c r="D853" s="43" t="s">
        <v>9449</v>
      </c>
      <c r="E853" s="36" t="str">
        <f t="shared" si="52"/>
        <v>E3_2_1_37_kcat: 13.7</v>
      </c>
      <c r="F853" s="37" t="str">
        <f t="shared" si="53"/>
        <v>E3_2_1_37_km: 1</v>
      </c>
      <c r="G853" s="44" t="s">
        <v>6724</v>
      </c>
      <c r="H853" s="45" t="s">
        <v>11009</v>
      </c>
      <c r="I853" s="37" t="s">
        <v>6725</v>
      </c>
      <c r="J853" s="46" t="s">
        <v>11010</v>
      </c>
      <c r="K853" s="43" t="str">
        <f t="shared" si="54"/>
        <v>(${Variables:E3_2_1_37_kcat} * E3_2_1_37 * C00181 * C02352 ) / (${Variables:E3_2_1_37_km} + (E3_2_1_37 * C00181 * C02352 ))</v>
      </c>
      <c r="L853" s="47" t="str">
        <f t="shared" si="55"/>
        <v>r852: C00181 + C02352  -&gt;  C02352 + C00001 | (${Variables:E3_2_1_37_kcat} * E3_2_1_37 * C00181 * C02352 ) / (${Variables:E3_2_1_37_km} + (E3_2_1_37 * C00181 * C02352 ))</v>
      </c>
    </row>
    <row r="854" spans="1:12" ht="28.5" x14ac:dyDescent="0.35">
      <c r="A854" s="40">
        <v>853</v>
      </c>
      <c r="B854" s="41" t="s">
        <v>11008</v>
      </c>
      <c r="C854" s="42"/>
      <c r="D854" s="43" t="s">
        <v>9449</v>
      </c>
      <c r="E854" s="36" t="str">
        <f t="shared" si="52"/>
        <v>E3_2_1_37_kcat: 13.7</v>
      </c>
      <c r="F854" s="37" t="str">
        <f t="shared" si="53"/>
        <v>E3_2_1_37_km: 1</v>
      </c>
      <c r="G854" s="44" t="s">
        <v>11011</v>
      </c>
      <c r="H854" s="45" t="s">
        <v>11012</v>
      </c>
      <c r="I854" s="37" t="s">
        <v>11013</v>
      </c>
      <c r="J854" s="46" t="s">
        <v>11014</v>
      </c>
      <c r="K854" s="43" t="str">
        <f t="shared" si="54"/>
        <v>(${Variables:E3_2_1_37_kcat} * E3_2_1_37 * C00181 * G10512 ) / (${Variables:E3_2_1_37_km} + (E3_2_1_37 * C00181 * G10512 ))</v>
      </c>
      <c r="L854" s="47" t="str">
        <f t="shared" si="55"/>
        <v>r853: C00181 + G10512  -&gt;  G10512 + C00001 | (${Variables:E3_2_1_37_kcat} * E3_2_1_37 * C00181 * G10512 ) / (${Variables:E3_2_1_37_km} + (E3_2_1_37 * C00181 * G10512 ))</v>
      </c>
    </row>
    <row r="855" spans="1:12" ht="28.5" x14ac:dyDescent="0.35">
      <c r="A855" s="40">
        <v>854</v>
      </c>
      <c r="B855" s="41" t="s">
        <v>12025</v>
      </c>
      <c r="C855" s="42"/>
      <c r="D855" s="43" t="s">
        <v>9689</v>
      </c>
      <c r="E855" s="36" t="str">
        <f t="shared" si="52"/>
        <v>E3_2_1_52_kcat: 13.7</v>
      </c>
      <c r="F855" s="37" t="str">
        <f t="shared" si="53"/>
        <v>E3_2_1_52_km: 1</v>
      </c>
      <c r="G855" s="44" t="s">
        <v>8214</v>
      </c>
      <c r="H855" s="45" t="s">
        <v>12034</v>
      </c>
      <c r="I855" s="37" t="s">
        <v>8215</v>
      </c>
      <c r="J855" s="46" t="s">
        <v>12035</v>
      </c>
      <c r="K855" s="43" t="str">
        <f t="shared" si="54"/>
        <v>(${Variables:E3_2_1_52_kcat} * E3_2_1_52 * C00001 * G00094 ) / (${Variables:E3_2_1_52_km} + (E3_2_1_52 * C00001 * G00094 ))</v>
      </c>
      <c r="L855" s="47" t="str">
        <f t="shared" si="55"/>
        <v>r854: C00001 + G00094  -&gt;  C01132 + G00093 | (${Variables:E3_2_1_52_kcat} * E3_2_1_52 * C00001 * G00094 ) / (${Variables:E3_2_1_52_km} + (E3_2_1_52 * C00001 * G00094 ))</v>
      </c>
    </row>
    <row r="856" spans="1:12" ht="28.5" x14ac:dyDescent="0.35">
      <c r="A856" s="40">
        <v>855</v>
      </c>
      <c r="B856" s="41" t="s">
        <v>12025</v>
      </c>
      <c r="C856" s="42"/>
      <c r="D856" s="43" t="s">
        <v>9689</v>
      </c>
      <c r="E856" s="36" t="str">
        <f t="shared" si="52"/>
        <v>E3_2_1_52_kcat: 13.7</v>
      </c>
      <c r="F856" s="37" t="str">
        <f t="shared" si="53"/>
        <v>E3_2_1_52_km: 1</v>
      </c>
      <c r="G856" s="44" t="s">
        <v>8202</v>
      </c>
      <c r="H856" s="45" t="s">
        <v>12026</v>
      </c>
      <c r="I856" s="37" t="s">
        <v>12027</v>
      </c>
      <c r="J856" s="46" t="s">
        <v>12027</v>
      </c>
      <c r="K856" s="43" t="str">
        <f t="shared" si="54"/>
        <v>(${Variables:E3_2_1_52_kcat} * E3_2_1_52 * C01674 * C00001 ) / (${Variables:E3_2_1_52_km} + (E3_2_1_52 * C01674 * C00001 ))</v>
      </c>
      <c r="L856" s="47" t="str">
        <f t="shared" si="55"/>
        <v>r855: C01674 + C00001  -&gt;   C00140 | (${Variables:E3_2_1_52_kcat} * E3_2_1_52 * C01674 * C00001 ) / (${Variables:E3_2_1_52_km} + (E3_2_1_52 * C01674 * C00001 ))</v>
      </c>
    </row>
    <row r="857" spans="1:12" ht="28.5" x14ac:dyDescent="0.35">
      <c r="A857" s="40">
        <v>856</v>
      </c>
      <c r="B857" s="41" t="s">
        <v>12025</v>
      </c>
      <c r="C857" s="42"/>
      <c r="D857" s="43" t="s">
        <v>9689</v>
      </c>
      <c r="E857" s="36" t="str">
        <f t="shared" si="52"/>
        <v>E3_2_1_52_kcat: 13.7</v>
      </c>
      <c r="F857" s="37" t="str">
        <f t="shared" si="53"/>
        <v>E3_2_1_52_km: 1</v>
      </c>
      <c r="G857" s="44" t="s">
        <v>8208</v>
      </c>
      <c r="H857" s="45" t="s">
        <v>12030</v>
      </c>
      <c r="I857" s="37" t="s">
        <v>8209</v>
      </c>
      <c r="J857" s="46" t="s">
        <v>12031</v>
      </c>
      <c r="K857" s="43" t="str">
        <f t="shared" si="54"/>
        <v>(${Variables:E3_2_1_52_kcat} * E3_2_1_52 * C04737 * C01132 ) / (${Variables:E3_2_1_52_km} + (E3_2_1_52 * C04737 * C01132 ))</v>
      </c>
      <c r="L857" s="47" t="str">
        <f t="shared" si="55"/>
        <v>r856: C04737 + C01132  -&gt;  C03272 + C00001 | (${Variables:E3_2_1_52_kcat} * E3_2_1_52 * C04737 * C01132 ) / (${Variables:E3_2_1_52_km} + (E3_2_1_52 * C04737 * C01132 ))</v>
      </c>
    </row>
    <row r="858" spans="1:12" ht="28.5" x14ac:dyDescent="0.35">
      <c r="A858" s="40">
        <v>857</v>
      </c>
      <c r="B858" s="41" t="s">
        <v>12025</v>
      </c>
      <c r="C858" s="42"/>
      <c r="D858" s="43" t="s">
        <v>9689</v>
      </c>
      <c r="E858" s="36" t="str">
        <f t="shared" si="52"/>
        <v>E3_2_1_52_kcat: 13.7</v>
      </c>
      <c r="F858" s="37" t="str">
        <f t="shared" si="53"/>
        <v>E3_2_1_52_km: 1</v>
      </c>
      <c r="G858" s="44" t="s">
        <v>8211</v>
      </c>
      <c r="H858" s="45" t="s">
        <v>12032</v>
      </c>
      <c r="I858" s="37" t="s">
        <v>8212</v>
      </c>
      <c r="J858" s="46" t="s">
        <v>12033</v>
      </c>
      <c r="K858" s="43" t="str">
        <f t="shared" si="54"/>
        <v>(${Variables:E3_2_1_52_kcat} * E3_2_1_52 * C04884 * C00001 ) / (${Variables:E3_2_1_52_km} + (E3_2_1_52 * C04884 * C00001 ))</v>
      </c>
      <c r="L858" s="47" t="str">
        <f t="shared" si="55"/>
        <v>r857: C04884 + C00001  -&gt;  C04730 + C01132 | (${Variables:E3_2_1_52_kcat} * E3_2_1_52 * C04884 * C00001 ) / (${Variables:E3_2_1_52_km} + (E3_2_1_52 * C04884 * C00001 ))</v>
      </c>
    </row>
    <row r="859" spans="1:12" ht="28.5" x14ac:dyDescent="0.35">
      <c r="A859" s="40">
        <v>858</v>
      </c>
      <c r="B859" s="41" t="s">
        <v>12025</v>
      </c>
      <c r="C859" s="42"/>
      <c r="D859" s="43" t="s">
        <v>9689</v>
      </c>
      <c r="E859" s="36" t="str">
        <f t="shared" si="52"/>
        <v>E3_2_1_52_kcat: 13.7</v>
      </c>
      <c r="F859" s="37" t="str">
        <f t="shared" si="53"/>
        <v>E3_2_1_52_km: 1</v>
      </c>
      <c r="G859" s="44" t="s">
        <v>8205</v>
      </c>
      <c r="H859" s="45" t="s">
        <v>12028</v>
      </c>
      <c r="I859" s="37" t="s">
        <v>8206</v>
      </c>
      <c r="J859" s="46" t="s">
        <v>12029</v>
      </c>
      <c r="K859" s="43" t="str">
        <f t="shared" si="54"/>
        <v>(${Variables:E3_2_1_52_kcat} * E3_2_1_52 * C06135 * C00001 ) / (${Variables:E3_2_1_52_km} + (E3_2_1_52 * C06135 * C00001 ))</v>
      </c>
      <c r="L859" s="47" t="str">
        <f t="shared" si="55"/>
        <v>r858: C06135 + C00001  -&gt;  C01290 + C01132 | (${Variables:E3_2_1_52_kcat} * E3_2_1_52 * C06135 * C00001 ) / (${Variables:E3_2_1_52_km} + (E3_2_1_52 * C06135 * C00001 ))</v>
      </c>
    </row>
    <row r="860" spans="1:12" ht="28.5" x14ac:dyDescent="0.35">
      <c r="A860" s="40">
        <v>859</v>
      </c>
      <c r="B860" s="41" t="s">
        <v>12025</v>
      </c>
      <c r="C860" s="42"/>
      <c r="D860" s="43" t="s">
        <v>9689</v>
      </c>
      <c r="E860" s="36" t="str">
        <f t="shared" si="52"/>
        <v>E3_2_1_52_kcat: 13.7</v>
      </c>
      <c r="F860" s="37" t="str">
        <f t="shared" si="53"/>
        <v>E3_2_1_52_km: 1</v>
      </c>
      <c r="G860" s="44" t="s">
        <v>8243</v>
      </c>
      <c r="H860" s="45" t="s">
        <v>12053</v>
      </c>
      <c r="I860" s="37" t="s">
        <v>8244</v>
      </c>
      <c r="J860" s="46" t="s">
        <v>12054</v>
      </c>
      <c r="K860" s="43" t="str">
        <f t="shared" si="54"/>
        <v>(${Variables:E3_2_1_52_kcat} * E3_2_1_52 * C22467 * C00001 ) / (${Variables:E3_2_1_52_km} + (E3_2_1_52 * C22467 * C00001 ))</v>
      </c>
      <c r="L860" s="47" t="str">
        <f t="shared" si="55"/>
        <v>r859: C22467 + C00001  -&gt;  C03405 + C01132 | (${Variables:E3_2_1_52_kcat} * E3_2_1_52 * C22467 * C00001 ) / (${Variables:E3_2_1_52_km} + (E3_2_1_52 * C22467 * C00001 ))</v>
      </c>
    </row>
    <row r="861" spans="1:12" ht="28.5" x14ac:dyDescent="0.35">
      <c r="A861" s="40">
        <v>860</v>
      </c>
      <c r="B861" s="41" t="s">
        <v>12025</v>
      </c>
      <c r="C861" s="42"/>
      <c r="D861" s="43" t="s">
        <v>9689</v>
      </c>
      <c r="E861" s="36" t="str">
        <f t="shared" si="52"/>
        <v>E3_2_1_52_kcat: 13.7</v>
      </c>
      <c r="F861" s="37" t="str">
        <f t="shared" si="53"/>
        <v>E3_2_1_52_km: 1</v>
      </c>
      <c r="G861" s="44" t="s">
        <v>8220</v>
      </c>
      <c r="H861" s="45" t="s">
        <v>12038</v>
      </c>
      <c r="I861" s="37" t="s">
        <v>8221</v>
      </c>
      <c r="J861" s="46" t="s">
        <v>12039</v>
      </c>
      <c r="K861" s="43" t="str">
        <f t="shared" si="54"/>
        <v>(${Variables:E3_2_1_52_kcat} * E3_2_1_52 * G00109 * C00001 ) / (${Variables:E3_2_1_52_km} + (E3_2_1_52 * G00109 * C00001 ))</v>
      </c>
      <c r="L861" s="47" t="str">
        <f t="shared" si="55"/>
        <v>r860: G00109 + C00001  -&gt;  G00108 + C01132 | (${Variables:E3_2_1_52_kcat} * E3_2_1_52 * G00109 * C00001 ) / (${Variables:E3_2_1_52_km} + (E3_2_1_52 * G00109 * C00001 ))</v>
      </c>
    </row>
    <row r="862" spans="1:12" ht="28.5" x14ac:dyDescent="0.35">
      <c r="A862" s="40">
        <v>861</v>
      </c>
      <c r="B862" s="41" t="s">
        <v>12025</v>
      </c>
      <c r="C862" s="42"/>
      <c r="D862" s="43" t="s">
        <v>9689</v>
      </c>
      <c r="E862" s="36" t="str">
        <f t="shared" si="52"/>
        <v>E3_2_1_52_kcat: 13.7</v>
      </c>
      <c r="F862" s="37" t="str">
        <f t="shared" si="53"/>
        <v>E3_2_1_52_km: 1</v>
      </c>
      <c r="G862" s="44" t="s">
        <v>8217</v>
      </c>
      <c r="H862" s="45" t="s">
        <v>12036</v>
      </c>
      <c r="I862" s="37" t="s">
        <v>8218</v>
      </c>
      <c r="J862" s="46" t="s">
        <v>12037</v>
      </c>
      <c r="K862" s="43" t="str">
        <f t="shared" si="54"/>
        <v>(${Variables:E3_2_1_52_kcat} * E3_2_1_52 * G00123 * C00001 ) / (${Variables:E3_2_1_52_km} + (E3_2_1_52 * G00123 * C00001 ))</v>
      </c>
      <c r="L862" s="47" t="str">
        <f t="shared" si="55"/>
        <v>r861: G00123 + C00001  -&gt;  G00092 + C01132 | (${Variables:E3_2_1_52_kcat} * E3_2_1_52 * G00123 * C00001 ) / (${Variables:E3_2_1_52_km} + (E3_2_1_52 * G00123 * C00001 ))</v>
      </c>
    </row>
    <row r="863" spans="1:12" ht="28.5" x14ac:dyDescent="0.35">
      <c r="A863" s="40">
        <v>862</v>
      </c>
      <c r="B863" s="41" t="s">
        <v>12025</v>
      </c>
      <c r="C863" s="42"/>
      <c r="D863" s="43" t="s">
        <v>9689</v>
      </c>
      <c r="E863" s="36" t="str">
        <f t="shared" si="52"/>
        <v>E3_2_1_52_kcat: 13.7</v>
      </c>
      <c r="F863" s="37" t="str">
        <f t="shared" si="53"/>
        <v>E3_2_1_52_km: 1</v>
      </c>
      <c r="G863" s="44" t="s">
        <v>8234</v>
      </c>
      <c r="H863" s="45" t="s">
        <v>12047</v>
      </c>
      <c r="I863" s="37" t="s">
        <v>8235</v>
      </c>
      <c r="J863" s="46" t="s">
        <v>12048</v>
      </c>
      <c r="K863" s="43" t="str">
        <f t="shared" si="54"/>
        <v>(${Variables:E3_2_1_52_kcat} * E3_2_1_52 * G00711 * C00001 ) / (${Variables:E3_2_1_52_km} + (E3_2_1_52 * G00711 * C00001 ))</v>
      </c>
      <c r="L863" s="47" t="str">
        <f t="shared" si="55"/>
        <v>r862: G00711 + C00001  -&gt;  G10008 + C00140 | (${Variables:E3_2_1_52_kcat} * E3_2_1_52 * G00711 * C00001 ) / (${Variables:E3_2_1_52_km} + (E3_2_1_52 * G00711 * C00001 ))</v>
      </c>
    </row>
    <row r="864" spans="1:12" ht="28.5" x14ac:dyDescent="0.35">
      <c r="A864" s="40">
        <v>863</v>
      </c>
      <c r="B864" s="41" t="s">
        <v>12025</v>
      </c>
      <c r="C864" s="42"/>
      <c r="D864" s="43" t="s">
        <v>9689</v>
      </c>
      <c r="E864" s="36" t="str">
        <f t="shared" si="52"/>
        <v>E3_2_1_52_kcat: 13.7</v>
      </c>
      <c r="F864" s="37" t="str">
        <f t="shared" si="53"/>
        <v>E3_2_1_52_km: 1</v>
      </c>
      <c r="G864" s="44" t="s">
        <v>8240</v>
      </c>
      <c r="H864" s="45" t="s">
        <v>12051</v>
      </c>
      <c r="I864" s="37" t="s">
        <v>8241</v>
      </c>
      <c r="J864" s="46" t="s">
        <v>12052</v>
      </c>
      <c r="K864" s="43" t="str">
        <f t="shared" si="54"/>
        <v>(${Variables:E3_2_1_52_kcat} * E3_2_1_52 * G05477 * C00001 ) / (${Variables:E3_2_1_52_km} + (E3_2_1_52 * G05477 * C00001 ))</v>
      </c>
      <c r="L864" s="47" t="str">
        <f t="shared" si="55"/>
        <v>r863: G05477 + C00001  -&gt;  G10920 + C00140 | (${Variables:E3_2_1_52_kcat} * E3_2_1_52 * G05477 * C00001 ) / (${Variables:E3_2_1_52_km} + (E3_2_1_52 * G05477 * C00001 ))</v>
      </c>
    </row>
    <row r="865" spans="1:12" ht="28.5" x14ac:dyDescent="0.35">
      <c r="A865" s="40">
        <v>864</v>
      </c>
      <c r="B865" s="41" t="s">
        <v>12025</v>
      </c>
      <c r="C865" s="42"/>
      <c r="D865" s="43" t="s">
        <v>9689</v>
      </c>
      <c r="E865" s="36" t="str">
        <f t="shared" si="52"/>
        <v>E3_2_1_52_kcat: 13.7</v>
      </c>
      <c r="F865" s="37" t="str">
        <f t="shared" si="53"/>
        <v>E3_2_1_52_km: 1</v>
      </c>
      <c r="G865" s="44" t="s">
        <v>8223</v>
      </c>
      <c r="H865" s="45" t="s">
        <v>12040</v>
      </c>
      <c r="I865" s="37" t="s">
        <v>12027</v>
      </c>
      <c r="J865" s="46" t="s">
        <v>12027</v>
      </c>
      <c r="K865" s="43" t="str">
        <f t="shared" si="54"/>
        <v>(${Variables:E3_2_1_52_kcat} * E3_2_1_52 * G10336 * C00001 ) / (${Variables:E3_2_1_52_km} + (E3_2_1_52 * G10336 * C00001 ))</v>
      </c>
      <c r="L865" s="47" t="str">
        <f t="shared" si="55"/>
        <v>r864: G10336 + C00001  -&gt;   C00140 | (${Variables:E3_2_1_52_kcat} * E3_2_1_52 * G10336 * C00001 ) / (${Variables:E3_2_1_52_km} + (E3_2_1_52 * G10336 * C00001 ))</v>
      </c>
    </row>
    <row r="866" spans="1:12" ht="28.5" x14ac:dyDescent="0.35">
      <c r="A866" s="40">
        <v>865</v>
      </c>
      <c r="B866" s="41" t="s">
        <v>12025</v>
      </c>
      <c r="C866" s="42"/>
      <c r="D866" s="43" t="s">
        <v>9689</v>
      </c>
      <c r="E866" s="36" t="str">
        <f t="shared" si="52"/>
        <v>E3_2_1_52_kcat: 13.7</v>
      </c>
      <c r="F866" s="37" t="str">
        <f t="shared" si="53"/>
        <v>E3_2_1_52_km: 1</v>
      </c>
      <c r="G866" s="44" t="s">
        <v>8237</v>
      </c>
      <c r="H866" s="45" t="s">
        <v>12049</v>
      </c>
      <c r="I866" s="37" t="s">
        <v>8238</v>
      </c>
      <c r="J866" s="46" t="s">
        <v>12050</v>
      </c>
      <c r="K866" s="43" t="str">
        <f t="shared" si="54"/>
        <v>(${Variables:E3_2_1_52_kcat} * E3_2_1_52 * G13056 * C00001 ) / (${Variables:E3_2_1_52_km} + (E3_2_1_52 * G13056 * C00001 ))</v>
      </c>
      <c r="L866" s="47" t="str">
        <f t="shared" si="55"/>
        <v>r865: G13056 + C00001  -&gt;  C00140 + G10665 | (${Variables:E3_2_1_52_kcat} * E3_2_1_52 * G13056 * C00001 ) / (${Variables:E3_2_1_52_km} + (E3_2_1_52 * G13056 * C00001 ))</v>
      </c>
    </row>
    <row r="867" spans="1:12" ht="28.5" x14ac:dyDescent="0.35">
      <c r="A867" s="40">
        <v>866</v>
      </c>
      <c r="B867" s="41" t="s">
        <v>12025</v>
      </c>
      <c r="C867" s="42"/>
      <c r="D867" s="43" t="s">
        <v>9689</v>
      </c>
      <c r="E867" s="36" t="str">
        <f t="shared" si="52"/>
        <v>E3_2_1_52_kcat: 13.7</v>
      </c>
      <c r="F867" s="37" t="str">
        <f t="shared" si="53"/>
        <v>E3_2_1_52_km: 1</v>
      </c>
      <c r="G867" s="44" t="s">
        <v>8231</v>
      </c>
      <c r="H867" s="45" t="s">
        <v>12045</v>
      </c>
      <c r="I867" s="37" t="s">
        <v>8232</v>
      </c>
      <c r="J867" s="46" t="s">
        <v>12046</v>
      </c>
      <c r="K867" s="43" t="str">
        <f t="shared" si="54"/>
        <v>(${Variables:E3_2_1_52_kcat} * E3_2_1_52 * G13057 * C00001 ) / (${Variables:E3_2_1_52_km} + (E3_2_1_52 * G13057 * C00001 ))</v>
      </c>
      <c r="L867" s="47" t="str">
        <f t="shared" si="55"/>
        <v>r866: G13057 + C00001  -&gt;  C00140 + G13058 | (${Variables:E3_2_1_52_kcat} * E3_2_1_52 * G13057 * C00001 ) / (${Variables:E3_2_1_52_km} + (E3_2_1_52 * G13057 * C00001 ))</v>
      </c>
    </row>
    <row r="868" spans="1:12" ht="28.5" x14ac:dyDescent="0.35">
      <c r="A868" s="40">
        <v>867</v>
      </c>
      <c r="B868" s="41" t="s">
        <v>12025</v>
      </c>
      <c r="C868" s="42"/>
      <c r="D868" s="43" t="s">
        <v>9689</v>
      </c>
      <c r="E868" s="36" t="str">
        <f t="shared" si="52"/>
        <v>E3_2_1_52_kcat: 13.7</v>
      </c>
      <c r="F868" s="37" t="str">
        <f t="shared" si="53"/>
        <v>E3_2_1_52_km: 1</v>
      </c>
      <c r="G868" s="44" t="s">
        <v>8228</v>
      </c>
      <c r="H868" s="45" t="s">
        <v>12043</v>
      </c>
      <c r="I868" s="37" t="s">
        <v>8229</v>
      </c>
      <c r="J868" s="46" t="s">
        <v>12044</v>
      </c>
      <c r="K868" s="43" t="str">
        <f t="shared" si="54"/>
        <v>(${Variables:E3_2_1_52_kcat} * E3_2_1_52 * G13073 * C00001 ) / (${Variables:E3_2_1_52_km} + (E3_2_1_52 * G13073 * C00001 ))</v>
      </c>
      <c r="L868" s="47" t="str">
        <f t="shared" si="55"/>
        <v>r867: G13073 + C00001  -&gt;  G01391 + C04132 | (${Variables:E3_2_1_52_kcat} * E3_2_1_52 * G13073 * C00001 ) / (${Variables:E3_2_1_52_km} + (E3_2_1_52 * G13073 * C00001 ))</v>
      </c>
    </row>
    <row r="869" spans="1:12" ht="28.5" x14ac:dyDescent="0.35">
      <c r="A869" s="40">
        <v>868</v>
      </c>
      <c r="B869" s="41" t="s">
        <v>12025</v>
      </c>
      <c r="C869" s="42"/>
      <c r="D869" s="43" t="s">
        <v>9689</v>
      </c>
      <c r="E869" s="36" t="str">
        <f t="shared" si="52"/>
        <v>E3_2_1_52_kcat: 13.7</v>
      </c>
      <c r="F869" s="37" t="str">
        <f t="shared" si="53"/>
        <v>E3_2_1_52_km: 1</v>
      </c>
      <c r="G869" s="44" t="s">
        <v>8225</v>
      </c>
      <c r="H869" s="45" t="s">
        <v>12041</v>
      </c>
      <c r="I869" s="37" t="s">
        <v>8226</v>
      </c>
      <c r="J869" s="46" t="s">
        <v>12042</v>
      </c>
      <c r="K869" s="43" t="str">
        <f t="shared" si="54"/>
        <v>(${Variables:E3_2_1_52_kcat} * E3_2_1_52 * G13074 * C00001 ) / (${Variables:E3_2_1_52_km} + (E3_2_1_52 * G13074 * C00001 ))</v>
      </c>
      <c r="L869" s="47" t="str">
        <f t="shared" si="55"/>
        <v>r868: G13074 + C00001  -&gt;  G01391 + C00140 | (${Variables:E3_2_1_52_kcat} * E3_2_1_52 * G13074 * C00001 ) / (${Variables:E3_2_1_52_km} + (E3_2_1_52 * G13074 * C00001 ))</v>
      </c>
    </row>
    <row r="870" spans="1:12" ht="28.5" x14ac:dyDescent="0.35">
      <c r="A870" s="40">
        <v>869</v>
      </c>
      <c r="B870" s="41" t="s">
        <v>10111</v>
      </c>
      <c r="C870" s="42"/>
      <c r="D870" s="43" t="s">
        <v>9261</v>
      </c>
      <c r="E870" s="36" t="str">
        <f t="shared" si="52"/>
        <v>E3_2_1_55_kcat: 13.7</v>
      </c>
      <c r="F870" s="37" t="str">
        <f t="shared" si="53"/>
        <v>E3_2_1_55_km: 1</v>
      </c>
      <c r="G870" s="44" t="s">
        <v>5266</v>
      </c>
      <c r="H870" s="45" t="s">
        <v>10112</v>
      </c>
      <c r="I870" s="37" t="s">
        <v>5267</v>
      </c>
      <c r="J870" s="46" t="s">
        <v>10113</v>
      </c>
      <c r="K870" s="43" t="str">
        <f t="shared" si="54"/>
        <v>(${Variables:E3_2_1_55_kcat} * E3_2_1_55 * C02474 * C00001 ) / (${Variables:E3_2_1_55_km} + (E3_2_1_55 * C02474 * C00001 ))</v>
      </c>
      <c r="L870" s="47" t="str">
        <f t="shared" si="55"/>
        <v>r869: C02474 + C00001  -&gt;  C02474 + C00259 | (${Variables:E3_2_1_55_kcat} * E3_2_1_55 * C02474 * C00001 ) / (${Variables:E3_2_1_55_km} + (E3_2_1_55 * C02474 * C00001 ))</v>
      </c>
    </row>
    <row r="871" spans="1:12" ht="28.5" x14ac:dyDescent="0.35">
      <c r="A871" s="40">
        <v>870</v>
      </c>
      <c r="B871" s="41" t="s">
        <v>12502</v>
      </c>
      <c r="C871" s="42"/>
      <c r="D871" s="43" t="s">
        <v>9818</v>
      </c>
      <c r="E871" s="36" t="str">
        <f t="shared" si="52"/>
        <v>E3_2_1_64_kcat: 13.7</v>
      </c>
      <c r="F871" s="37" t="str">
        <f t="shared" si="53"/>
        <v>E3_2_1_64_km: 1</v>
      </c>
      <c r="G871" s="44" t="s">
        <v>8945</v>
      </c>
      <c r="H871" s="45" t="s">
        <v>12503</v>
      </c>
      <c r="I871" s="37" t="s">
        <v>8946</v>
      </c>
      <c r="J871" s="46" t="s">
        <v>12504</v>
      </c>
      <c r="K871" s="43" t="str">
        <f t="shared" si="54"/>
        <v>(${Variables:E3_2_1_64_kcat} * E3_2_1_64 * C06215 * C00001 ) / (${Variables:E3_2_1_64_km} + (E3_2_1_64 * C06215 * C00001 ))</v>
      </c>
      <c r="L871" s="47" t="str">
        <f t="shared" si="55"/>
        <v>r870: C06215 + C00001  -&gt;  C06215 + C01725 | (${Variables:E3_2_1_64_kcat} * E3_2_1_64 * C06215 * C00001 ) / (${Variables:E3_2_1_64_km} + (E3_2_1_64 * C06215 * C00001 ))</v>
      </c>
    </row>
    <row r="872" spans="1:12" ht="28.5" x14ac:dyDescent="0.35">
      <c r="A872" s="40">
        <v>871</v>
      </c>
      <c r="B872" s="41" t="s">
        <v>11747</v>
      </c>
      <c r="C872" s="42"/>
      <c r="D872" s="43" t="s">
        <v>9621</v>
      </c>
      <c r="E872" s="36" t="str">
        <f t="shared" si="52"/>
        <v>E3_2_1_67_kcat: 13.7</v>
      </c>
      <c r="F872" s="37" t="str">
        <f t="shared" si="53"/>
        <v>E3_2_1_67_km: 1</v>
      </c>
      <c r="G872" s="44" t="s">
        <v>7796</v>
      </c>
      <c r="H872" s="45" t="s">
        <v>11748</v>
      </c>
      <c r="I872" s="37" t="s">
        <v>7797</v>
      </c>
      <c r="J872" s="46" t="s">
        <v>11749</v>
      </c>
      <c r="K872" s="43" t="str">
        <f t="shared" si="54"/>
        <v>(${Variables:E3_2_1_67_kcat} * E3_2_1_67 * C00470 * C00001 ) / (${Variables:E3_2_1_67_km} + (E3_2_1_67 * C00470 * C00001 ))</v>
      </c>
      <c r="L872" s="47" t="str">
        <f t="shared" si="55"/>
        <v>r871: C00470 + C00001  -&gt;  C00470 + C00333 | (${Variables:E3_2_1_67_kcat} * E3_2_1_67 * C00470 * C00001 ) / (${Variables:E3_2_1_67_km} + (E3_2_1_67 * C00470 * C00001 ))</v>
      </c>
    </row>
    <row r="873" spans="1:12" ht="28.5" x14ac:dyDescent="0.35">
      <c r="A873" s="40">
        <v>872</v>
      </c>
      <c r="B873" s="41" t="s">
        <v>11747</v>
      </c>
      <c r="C873" s="42"/>
      <c r="D873" s="43" t="s">
        <v>9621</v>
      </c>
      <c r="E873" s="36" t="str">
        <f t="shared" si="52"/>
        <v>E3_2_1_67_kcat: 13.7</v>
      </c>
      <c r="F873" s="37" t="str">
        <f t="shared" si="53"/>
        <v>E3_2_1_67_km: 1</v>
      </c>
      <c r="G873" s="44" t="s">
        <v>7796</v>
      </c>
      <c r="H873" s="45" t="s">
        <v>11748</v>
      </c>
      <c r="I873" s="37" t="s">
        <v>7802</v>
      </c>
      <c r="J873" s="46" t="s">
        <v>11754</v>
      </c>
      <c r="K873" s="43" t="str">
        <f t="shared" si="54"/>
        <v>(${Variables:E3_2_1_67_kcat} * E3_2_1_67 * C00470 * C00001 ) / (${Variables:E3_2_1_67_km} + (E3_2_1_67 * C00470 * C00001 ))</v>
      </c>
      <c r="L873" s="47" t="str">
        <f t="shared" si="55"/>
        <v>r872: C00470 + C00001  -&gt;  C00333 + C00470 | (${Variables:E3_2_1_67_kcat} * E3_2_1_67 * C00470 * C00001 ) / (${Variables:E3_2_1_67_km} + (E3_2_1_67 * C00470 * C00001 ))</v>
      </c>
    </row>
    <row r="874" spans="1:12" ht="28.5" x14ac:dyDescent="0.35">
      <c r="A874" s="40">
        <v>873</v>
      </c>
      <c r="B874" s="41" t="s">
        <v>11747</v>
      </c>
      <c r="C874" s="42"/>
      <c r="D874" s="43" t="s">
        <v>9621</v>
      </c>
      <c r="E874" s="36" t="str">
        <f t="shared" si="52"/>
        <v>E3_2_1_67_kcat: 13.7</v>
      </c>
      <c r="F874" s="37" t="str">
        <f t="shared" si="53"/>
        <v>E3_2_1_67_km: 1</v>
      </c>
      <c r="G874" s="44" t="s">
        <v>7804</v>
      </c>
      <c r="H874" s="45" t="s">
        <v>11755</v>
      </c>
      <c r="I874" s="37" t="s">
        <v>16943</v>
      </c>
      <c r="J874" s="46" t="s">
        <v>16943</v>
      </c>
      <c r="K874" s="43" t="str">
        <f t="shared" si="54"/>
        <v>(${Variables:E3_2_1_67_kcat} * E3_2_1_67 * C02273 * C00001 ) / (${Variables:E3_2_1_67_km} + (E3_2_1_67 * C02273 * C00001 ))</v>
      </c>
      <c r="L874" s="47" t="str">
        <f t="shared" si="55"/>
        <v>r873: C02273 + C00001  -&gt;  C00333 | (${Variables:E3_2_1_67_kcat} * E3_2_1_67 * C02273 * C00001 ) / (${Variables:E3_2_1_67_km} + (E3_2_1_67 * C02273 * C00001 ))</v>
      </c>
    </row>
    <row r="875" spans="1:12" ht="28.5" x14ac:dyDescent="0.35">
      <c r="A875" s="40">
        <v>874</v>
      </c>
      <c r="B875" s="41" t="s">
        <v>11747</v>
      </c>
      <c r="C875" s="42"/>
      <c r="D875" s="43" t="s">
        <v>9621</v>
      </c>
      <c r="E875" s="36" t="str">
        <f t="shared" si="52"/>
        <v>E3_2_1_67_kcat: 13.7</v>
      </c>
      <c r="F875" s="37" t="str">
        <f t="shared" si="53"/>
        <v>E3_2_1_67_km: 1</v>
      </c>
      <c r="G875" s="44" t="s">
        <v>11750</v>
      </c>
      <c r="H875" s="45" t="s">
        <v>11751</v>
      </c>
      <c r="I875" s="37" t="s">
        <v>11752</v>
      </c>
      <c r="J875" s="46" t="s">
        <v>11753</v>
      </c>
      <c r="K875" s="43" t="str">
        <f t="shared" si="54"/>
        <v>(${Variables:E3_2_1_67_kcat} * E3_2_1_67 * G10506 * C00001 ) / (${Variables:E3_2_1_67_km} + (E3_2_1_67 * G10506 * C00001 ))</v>
      </c>
      <c r="L875" s="47" t="str">
        <f t="shared" si="55"/>
        <v>r874: G10506 + C00001  -&gt;  C00333 + G10506 | (${Variables:E3_2_1_67_kcat} * E3_2_1_67 * G10506 * C00001 ) / (${Variables:E3_2_1_67_km} + (E3_2_1_67 * G10506 * C00001 ))</v>
      </c>
    </row>
    <row r="876" spans="1:12" ht="28.5" x14ac:dyDescent="0.35">
      <c r="A876" s="40">
        <v>875</v>
      </c>
      <c r="B876" s="41" t="s">
        <v>11848</v>
      </c>
      <c r="C876" s="42"/>
      <c r="D876" s="43" t="s">
        <v>9646</v>
      </c>
      <c r="E876" s="36" t="str">
        <f t="shared" si="52"/>
        <v>E3_2_1_78_kcat: 13.7</v>
      </c>
      <c r="F876" s="37" t="str">
        <f t="shared" si="53"/>
        <v>E3_2_1_78_km: 1</v>
      </c>
      <c r="G876" s="44" t="s">
        <v>11851</v>
      </c>
      <c r="H876" s="45" t="s">
        <v>11849</v>
      </c>
      <c r="I876" s="37" t="s">
        <v>11852</v>
      </c>
      <c r="J876" s="46" t="s">
        <v>11852</v>
      </c>
      <c r="K876" s="43" t="str">
        <f t="shared" si="54"/>
        <v>(${Variables:E3_2_1_78_kcat} * E3_2_1_78 * C02492 * C00001 ) / (${Variables:E3_2_1_78_km} + (E3_2_1_78 * C02492 * C00001 ))</v>
      </c>
      <c r="L876" s="47" t="str">
        <f t="shared" si="55"/>
        <v>r875: C02492 + C00001  -&gt;   C00159 | (${Variables:E3_2_1_78_kcat} * E3_2_1_78 * C02492 * C00001 ) / (${Variables:E3_2_1_78_km} + (E3_2_1_78 * C02492 * C00001 ))</v>
      </c>
    </row>
    <row r="877" spans="1:12" ht="28.5" x14ac:dyDescent="0.35">
      <c r="A877" s="40">
        <v>876</v>
      </c>
      <c r="B877" s="41" t="s">
        <v>11848</v>
      </c>
      <c r="C877" s="42"/>
      <c r="D877" s="43" t="s">
        <v>9646</v>
      </c>
      <c r="E877" s="36" t="str">
        <f t="shared" si="52"/>
        <v>E3_2_1_78_kcat: 13.7</v>
      </c>
      <c r="F877" s="37" t="str">
        <f t="shared" si="53"/>
        <v>E3_2_1_78_km: 1</v>
      </c>
      <c r="G877" s="44" t="s">
        <v>7946</v>
      </c>
      <c r="H877" s="45" t="s">
        <v>11849</v>
      </c>
      <c r="I877" s="37" t="s">
        <v>7947</v>
      </c>
      <c r="J877" s="46" t="s">
        <v>11850</v>
      </c>
      <c r="K877" s="43" t="str">
        <f t="shared" si="54"/>
        <v>(${Variables:E3_2_1_78_kcat} * E3_2_1_78 * C02492 * C00001 ) / (${Variables:E3_2_1_78_km} + (E3_2_1_78 * C02492 * C00001 ))</v>
      </c>
      <c r="L877" s="47" t="str">
        <f t="shared" si="55"/>
        <v>r876: C02492 + C00001  -&gt;  C17207 + C02492 | (${Variables:E3_2_1_78_kcat} * E3_2_1_78 * C02492 * C00001 ) / (${Variables:E3_2_1_78_km} + (E3_2_1_78 * C02492 * C00001 ))</v>
      </c>
    </row>
    <row r="878" spans="1:12" ht="28.5" x14ac:dyDescent="0.35">
      <c r="A878" s="40">
        <v>877</v>
      </c>
      <c r="B878" s="41" t="s">
        <v>10376</v>
      </c>
      <c r="C878" s="42"/>
      <c r="D878" s="43" t="s">
        <v>9307</v>
      </c>
      <c r="E878" s="36" t="str">
        <f t="shared" si="52"/>
        <v>E3_2_1_80_kcat: 13.7</v>
      </c>
      <c r="F878" s="37" t="str">
        <f t="shared" si="53"/>
        <v>E3_2_1_80_km: 1</v>
      </c>
      <c r="G878" s="44" t="s">
        <v>10377</v>
      </c>
      <c r="H878" s="45" t="s">
        <v>10378</v>
      </c>
      <c r="I878" s="37" t="s">
        <v>10379</v>
      </c>
      <c r="J878" s="46" t="s">
        <v>10380</v>
      </c>
      <c r="K878" s="43" t="str">
        <f t="shared" si="54"/>
        <v>(${Variables:E3_2_1_80_kcat} * E3_2_1_80 * C01355 * C00001 ) / (${Variables:E3_2_1_80_km} + (E3_2_1_80 * C01355 * C00001 ))</v>
      </c>
      <c r="L878" s="47" t="str">
        <f t="shared" si="55"/>
        <v>r877: C01355 + C00001  -&gt;  C00095 + C01355 | (${Variables:E3_2_1_80_kcat} * E3_2_1_80 * C01355 * C00001 ) / (${Variables:E3_2_1_80_km} + (E3_2_1_80 * C01355 * C00001 ))</v>
      </c>
    </row>
    <row r="879" spans="1:12" ht="28.5" x14ac:dyDescent="0.35">
      <c r="A879" s="40">
        <v>878</v>
      </c>
      <c r="B879" s="41" t="s">
        <v>10376</v>
      </c>
      <c r="C879" s="42"/>
      <c r="D879" s="43" t="s">
        <v>9307</v>
      </c>
      <c r="E879" s="36" t="str">
        <f t="shared" si="52"/>
        <v>E3_2_1_80_kcat: 13.7</v>
      </c>
      <c r="F879" s="37" t="str">
        <f t="shared" si="53"/>
        <v>E3_2_1_80_km: 1</v>
      </c>
      <c r="G879" s="44" t="s">
        <v>10381</v>
      </c>
      <c r="H879" s="45" t="s">
        <v>10382</v>
      </c>
      <c r="I879" s="37" t="s">
        <v>10383</v>
      </c>
      <c r="J879" s="46" t="s">
        <v>10384</v>
      </c>
      <c r="K879" s="43" t="str">
        <f t="shared" si="54"/>
        <v>(${Variables:E3_2_1_80_kcat} * E3_2_1_80 * G10535 * C00001 ) / (${Variables:E3_2_1_80_km} + (E3_2_1_80 * G10535 * C00001 ))</v>
      </c>
      <c r="L879" s="47" t="str">
        <f t="shared" si="55"/>
        <v>r878: G10535 + C00001  -&gt;  C00095 + G10535 | (${Variables:E3_2_1_80_kcat} * E3_2_1_80 * G10535 * C00001 ) / (${Variables:E3_2_1_80_km} + (E3_2_1_80 * G10535 * C00001 ))</v>
      </c>
    </row>
    <row r="880" spans="1:12" ht="28.5" x14ac:dyDescent="0.35">
      <c r="A880" s="40">
        <v>879</v>
      </c>
      <c r="B880" s="41" t="s">
        <v>11853</v>
      </c>
      <c r="C880" s="42"/>
      <c r="D880" s="43" t="s">
        <v>9647</v>
      </c>
      <c r="E880" s="36" t="str">
        <f t="shared" si="52"/>
        <v>E3_2_1_86_kcat: 13.7</v>
      </c>
      <c r="F880" s="37" t="str">
        <f t="shared" si="53"/>
        <v>E3_2_1_86_km: 1</v>
      </c>
      <c r="G880" s="44" t="s">
        <v>7953</v>
      </c>
      <c r="H880" s="45" t="s">
        <v>11854</v>
      </c>
      <c r="I880" s="37" t="s">
        <v>7653</v>
      </c>
      <c r="J880" s="46" t="s">
        <v>11649</v>
      </c>
      <c r="K880" s="43" t="str">
        <f t="shared" si="54"/>
        <v>(${Variables:E3_2_1_86_kcat} * E3_2_1_86 * C04534 * C00001 ) / (${Variables:E3_2_1_86_km} + (E3_2_1_86 * C04534 * C00001 ))</v>
      </c>
      <c r="L880" s="47" t="str">
        <f t="shared" si="55"/>
        <v>r879: C04534 + C00001  -&gt;  C00031 + C00092 | (${Variables:E3_2_1_86_kcat} * E3_2_1_86 * C04534 * C00001 ) / (${Variables:E3_2_1_86_km} + (E3_2_1_86 * C04534 * C00001 ))</v>
      </c>
    </row>
    <row r="881" spans="1:12" ht="28.5" x14ac:dyDescent="0.35">
      <c r="A881" s="40">
        <v>880</v>
      </c>
      <c r="B881" s="41" t="s">
        <v>11853</v>
      </c>
      <c r="C881" s="42"/>
      <c r="D881" s="43" t="s">
        <v>9647</v>
      </c>
      <c r="E881" s="36" t="str">
        <f t="shared" si="52"/>
        <v>E3_2_1_86_kcat: 13.7</v>
      </c>
      <c r="F881" s="37" t="str">
        <f t="shared" si="53"/>
        <v>E3_2_1_86_km: 1</v>
      </c>
      <c r="G881" s="44" t="s">
        <v>7957</v>
      </c>
      <c r="H881" s="45" t="s">
        <v>11856</v>
      </c>
      <c r="I881" s="37" t="s">
        <v>7958</v>
      </c>
      <c r="J881" s="46" t="s">
        <v>11857</v>
      </c>
      <c r="K881" s="43" t="str">
        <f t="shared" si="54"/>
        <v>(${Variables:E3_2_1_86_kcat} * E3_2_1_86 * C06187 * C00001 ) / (${Variables:E3_2_1_86_km} + (E3_2_1_86 * C06187 * C00001 ))</v>
      </c>
      <c r="L881" s="47" t="str">
        <f t="shared" si="55"/>
        <v>r880: C06187 + C00001  -&gt;  C00530 + C01172 | (${Variables:E3_2_1_86_kcat} * E3_2_1_86 * C06187 * C00001 ) / (${Variables:E3_2_1_86_km} + (E3_2_1_86 * C06187 * C00001 ))</v>
      </c>
    </row>
    <row r="882" spans="1:12" ht="28.5" x14ac:dyDescent="0.35">
      <c r="A882" s="40">
        <v>881</v>
      </c>
      <c r="B882" s="41" t="s">
        <v>11853</v>
      </c>
      <c r="C882" s="42"/>
      <c r="D882" s="43" t="s">
        <v>9647</v>
      </c>
      <c r="E882" s="36" t="str">
        <f t="shared" si="52"/>
        <v>E3_2_1_86_kcat: 13.7</v>
      </c>
      <c r="F882" s="37" t="str">
        <f t="shared" si="53"/>
        <v>E3_2_1_86_km: 1</v>
      </c>
      <c r="G882" s="44" t="s">
        <v>7960</v>
      </c>
      <c r="H882" s="45" t="s">
        <v>11858</v>
      </c>
      <c r="I882" s="37" t="s">
        <v>7961</v>
      </c>
      <c r="J882" s="46" t="s">
        <v>11859</v>
      </c>
      <c r="K882" s="43" t="str">
        <f t="shared" si="54"/>
        <v>(${Variables:E3_2_1_86_kcat} * E3_2_1_86 * C06188 * C00001 ) / (${Variables:E3_2_1_86_km} + (E3_2_1_86 * C06188 * C00001 ))</v>
      </c>
      <c r="L882" s="47" t="str">
        <f t="shared" si="55"/>
        <v>r881: C06188 + C00001  -&gt;  C02323 + C01172 | (${Variables:E3_2_1_86_kcat} * E3_2_1_86 * C06188 * C00001 ) / (${Variables:E3_2_1_86_km} + (E3_2_1_86 * C06188 * C00001 ))</v>
      </c>
    </row>
    <row r="883" spans="1:12" ht="28.5" x14ac:dyDescent="0.35">
      <c r="A883" s="40">
        <v>882</v>
      </c>
      <c r="B883" s="41" t="s">
        <v>11853</v>
      </c>
      <c r="C883" s="42"/>
      <c r="D883" s="43" t="s">
        <v>9647</v>
      </c>
      <c r="E883" s="36" t="str">
        <f t="shared" si="52"/>
        <v>E3_2_1_86_kcat: 13.7</v>
      </c>
      <c r="F883" s="37" t="str">
        <f t="shared" si="53"/>
        <v>E3_2_1_86_km: 1</v>
      </c>
      <c r="G883" s="44" t="s">
        <v>7955</v>
      </c>
      <c r="H883" s="45" t="s">
        <v>11855</v>
      </c>
      <c r="I883" s="37" t="s">
        <v>7653</v>
      </c>
      <c r="J883" s="46" t="s">
        <v>11649</v>
      </c>
      <c r="K883" s="43" t="str">
        <f t="shared" si="54"/>
        <v>(${Variables:E3_2_1_86_kcat} * E3_2_1_86 * G10518 * C00001 ) / (${Variables:E3_2_1_86_km} + (E3_2_1_86 * G10518 * C00001 ))</v>
      </c>
      <c r="L883" s="47" t="str">
        <f t="shared" si="55"/>
        <v>r882: G10518 + C00001  -&gt;  C00031 + C00092 | (${Variables:E3_2_1_86_kcat} * E3_2_1_86 * G10518 * C00001 ) / (${Variables:E3_2_1_86_km} + (E3_2_1_86 * G10518 * C00001 ))</v>
      </c>
    </row>
    <row r="884" spans="1:12" ht="28.5" x14ac:dyDescent="0.35">
      <c r="A884" s="40">
        <v>883</v>
      </c>
      <c r="B884" s="41" t="s">
        <v>11693</v>
      </c>
      <c r="C884" s="42"/>
      <c r="D884" s="43" t="s">
        <v>9611</v>
      </c>
      <c r="E884" s="36" t="str">
        <f t="shared" si="52"/>
        <v>E3_2_1_93_kcat: 13.7</v>
      </c>
      <c r="F884" s="37" t="str">
        <f t="shared" si="53"/>
        <v>E3_2_1_93_km: 1</v>
      </c>
      <c r="G884" s="44" t="s">
        <v>7657</v>
      </c>
      <c r="H884" s="45" t="s">
        <v>11651</v>
      </c>
      <c r="I884" s="37" t="s">
        <v>7653</v>
      </c>
      <c r="J884" s="46" t="s">
        <v>11649</v>
      </c>
      <c r="K884" s="43" t="str">
        <f t="shared" si="54"/>
        <v>(${Variables:E3_2_1_93_kcat} * E3_2_1_93 * C00001 * C00689 ) / (${Variables:E3_2_1_93_km} + (E3_2_1_93 * C00001 * C00689 ))</v>
      </c>
      <c r="L884" s="47" t="str">
        <f t="shared" si="55"/>
        <v>r883: C00001 + C00689  -&gt;  C00031 + C00092 | (${Variables:E3_2_1_93_kcat} * E3_2_1_93 * C00001 * C00689 ) / (${Variables:E3_2_1_93_km} + (E3_2_1_93 * C00001 * C00689 ))</v>
      </c>
    </row>
    <row r="885" spans="1:12" ht="28.5" x14ac:dyDescent="0.35">
      <c r="A885" s="40">
        <v>884</v>
      </c>
      <c r="B885" s="41" t="s">
        <v>11693</v>
      </c>
      <c r="C885" s="42"/>
      <c r="D885" s="43" t="s">
        <v>9611</v>
      </c>
      <c r="E885" s="36" t="str">
        <f t="shared" si="52"/>
        <v>E3_2_1_93_kcat: 13.7</v>
      </c>
      <c r="F885" s="37" t="str">
        <f t="shared" si="53"/>
        <v>E3_2_1_93_km: 1</v>
      </c>
      <c r="G885" s="44" t="s">
        <v>7659</v>
      </c>
      <c r="H885" s="45" t="s">
        <v>11652</v>
      </c>
      <c r="I885" s="37" t="s">
        <v>7653</v>
      </c>
      <c r="J885" s="46" t="s">
        <v>11649</v>
      </c>
      <c r="K885" s="43" t="str">
        <f t="shared" si="54"/>
        <v>(${Variables:E3_2_1_93_kcat} * E3_2_1_93 * C00001 * G09795 ) / (${Variables:E3_2_1_93_km} + (E3_2_1_93 * C00001 * G09795 ))</v>
      </c>
      <c r="L885" s="47" t="str">
        <f t="shared" si="55"/>
        <v>r884: C00001 + G09795  -&gt;  C00031 + C00092 | (${Variables:E3_2_1_93_kcat} * E3_2_1_93 * C00001 * G09795 ) / (${Variables:E3_2_1_93_km} + (E3_2_1_93 * C00001 * G09795 ))</v>
      </c>
    </row>
    <row r="886" spans="1:12" ht="28.5" x14ac:dyDescent="0.35">
      <c r="A886" s="40">
        <v>885</v>
      </c>
      <c r="B886" s="41" t="s">
        <v>10268</v>
      </c>
      <c r="C886" s="42"/>
      <c r="D886" s="43" t="s">
        <v>9302</v>
      </c>
      <c r="E886" s="36" t="str">
        <f t="shared" si="52"/>
        <v>E3_2_2_16_kcat: 13.7</v>
      </c>
      <c r="F886" s="37" t="str">
        <f t="shared" si="53"/>
        <v>E3_2_2_16_km: 1</v>
      </c>
      <c r="G886" s="44" t="s">
        <v>5556</v>
      </c>
      <c r="H886" s="45" t="s">
        <v>10269</v>
      </c>
      <c r="I886" s="37" t="s">
        <v>5557</v>
      </c>
      <c r="J886" s="46" t="s">
        <v>10270</v>
      </c>
      <c r="K886" s="43" t="str">
        <f t="shared" si="54"/>
        <v>(${Variables:E3_2_2_16_kcat} * E3_2_2_16 * C00170 * C00001 ) / (${Variables:E3_2_2_16_km} + (E3_2_2_16 * C00170 * C00001 ))</v>
      </c>
      <c r="L886" s="47" t="str">
        <f t="shared" si="55"/>
        <v>r885: C00170 + C00001  -&gt;  C00147 + C03089 | (${Variables:E3_2_2_16_kcat} * E3_2_2_16 * C00170 * C00001 ) / (${Variables:E3_2_2_16_km} + (E3_2_2_16 * C00170 * C00001 ))</v>
      </c>
    </row>
    <row r="887" spans="1:12" ht="28.5" x14ac:dyDescent="0.35">
      <c r="A887" s="40">
        <v>886</v>
      </c>
      <c r="B887" s="41" t="s">
        <v>10271</v>
      </c>
      <c r="C887" s="42"/>
      <c r="D887" s="43" t="s">
        <v>9303</v>
      </c>
      <c r="E887" s="36" t="str">
        <f t="shared" si="52"/>
        <v>E3_2_2_9_kcat: 13.7</v>
      </c>
      <c r="F887" s="37" t="str">
        <f t="shared" si="53"/>
        <v>E3_2_2_9_km: 1</v>
      </c>
      <c r="G887" s="44" t="s">
        <v>5560</v>
      </c>
      <c r="H887" s="45" t="s">
        <v>10272</v>
      </c>
      <c r="I887" s="37" t="s">
        <v>5561</v>
      </c>
      <c r="J887" s="46" t="s">
        <v>10273</v>
      </c>
      <c r="K887" s="43" t="str">
        <f t="shared" si="54"/>
        <v>(${Variables:E3_2_2_9_kcat} * E3_2_2_9 * C00021 * C00001 ) / (${Variables:E3_2_2_9_km} + (E3_2_2_9 * C00021 * C00001 ))</v>
      </c>
      <c r="L887" s="47" t="str">
        <f t="shared" si="55"/>
        <v>r886: C00021 + C00001  -&gt;  C03539 + C00147 | (${Variables:E3_2_2_9_kcat} * E3_2_2_9 * C00021 * C00001 ) / (${Variables:E3_2_2_9_km} + (E3_2_2_9 * C00021 * C00001 ))</v>
      </c>
    </row>
    <row r="888" spans="1:12" ht="28.5" x14ac:dyDescent="0.35">
      <c r="A888" s="40">
        <v>887</v>
      </c>
      <c r="B888" s="41" t="s">
        <v>10271</v>
      </c>
      <c r="C888" s="42"/>
      <c r="D888" s="43" t="s">
        <v>9303</v>
      </c>
      <c r="E888" s="36" t="str">
        <f t="shared" si="52"/>
        <v>E3_2_2_9_kcat: 13.7</v>
      </c>
      <c r="F888" s="37" t="str">
        <f t="shared" si="53"/>
        <v>E3_2_2_9_km: 1</v>
      </c>
      <c r="G888" s="44" t="s">
        <v>5556</v>
      </c>
      <c r="H888" s="45" t="s">
        <v>10269</v>
      </c>
      <c r="I888" s="37" t="s">
        <v>5557</v>
      </c>
      <c r="J888" s="46" t="s">
        <v>10270</v>
      </c>
      <c r="K888" s="43" t="str">
        <f t="shared" si="54"/>
        <v>(${Variables:E3_2_2_9_kcat} * E3_2_2_9 * C00170 * C00001 ) / (${Variables:E3_2_2_9_km} + (E3_2_2_9 * C00170 * C00001 ))</v>
      </c>
      <c r="L888" s="47" t="str">
        <f t="shared" si="55"/>
        <v>r887: C00170 + C00001  -&gt;  C00147 + C03089 | (${Variables:E3_2_2_9_kcat} * E3_2_2_9 * C00170 * C00001 ) / (${Variables:E3_2_2_9_km} + (E3_2_2_9 * C00170 * C00001 ))</v>
      </c>
    </row>
    <row r="889" spans="1:12" ht="28.5" x14ac:dyDescent="0.35">
      <c r="A889" s="40">
        <v>888</v>
      </c>
      <c r="B889" s="41" t="s">
        <v>10271</v>
      </c>
      <c r="C889" s="42"/>
      <c r="D889" s="43" t="s">
        <v>9303</v>
      </c>
      <c r="E889" s="36" t="str">
        <f t="shared" si="52"/>
        <v>E3_2_2_9_kcat: 13.7</v>
      </c>
      <c r="F889" s="37" t="str">
        <f t="shared" si="53"/>
        <v>E3_2_2_9_km: 1</v>
      </c>
      <c r="G889" s="44" t="s">
        <v>5563</v>
      </c>
      <c r="H889" s="45" t="s">
        <v>10274</v>
      </c>
      <c r="I889" s="37" t="s">
        <v>5564</v>
      </c>
      <c r="J889" s="46" t="s">
        <v>10275</v>
      </c>
      <c r="K889" s="43" t="str">
        <f t="shared" si="54"/>
        <v>(${Variables:E3_2_2_9_kcat} * E3_2_2_9 * C05198 * C00001 ) / (${Variables:E3_2_2_9_km} + (E3_2_2_9 * C05198 * C00001 ))</v>
      </c>
      <c r="L889" s="47" t="str">
        <f t="shared" si="55"/>
        <v>r888: C05198 + C00001  -&gt;  C22288 + C00147 | (${Variables:E3_2_2_9_kcat} * E3_2_2_9 * C05198 * C00001 ) / (${Variables:E3_2_2_9_km} + (E3_2_2_9 * C05198 * C00001 ))</v>
      </c>
    </row>
    <row r="890" spans="1:12" ht="28.5" x14ac:dyDescent="0.35">
      <c r="A890" s="40">
        <v>889</v>
      </c>
      <c r="B890" s="41" t="s">
        <v>12612</v>
      </c>
      <c r="C890" s="42"/>
      <c r="D890" s="43" t="s">
        <v>9844</v>
      </c>
      <c r="E890" s="36" t="str">
        <f t="shared" si="52"/>
        <v>E3_4_11_1_kcat: 13.7</v>
      </c>
      <c r="F890" s="37" t="str">
        <f t="shared" si="53"/>
        <v>E3_4_11_1_km: 1</v>
      </c>
      <c r="G890" s="44" t="s">
        <v>9115</v>
      </c>
      <c r="H890" s="45" t="s">
        <v>12613</v>
      </c>
      <c r="I890" s="37" t="s">
        <v>9116</v>
      </c>
      <c r="J890" s="46" t="s">
        <v>12614</v>
      </c>
      <c r="K890" s="43" t="str">
        <f t="shared" si="54"/>
        <v>(${Variables:E3_4_11_1_kcat} * E3_4_11_1 * C01419 * C00001 ) / (${Variables:E3_4_11_1_km} + (E3_4_11_1 * C01419 * C00001 ))</v>
      </c>
      <c r="L890" s="47" t="str">
        <f t="shared" si="55"/>
        <v>r889: C01419 + C00001  -&gt;  C00097 + C00037 | (${Variables:E3_4_11_1_kcat} * E3_4_11_1 * C01419 * C00001 ) / (${Variables:E3_4_11_1_km} + (E3_4_11_1 * C01419 * C00001 ))</v>
      </c>
    </row>
    <row r="891" spans="1:12" ht="28.5" x14ac:dyDescent="0.35">
      <c r="A891" s="40">
        <v>890</v>
      </c>
      <c r="B891" s="41" t="s">
        <v>12612</v>
      </c>
      <c r="C891" s="42"/>
      <c r="D891" s="43" t="s">
        <v>9844</v>
      </c>
      <c r="E891" s="36" t="str">
        <f t="shared" si="52"/>
        <v>E3_4_11_1_kcat: 13.7</v>
      </c>
      <c r="F891" s="37" t="str">
        <f t="shared" si="53"/>
        <v>E3_4_11_1_km: 1</v>
      </c>
      <c r="G891" s="44" t="s">
        <v>9118</v>
      </c>
      <c r="H891" s="45" t="s">
        <v>12615</v>
      </c>
      <c r="I891" s="37" t="s">
        <v>9119</v>
      </c>
      <c r="J891" s="46" t="s">
        <v>12616</v>
      </c>
      <c r="K891" s="43" t="str">
        <f t="shared" si="54"/>
        <v>(${Variables:E3_4_11_1_kcat} * E3_4_11_1 * C05729 * C00001 ) / (${Variables:E3_4_11_1_km} + (E3_4_11_1 * C05729 * C00001 ))</v>
      </c>
      <c r="L891" s="47" t="str">
        <f t="shared" si="55"/>
        <v>r890: C05729 + C00001  -&gt;  C05726 + C00037 | (${Variables:E3_4_11_1_kcat} * E3_4_11_1 * C05729 * C00001 ) / (${Variables:E3_4_11_1_km} + (E3_4_11_1 * C05729 * C00001 ))</v>
      </c>
    </row>
    <row r="892" spans="1:12" ht="28.5" x14ac:dyDescent="0.35">
      <c r="A892" s="40">
        <v>891</v>
      </c>
      <c r="B892" s="41" t="s">
        <v>11378</v>
      </c>
      <c r="C892" s="42"/>
      <c r="D892" s="43" t="s">
        <v>9551</v>
      </c>
      <c r="E892" s="36" t="str">
        <f t="shared" si="52"/>
        <v>E3_4_14_13_kcat: 13.7</v>
      </c>
      <c r="F892" s="37" t="str">
        <f t="shared" si="53"/>
        <v>E3_4_14_13_km: 1</v>
      </c>
      <c r="G892" s="44" t="s">
        <v>7252</v>
      </c>
      <c r="H892" s="45" t="s">
        <v>11379</v>
      </c>
      <c r="I892" s="37" t="s">
        <v>7253</v>
      </c>
      <c r="J892" s="46" t="s">
        <v>11380</v>
      </c>
      <c r="K892" s="43" t="str">
        <f t="shared" si="54"/>
        <v>(${Variables:E3_4_14_13_kcat} * E3_4_14_13 * C21160 * C00001 ) / (${Variables:E3_4_14_13_km} + (E3_4_14_13 * C21160 * C00001 ))</v>
      </c>
      <c r="L892" s="47" t="str">
        <f t="shared" si="55"/>
        <v>r891: C21160 + C00001  -&gt;  C20957 + C00047 | (${Variables:E3_4_14_13_kcat} * E3_4_14_13 * C21160 * C00001 ) / (${Variables:E3_4_14_13_km} + (E3_4_14_13 * C21160 * C00001 ))</v>
      </c>
    </row>
    <row r="893" spans="1:12" ht="28.5" x14ac:dyDescent="0.35">
      <c r="A893" s="40">
        <v>892</v>
      </c>
      <c r="B893" s="41" t="s">
        <v>10592</v>
      </c>
      <c r="C893" s="42"/>
      <c r="D893" s="43" t="s">
        <v>9362</v>
      </c>
      <c r="E893" s="36" t="str">
        <f t="shared" si="52"/>
        <v>E3_5_1_1_kcat: 13.7</v>
      </c>
      <c r="F893" s="37" t="str">
        <f t="shared" si="53"/>
        <v>E3_5_1_1_km: 1</v>
      </c>
      <c r="G893" s="44" t="s">
        <v>6071</v>
      </c>
      <c r="H893" s="45" t="s">
        <v>10593</v>
      </c>
      <c r="I893" s="37" t="s">
        <v>6072</v>
      </c>
      <c r="J893" s="46" t="s">
        <v>10594</v>
      </c>
      <c r="K893" s="43" t="str">
        <f t="shared" si="54"/>
        <v>(${Variables:E3_5_1_1_kcat} * E3_5_1_1 * C00152 * C00001 ) / (${Variables:E3_5_1_1_km} + (E3_5_1_1 * C00152 * C00001 ))</v>
      </c>
      <c r="L893" s="47" t="str">
        <f t="shared" si="55"/>
        <v>r892: C00152 + C00001  -&gt;  C00049 + C00014 | (${Variables:E3_5_1_1_kcat} * E3_5_1_1 * C00152 * C00001 ) / (${Variables:E3_5_1_1_km} + (E3_5_1_1 * C00152 * C00001 ))</v>
      </c>
    </row>
    <row r="894" spans="1:12" ht="28.5" x14ac:dyDescent="0.35">
      <c r="A894" s="40">
        <v>893</v>
      </c>
      <c r="B894" s="41" t="s">
        <v>10592</v>
      </c>
      <c r="C894" s="42"/>
      <c r="D894" s="43" t="s">
        <v>9362</v>
      </c>
      <c r="E894" s="36" t="str">
        <f t="shared" si="52"/>
        <v>E3_5_1_1_kcat: 13.7</v>
      </c>
      <c r="F894" s="37" t="str">
        <f t="shared" si="53"/>
        <v>E3_5_1_1_km: 1</v>
      </c>
      <c r="G894" s="44" t="s">
        <v>6074</v>
      </c>
      <c r="H894" s="45" t="s">
        <v>10595</v>
      </c>
      <c r="I894" s="37" t="s">
        <v>6075</v>
      </c>
      <c r="J894" s="46" t="s">
        <v>10596</v>
      </c>
      <c r="K894" s="43" t="str">
        <f t="shared" si="54"/>
        <v>(${Variables:E3_5_1_1_kcat} * E3_5_1_1 * C00241 * C00001 ) / (${Variables:E3_5_1_1_km} + (E3_5_1_1 * C00241 * C00001 ))</v>
      </c>
      <c r="L894" s="47" t="str">
        <f t="shared" si="55"/>
        <v>r893: C00241 + C00001  -&gt;  C00060 + C00014 | (${Variables:E3_5_1_1_kcat} * E3_5_1_1 * C00241 * C00001 ) / (${Variables:E3_5_1_1_km} + (E3_5_1_1 * C00241 * C00001 ))</v>
      </c>
    </row>
    <row r="895" spans="1:12" ht="28.5" x14ac:dyDescent="0.35">
      <c r="A895" s="40">
        <v>894</v>
      </c>
      <c r="B895" s="41" t="s">
        <v>11364</v>
      </c>
      <c r="C895" s="42"/>
      <c r="D895" s="43" t="s">
        <v>9548</v>
      </c>
      <c r="E895" s="36" t="str">
        <f t="shared" si="52"/>
        <v>E3_5_1_10_kcat: 13.7</v>
      </c>
      <c r="F895" s="37" t="str">
        <f t="shared" si="53"/>
        <v>E3_5_1_10_km: 1</v>
      </c>
      <c r="G895" s="44" t="s">
        <v>7237</v>
      </c>
      <c r="H895" s="45" t="s">
        <v>11365</v>
      </c>
      <c r="I895" s="37" t="s">
        <v>7238</v>
      </c>
      <c r="J895" s="46" t="s">
        <v>11366</v>
      </c>
      <c r="K895" s="43" t="str">
        <f t="shared" si="54"/>
        <v>(${Variables:E3_5_1_10_kcat} * E3_5_1_10 * C00234 * C00001 ) / (${Variables:E3_5_1_10_km} + (E3_5_1_10 * C00234 * C00001 ))</v>
      </c>
      <c r="L895" s="47" t="str">
        <f t="shared" si="55"/>
        <v>r894: C00234 + C00001  -&gt;  C00058 + C00101 | (${Variables:E3_5_1_10_kcat} * E3_5_1_10 * C00234 * C00001 ) / (${Variables:E3_5_1_10_km} + (E3_5_1_10 * C00234 * C00001 ))</v>
      </c>
    </row>
    <row r="896" spans="1:12" ht="28.5" x14ac:dyDescent="0.35">
      <c r="A896" s="40">
        <v>895</v>
      </c>
      <c r="B896" s="41" t="s">
        <v>11275</v>
      </c>
      <c r="C896" s="42"/>
      <c r="D896" s="43" t="s">
        <v>9518</v>
      </c>
      <c r="E896" s="36" t="str">
        <f t="shared" si="52"/>
        <v>E3_5_1_2_kcat: 13.7</v>
      </c>
      <c r="F896" s="37" t="str">
        <f t="shared" si="53"/>
        <v>E3_5_1_2_km: 1</v>
      </c>
      <c r="G896" s="44" t="s">
        <v>4956</v>
      </c>
      <c r="H896" s="45" t="s">
        <v>9907</v>
      </c>
      <c r="I896" s="37" t="s">
        <v>4957</v>
      </c>
      <c r="J896" s="46" t="s">
        <v>9908</v>
      </c>
      <c r="K896" s="43" t="str">
        <f t="shared" si="54"/>
        <v>(${Variables:E3_5_1_2_kcat} * E3_5_1_2 * C00064 * C00001 ) / (${Variables:E3_5_1_2_km} + (E3_5_1_2 * C00064 * C00001 ))</v>
      </c>
      <c r="L896" s="47" t="str">
        <f t="shared" si="55"/>
        <v>r895: C00064 + C00001  -&gt;  C00025 + C00014 | (${Variables:E3_5_1_2_kcat} * E3_5_1_2 * C00064 * C00001 ) / (${Variables:E3_5_1_2_km} + (E3_5_1_2 * C00064 * C00001 ))</v>
      </c>
    </row>
    <row r="897" spans="1:12" ht="28.5" x14ac:dyDescent="0.35">
      <c r="A897" s="40">
        <v>896</v>
      </c>
      <c r="B897" s="41" t="s">
        <v>11275</v>
      </c>
      <c r="C897" s="42"/>
      <c r="D897" s="43" t="s">
        <v>9518</v>
      </c>
      <c r="E897" s="36" t="str">
        <f t="shared" si="52"/>
        <v>E3_5_1_2_kcat: 13.7</v>
      </c>
      <c r="F897" s="37" t="str">
        <f t="shared" si="53"/>
        <v>E3_5_1_2_km: 1</v>
      </c>
      <c r="G897" s="44" t="s">
        <v>6074</v>
      </c>
      <c r="H897" s="45" t="s">
        <v>10595</v>
      </c>
      <c r="I897" s="37" t="s">
        <v>6075</v>
      </c>
      <c r="J897" s="46" t="s">
        <v>10596</v>
      </c>
      <c r="K897" s="43" t="str">
        <f t="shared" si="54"/>
        <v>(${Variables:E3_5_1_2_kcat} * E3_5_1_2 * C00241 * C00001 ) / (${Variables:E3_5_1_2_km} + (E3_5_1_2 * C00241 * C00001 ))</v>
      </c>
      <c r="L897" s="47" t="str">
        <f t="shared" si="55"/>
        <v>r896: C00241 + C00001  -&gt;  C00060 + C00014 | (${Variables:E3_5_1_2_kcat} * E3_5_1_2 * C00241 * C00001 ) / (${Variables:E3_5_1_2_km} + (E3_5_1_2 * C00241 * C00001 ))</v>
      </c>
    </row>
    <row r="898" spans="1:12" ht="28.5" x14ac:dyDescent="0.35">
      <c r="A898" s="40">
        <v>897</v>
      </c>
      <c r="B898" s="41" t="s">
        <v>11275</v>
      </c>
      <c r="C898" s="42"/>
      <c r="D898" s="43" t="s">
        <v>9518</v>
      </c>
      <c r="E898" s="36" t="str">
        <f t="shared" ref="E898:E961" si="56">_xlfn.CONCAT(D898,"_kcat: ",13.7)</f>
        <v>E3_5_1_2_kcat: 13.7</v>
      </c>
      <c r="F898" s="37" t="str">
        <f t="shared" ref="F898:F961" si="57">_xlfn.CONCAT(D898,"_km: ",1)</f>
        <v>E3_5_1_2_km: 1</v>
      </c>
      <c r="G898" s="44" t="s">
        <v>7107</v>
      </c>
      <c r="H898" s="45" t="s">
        <v>11276</v>
      </c>
      <c r="I898" s="37" t="s">
        <v>7108</v>
      </c>
      <c r="J898" s="46" t="s">
        <v>11277</v>
      </c>
      <c r="K898" s="43" t="str">
        <f t="shared" ref="K898:K961" si="58">_xlfn.CONCAT("(","${Variables:",D898,"_kcat}"," * ",D898," * ",H898,") / (","${Variables:",D898,"_km}"," + (",D898," * ",H898,"))")</f>
        <v>(${Variables:E3_5_1_2_kcat} * E3_5_1_2 * C00819 * C00001 ) / (${Variables:E3_5_1_2_km} + (E3_5_1_2 * C00819 * C00001 ))</v>
      </c>
      <c r="L898" s="47" t="str">
        <f t="shared" ref="L898:L961" si="59">_xlfn.CONCAT("r",A898,": ",G898," -&gt; ",I898," | ",K898)</f>
        <v>r897: C00819 + C00001  -&gt;  C00217 + C00014 | (${Variables:E3_5_1_2_kcat} * E3_5_1_2 * C00819 * C00001 ) / (${Variables:E3_5_1_2_km} + (E3_5_1_2 * C00819 * C00001 ))</v>
      </c>
    </row>
    <row r="899" spans="1:12" ht="28.5" x14ac:dyDescent="0.35">
      <c r="A899" s="40">
        <v>898</v>
      </c>
      <c r="B899" s="41" t="s">
        <v>12447</v>
      </c>
      <c r="C899" s="42"/>
      <c r="D899" s="43" t="s">
        <v>9805</v>
      </c>
      <c r="E899" s="36" t="str">
        <f t="shared" si="56"/>
        <v>E3_5_1_25_kcat: 13.7</v>
      </c>
      <c r="F899" s="37" t="str">
        <f t="shared" si="57"/>
        <v>E3_5_1_25_km: 1</v>
      </c>
      <c r="G899" s="44" t="s">
        <v>8867</v>
      </c>
      <c r="H899" s="45" t="s">
        <v>12448</v>
      </c>
      <c r="I899" s="37" t="s">
        <v>8868</v>
      </c>
      <c r="J899" s="46" t="s">
        <v>12449</v>
      </c>
      <c r="K899" s="43" t="str">
        <f t="shared" si="58"/>
        <v>(${Variables:E3_5_1_25_kcat} * E3_5_1_25 * C00357 * C00001 ) / (${Variables:E3_5_1_25_km} + (E3_5_1_25 * C00357 * C00001 ))</v>
      </c>
      <c r="L899" s="47" t="str">
        <f t="shared" si="59"/>
        <v>r898: C00357 + C00001  -&gt;  C00352 + C00033 | (${Variables:E3_5_1_25_kcat} * E3_5_1_25 * C00357 * C00001 ) / (${Variables:E3_5_1_25_km} + (E3_5_1_25 * C00357 * C00001 ))</v>
      </c>
    </row>
    <row r="900" spans="1:12" ht="28.5" x14ac:dyDescent="0.35">
      <c r="A900" s="40">
        <v>899</v>
      </c>
      <c r="B900" s="41" t="s">
        <v>10404</v>
      </c>
      <c r="C900" s="42"/>
      <c r="D900" s="43" t="s">
        <v>9310</v>
      </c>
      <c r="E900" s="36" t="str">
        <f t="shared" si="56"/>
        <v>E3_5_1_28_kcat: 13.7</v>
      </c>
      <c r="F900" s="37" t="str">
        <f t="shared" si="57"/>
        <v>E3_5_1_28_km: 1</v>
      </c>
      <c r="G900" s="44" t="s">
        <v>5783</v>
      </c>
      <c r="H900" s="45" t="s">
        <v>10405</v>
      </c>
      <c r="I900" s="37" t="s">
        <v>5784</v>
      </c>
      <c r="J900" s="46" t="s">
        <v>10406</v>
      </c>
      <c r="K900" s="43" t="str">
        <f t="shared" si="58"/>
        <v>(${Variables:E3_5_1_28_kcat} * E3_5_1_28 * C02999 * C00001 ) / (${Variables:E3_5_1_28_km} + (E3_5_1_28 * C02999 * C00001 ))</v>
      </c>
      <c r="L900" s="47" t="str">
        <f t="shared" si="59"/>
        <v>r899: C02999 + C00001  -&gt;  C02713 + C00041 | (${Variables:E3_5_1_28_kcat} * E3_5_1_28 * C02999 * C00001 ) / (${Variables:E3_5_1_28_km} + (E3_5_1_28 * C02999 * C00001 ))</v>
      </c>
    </row>
    <row r="901" spans="1:12" ht="28.5" x14ac:dyDescent="0.35">
      <c r="A901" s="40">
        <v>900</v>
      </c>
      <c r="B901" s="41" t="s">
        <v>11080</v>
      </c>
      <c r="C901" s="42"/>
      <c r="D901" s="43" t="s">
        <v>9469</v>
      </c>
      <c r="E901" s="36" t="str">
        <f t="shared" si="56"/>
        <v>E3_5_1_44_kcat: 13.7</v>
      </c>
      <c r="F901" s="37" t="str">
        <f t="shared" si="57"/>
        <v>E3_5_1_44_km: 1</v>
      </c>
      <c r="G901" s="44" t="s">
        <v>6074</v>
      </c>
      <c r="H901" s="45" t="s">
        <v>10595</v>
      </c>
      <c r="I901" s="37" t="s">
        <v>6075</v>
      </c>
      <c r="J901" s="46" t="s">
        <v>10596</v>
      </c>
      <c r="K901" s="43" t="str">
        <f t="shared" si="58"/>
        <v>(${Variables:E3_5_1_44_kcat} * E3_5_1_44 * C00241 * C00001 ) / (${Variables:E3_5_1_44_km} + (E3_5_1_44 * C00241 * C00001 ))</v>
      </c>
      <c r="L901" s="47" t="str">
        <f t="shared" si="59"/>
        <v>r900: C00241 + C00001  -&gt;  C00060 + C00014 | (${Variables:E3_5_1_44_kcat} * E3_5_1_44 * C00241 * C00001 ) / (${Variables:E3_5_1_44_km} + (E3_5_1_44 * C00241 * C00001 ))</v>
      </c>
    </row>
    <row r="902" spans="1:12" ht="28.5" x14ac:dyDescent="0.35">
      <c r="A902" s="40">
        <v>901</v>
      </c>
      <c r="B902" s="41" t="s">
        <v>11080</v>
      </c>
      <c r="C902" s="42"/>
      <c r="D902" s="43" t="s">
        <v>9469</v>
      </c>
      <c r="E902" s="36" t="str">
        <f t="shared" si="56"/>
        <v>E3_5_1_44_kcat: 13.7</v>
      </c>
      <c r="F902" s="37" t="str">
        <f t="shared" si="57"/>
        <v>E3_5_1_44_km: 1</v>
      </c>
      <c r="G902" s="44" t="s">
        <v>6830</v>
      </c>
      <c r="H902" s="45" t="s">
        <v>11081</v>
      </c>
      <c r="I902" s="37" t="s">
        <v>6831</v>
      </c>
      <c r="J902" s="46" t="s">
        <v>11082</v>
      </c>
      <c r="K902" s="43" t="str">
        <f t="shared" si="58"/>
        <v>(${Variables:E3_5_1_44_kcat} * E3_5_1_44 * C02583 * C00001 ) / (${Variables:E3_5_1_44_km} + (E3_5_1_44 * C02583 * C00001 ))</v>
      </c>
      <c r="L902" s="47" t="str">
        <f t="shared" si="59"/>
        <v>r901: C02583 + C00001  -&gt;  C00614 + C00014 | (${Variables:E3_5_1_44_kcat} * E3_5_1_44 * C02583 * C00001 ) / (${Variables:E3_5_1_44_km} + (E3_5_1_44 * C02583 * C00001 ))</v>
      </c>
    </row>
    <row r="903" spans="1:12" ht="28.5" x14ac:dyDescent="0.35">
      <c r="A903" s="40">
        <v>902</v>
      </c>
      <c r="B903" s="41" t="s">
        <v>12389</v>
      </c>
      <c r="C903" s="42"/>
      <c r="D903" s="43" t="s">
        <v>9790</v>
      </c>
      <c r="E903" s="36" t="str">
        <f t="shared" si="56"/>
        <v>E3_5_1_5_kcat: 13.7</v>
      </c>
      <c r="F903" s="37" t="str">
        <f t="shared" si="57"/>
        <v>E3_5_1_5_km: 1</v>
      </c>
      <c r="G903" s="44" t="s">
        <v>8777</v>
      </c>
      <c r="H903" s="45" t="s">
        <v>12390</v>
      </c>
      <c r="I903" s="37" t="s">
        <v>8778</v>
      </c>
      <c r="J903" s="46" t="s">
        <v>12391</v>
      </c>
      <c r="K903" s="43" t="str">
        <f t="shared" si="58"/>
        <v>(${Variables:E3_5_1_5_kcat} * E3_5_1_5 * C04574 * C00001 ) / (${Variables:E3_5_1_5_km} + (E3_5_1_5 * C04574 * C00001 ))</v>
      </c>
      <c r="L903" s="47" t="str">
        <f t="shared" si="59"/>
        <v>r902: C04574 + C00001  -&gt;  C17556 + C00009 | (${Variables:E3_5_1_5_kcat} * E3_5_1_5 * C04574 * C00001 ) / (${Variables:E3_5_1_5_km} + (E3_5_1_5 * C04574 * C00001 ))</v>
      </c>
    </row>
    <row r="904" spans="1:12" ht="28.5" x14ac:dyDescent="0.35">
      <c r="A904" s="40">
        <v>903</v>
      </c>
      <c r="B904" s="41" t="s">
        <v>11134</v>
      </c>
      <c r="C904" s="42"/>
      <c r="D904" s="43" t="s">
        <v>9485</v>
      </c>
      <c r="E904" s="36" t="str">
        <f t="shared" si="56"/>
        <v>E3_5_1_88_kcat: 13.7</v>
      </c>
      <c r="F904" s="37" t="str">
        <f t="shared" si="57"/>
        <v>E3_5_1_88_km: 1</v>
      </c>
      <c r="G904" s="44" t="s">
        <v>6919</v>
      </c>
      <c r="H904" s="45" t="s">
        <v>11137</v>
      </c>
      <c r="I904" s="37" t="s">
        <v>6920</v>
      </c>
      <c r="J904" s="46" t="s">
        <v>11138</v>
      </c>
      <c r="K904" s="43" t="str">
        <f t="shared" si="58"/>
        <v>(${Variables:E3_5_1_88_kcat} * E3_5_1_88 * C04258 * C00001 ) / (${Variables:E3_5_1_88_km} + (E3_5_1_88 * C04258 * C00001 ))</v>
      </c>
      <c r="L904" s="47" t="str">
        <f t="shared" si="59"/>
        <v>r903: C04258 + C00001  -&gt;  C00058 + C03617 | (${Variables:E3_5_1_88_kcat} * E3_5_1_88 * C04258 * C00001 ) / (${Variables:E3_5_1_88_km} + (E3_5_1_88 * C04258 * C00001 ))</v>
      </c>
    </row>
    <row r="905" spans="1:12" ht="28.5" x14ac:dyDescent="0.35">
      <c r="A905" s="40">
        <v>904</v>
      </c>
      <c r="B905" s="41" t="s">
        <v>11134</v>
      </c>
      <c r="C905" s="42"/>
      <c r="D905" s="43" t="s">
        <v>9485</v>
      </c>
      <c r="E905" s="36" t="str">
        <f t="shared" si="56"/>
        <v>E3_5_1_88_kcat: 13.7</v>
      </c>
      <c r="F905" s="37" t="str">
        <f t="shared" si="57"/>
        <v>E3_5_1_88_km: 1</v>
      </c>
      <c r="G905" s="44" t="s">
        <v>6916</v>
      </c>
      <c r="H905" s="45" t="s">
        <v>11135</v>
      </c>
      <c r="I905" s="37" t="s">
        <v>6917</v>
      </c>
      <c r="J905" s="46" t="s">
        <v>11136</v>
      </c>
      <c r="K905" s="43" t="str">
        <f t="shared" si="58"/>
        <v>(${Variables:E3_5_1_88_kcat} * E3_5_1_88 * C11439 * C00001 ) / (${Variables:E3_5_1_88_km} + (E3_5_1_88 * C11439 * C00001 ))</v>
      </c>
      <c r="L905" s="47" t="str">
        <f t="shared" si="59"/>
        <v>r904: C11439 + C00001  -&gt;  C11440 + C00058 | (${Variables:E3_5_1_88_kcat} * E3_5_1_88 * C11439 * C00001 ) / (${Variables:E3_5_1_88_km} + (E3_5_1_88 * C11439 * C00001 ))</v>
      </c>
    </row>
    <row r="906" spans="1:12" ht="28.5" x14ac:dyDescent="0.35">
      <c r="A906" s="40">
        <v>905</v>
      </c>
      <c r="B906" s="41" t="s">
        <v>12567</v>
      </c>
      <c r="C906" s="42"/>
      <c r="D906" s="43" t="s">
        <v>9834</v>
      </c>
      <c r="E906" s="36" t="str">
        <f t="shared" si="56"/>
        <v>E3_5_2_17_kcat: 13.7</v>
      </c>
      <c r="F906" s="37" t="str">
        <f t="shared" si="57"/>
        <v>E3_5_2_17_km: 1</v>
      </c>
      <c r="G906" s="44" t="s">
        <v>9057</v>
      </c>
      <c r="H906" s="45" t="s">
        <v>12568</v>
      </c>
      <c r="I906" s="37" t="s">
        <v>9058</v>
      </c>
      <c r="J906" s="46" t="s">
        <v>9058</v>
      </c>
      <c r="K906" s="43" t="str">
        <f t="shared" si="58"/>
        <v>(${Variables:E3_5_2_17_kcat} * E3_5_2_17 * C11821 * C00001 ) / (${Variables:E3_5_2_17_km} + (E3_5_2_17 * C11821 * C00001 ))</v>
      </c>
      <c r="L906" s="47" t="str">
        <f t="shared" si="59"/>
        <v>r905: C11821 + C00001  -&gt;  C12248 | (${Variables:E3_5_2_17_kcat} * E3_5_2_17 * C11821 * C00001 ) / (${Variables:E3_5_2_17_km} + (E3_5_2_17 * C11821 * C00001 ))</v>
      </c>
    </row>
    <row r="907" spans="1:12" ht="28.5" x14ac:dyDescent="0.35">
      <c r="A907" s="40">
        <v>906</v>
      </c>
      <c r="B907" s="41" t="s">
        <v>11213</v>
      </c>
      <c r="C907" s="42"/>
      <c r="D907" s="43" t="s">
        <v>9501</v>
      </c>
      <c r="E907" s="36" t="str">
        <f t="shared" si="56"/>
        <v>E3_5_2_3_kcat: 13.7</v>
      </c>
      <c r="F907" s="37" t="str">
        <f t="shared" si="57"/>
        <v>E3_5_2_3_km: 1</v>
      </c>
      <c r="G907" s="44" t="s">
        <v>7024</v>
      </c>
      <c r="H907" s="45" t="s">
        <v>11214</v>
      </c>
      <c r="I907" s="37" t="s">
        <v>7025</v>
      </c>
      <c r="J907" s="46" t="s">
        <v>7025</v>
      </c>
      <c r="K907" s="43" t="str">
        <f t="shared" si="58"/>
        <v>(${Variables:E3_5_2_3_kcat} * E3_5_2_3 * C00337 * C00001 ) / (${Variables:E3_5_2_3_km} + (E3_5_2_3 * C00337 * C00001 ))</v>
      </c>
      <c r="L907" s="47" t="str">
        <f t="shared" si="59"/>
        <v>r906: C00337 + C00001  -&gt;  C00438 | (${Variables:E3_5_2_3_kcat} * E3_5_2_3 * C00337 * C00001 ) / (${Variables:E3_5_2_3_km} + (E3_5_2_3 * C00337 * C00001 ))</v>
      </c>
    </row>
    <row r="908" spans="1:12" ht="28.5" x14ac:dyDescent="0.35">
      <c r="A908" s="40">
        <v>907</v>
      </c>
      <c r="B908" s="41" t="s">
        <v>12575</v>
      </c>
      <c r="C908" s="42"/>
      <c r="D908" s="43" t="s">
        <v>9836</v>
      </c>
      <c r="E908" s="36" t="str">
        <f t="shared" si="56"/>
        <v>E3_5_2_5_kcat: 13.7</v>
      </c>
      <c r="F908" s="37" t="str">
        <f t="shared" si="57"/>
        <v>E3_5_2_5_km: 1</v>
      </c>
      <c r="G908" s="44" t="s">
        <v>9068</v>
      </c>
      <c r="H908" s="45" t="s">
        <v>12576</v>
      </c>
      <c r="I908" s="37" t="s">
        <v>9069</v>
      </c>
      <c r="J908" s="46" t="s">
        <v>9069</v>
      </c>
      <c r="K908" s="43" t="str">
        <f t="shared" si="58"/>
        <v>(${Variables:E3_5_2_5_kcat} * E3_5_2_5 * C02350 * C00001 ) / (${Variables:E3_5_2_5_km} + (E3_5_2_5 * C02350 * C00001 ))</v>
      </c>
      <c r="L908" s="47" t="str">
        <f t="shared" si="59"/>
        <v>r907: C02350 + C00001  -&gt;  C00499 | (${Variables:E3_5_2_5_kcat} * E3_5_2_5 * C02350 * C00001 ) / (${Variables:E3_5_2_5_km} + (E3_5_2_5 * C02350 * C00001 ))</v>
      </c>
    </row>
    <row r="909" spans="1:12" ht="28.5" x14ac:dyDescent="0.35">
      <c r="A909" s="40">
        <v>908</v>
      </c>
      <c r="B909" s="41" t="s">
        <v>10956</v>
      </c>
      <c r="C909" s="42"/>
      <c r="D909" s="43" t="s">
        <v>9434</v>
      </c>
      <c r="E909" s="36" t="str">
        <f t="shared" si="56"/>
        <v>E3_5_2_6_kcat: 13.7</v>
      </c>
      <c r="F909" s="37" t="str">
        <f t="shared" si="57"/>
        <v>E3_5_2_6_km: 1</v>
      </c>
      <c r="G909" s="44" t="s">
        <v>6631</v>
      </c>
      <c r="H909" s="45" t="s">
        <v>10959</v>
      </c>
      <c r="I909" s="37" t="s">
        <v>6632</v>
      </c>
      <c r="J909" s="46" t="s">
        <v>6632</v>
      </c>
      <c r="K909" s="43" t="str">
        <f t="shared" si="58"/>
        <v>(${Variables:E3_5_2_6_kcat} * E3_5_2_6 * C00395 * C00001 ) / (${Variables:E3_5_2_6_km} + (E3_5_2_6 * C00395 * C00001 ))</v>
      </c>
      <c r="L909" s="47" t="str">
        <f t="shared" si="59"/>
        <v>r908: C00395 + C00001  -&gt;  C06567 | (${Variables:E3_5_2_6_kcat} * E3_5_2_6 * C00395 * C00001 ) / (${Variables:E3_5_2_6_km} + (E3_5_2_6 * C00395 * C00001 ))</v>
      </c>
    </row>
    <row r="910" spans="1:12" ht="28.5" x14ac:dyDescent="0.35">
      <c r="A910" s="40">
        <v>909</v>
      </c>
      <c r="B910" s="41" t="s">
        <v>10956</v>
      </c>
      <c r="C910" s="42"/>
      <c r="D910" s="43" t="s">
        <v>9434</v>
      </c>
      <c r="E910" s="36" t="str">
        <f t="shared" si="56"/>
        <v>E3_5_2_6_kcat: 13.7</v>
      </c>
      <c r="F910" s="37" t="str">
        <f t="shared" si="57"/>
        <v>E3_5_2_6_km: 1</v>
      </c>
      <c r="G910" s="44" t="s">
        <v>6625</v>
      </c>
      <c r="H910" s="45" t="s">
        <v>10957</v>
      </c>
      <c r="I910" s="37" t="s">
        <v>6626</v>
      </c>
      <c r="J910" s="46" t="s">
        <v>6626</v>
      </c>
      <c r="K910" s="43" t="str">
        <f t="shared" si="58"/>
        <v>(${Variables:E3_5_2_6_kcat} * E3_5_2_6 * C01866 * C00001 ) / (${Variables:E3_5_2_6_km} + (E3_5_2_6 * C01866 * C00001 ))</v>
      </c>
      <c r="L910" s="47" t="str">
        <f t="shared" si="59"/>
        <v>r909: C01866 + C00001  -&gt;  C03806 | (${Variables:E3_5_2_6_kcat} * E3_5_2_6 * C01866 * C00001 ) / (${Variables:E3_5_2_6_km} + (E3_5_2_6 * C01866 * C00001 ))</v>
      </c>
    </row>
    <row r="911" spans="1:12" ht="28.5" x14ac:dyDescent="0.35">
      <c r="A911" s="40">
        <v>910</v>
      </c>
      <c r="B911" s="41" t="s">
        <v>10956</v>
      </c>
      <c r="C911" s="42"/>
      <c r="D911" s="43" t="s">
        <v>9434</v>
      </c>
      <c r="E911" s="36" t="str">
        <f t="shared" si="56"/>
        <v>E3_5_2_6_kcat: 13.7</v>
      </c>
      <c r="F911" s="37" t="str">
        <f t="shared" si="57"/>
        <v>E3_5_2_6_km: 1</v>
      </c>
      <c r="G911" s="44" t="s">
        <v>6628</v>
      </c>
      <c r="H911" s="45" t="s">
        <v>10958</v>
      </c>
      <c r="I911" s="37" t="s">
        <v>6629</v>
      </c>
      <c r="J911" s="46" t="s">
        <v>6629</v>
      </c>
      <c r="K911" s="43" t="str">
        <f t="shared" si="58"/>
        <v>(${Variables:E3_5_2_6_kcat} * E3_5_2_6 * C05551 * C00001 ) / (${Variables:E3_5_2_6_km} + (E3_5_2_6 * C05551 * C00001 ))</v>
      </c>
      <c r="L911" s="47" t="str">
        <f t="shared" si="59"/>
        <v>r910: C05551 + C00001  -&gt;  C16672 | (${Variables:E3_5_2_6_kcat} * E3_5_2_6 * C05551 * C00001 ) / (${Variables:E3_5_2_6_km} + (E3_5_2_6 * C05551 * C00001 ))</v>
      </c>
    </row>
    <row r="912" spans="1:12" ht="28.5" x14ac:dyDescent="0.35">
      <c r="A912" s="40">
        <v>911</v>
      </c>
      <c r="B912" s="41" t="s">
        <v>12246</v>
      </c>
      <c r="C912" s="42"/>
      <c r="D912" s="43" t="s">
        <v>9749</v>
      </c>
      <c r="E912" s="36" t="str">
        <f t="shared" si="56"/>
        <v>E3_5_2_7_kcat: 13.7</v>
      </c>
      <c r="F912" s="37" t="str">
        <f t="shared" si="57"/>
        <v>E3_5_2_7_km: 1</v>
      </c>
      <c r="G912" s="44" t="s">
        <v>8534</v>
      </c>
      <c r="H912" s="45" t="s">
        <v>12247</v>
      </c>
      <c r="I912" s="37" t="s">
        <v>8535</v>
      </c>
      <c r="J912" s="46" t="s">
        <v>8535</v>
      </c>
      <c r="K912" s="43" t="str">
        <f t="shared" si="58"/>
        <v>(${Variables:E3_5_2_7_kcat} * E3_5_2_7 * C03680 * C00001 ) / (${Variables:E3_5_2_7_km} + (E3_5_2_7 * C03680 * C00001 ))</v>
      </c>
      <c r="L912" s="47" t="str">
        <f t="shared" si="59"/>
        <v>r911: C03680 + C00001  -&gt;  C00439 | (${Variables:E3_5_2_7_kcat} * E3_5_2_7 * C03680 * C00001 ) / (${Variables:E3_5_2_7_km} + (E3_5_2_7 * C03680 * C00001 ))</v>
      </c>
    </row>
    <row r="913" spans="1:12" ht="42.5" x14ac:dyDescent="0.35">
      <c r="A913" s="40">
        <v>912</v>
      </c>
      <c r="B913" s="41" t="s">
        <v>11903</v>
      </c>
      <c r="C913" s="42"/>
      <c r="D913" s="43" t="s">
        <v>9657</v>
      </c>
      <c r="E913" s="36" t="str">
        <f t="shared" si="56"/>
        <v>E3_5_2_9_kcat: 13.7</v>
      </c>
      <c r="F913" s="37" t="str">
        <f t="shared" si="57"/>
        <v>E3_5_2_9_km: 1</v>
      </c>
      <c r="G913" s="44" t="s">
        <v>16934</v>
      </c>
      <c r="H913" s="45" t="s">
        <v>16935</v>
      </c>
      <c r="I913" s="37" t="s">
        <v>8027</v>
      </c>
      <c r="J913" s="46" t="s">
        <v>11904</v>
      </c>
      <c r="K913" s="43" t="str">
        <f t="shared" si="58"/>
        <v>(${Variables:E3_5_2_9_kcat} * E3_5_2_9 * C00002 * C01879 * C00001 ) / (${Variables:E3_5_2_9_km} + (E3_5_2_9 * C00002 * C01879 * C00001 ))</v>
      </c>
      <c r="L913" s="47" t="str">
        <f t="shared" si="59"/>
        <v>r912: C00002 + C01879 + C00001  -&gt;  C00008 + C00009 + C00025 | (${Variables:E3_5_2_9_kcat} * E3_5_2_9 * C00002 * C01879 * C00001 ) / (${Variables:E3_5_2_9_km} + (E3_5_2_9 * C00002 * C01879 * C00001 ))</v>
      </c>
    </row>
    <row r="914" spans="1:12" ht="28.5" x14ac:dyDescent="0.35">
      <c r="A914" s="40">
        <v>913</v>
      </c>
      <c r="B914" s="41" t="s">
        <v>12189</v>
      </c>
      <c r="C914" s="42"/>
      <c r="D914" s="43" t="s">
        <v>9730</v>
      </c>
      <c r="E914" s="36" t="str">
        <f t="shared" si="56"/>
        <v>E3_5_3_1_kcat: 13.7</v>
      </c>
      <c r="F914" s="37" t="str">
        <f t="shared" si="57"/>
        <v>E3_5_3_1_km: 1</v>
      </c>
      <c r="G914" s="44" t="s">
        <v>8444</v>
      </c>
      <c r="H914" s="45" t="s">
        <v>12190</v>
      </c>
      <c r="I914" s="37" t="s">
        <v>8445</v>
      </c>
      <c r="J914" s="46" t="s">
        <v>12191</v>
      </c>
      <c r="K914" s="43" t="str">
        <f t="shared" si="58"/>
        <v>(${Variables:E3_5_3_1_kcat} * E3_5_3_1 * C00062 * C00001 ) / (${Variables:E3_5_3_1_km} + (E3_5_3_1 * C00062 * C00001 ))</v>
      </c>
      <c r="L914" s="47" t="str">
        <f t="shared" si="59"/>
        <v>r913: C00062 + C00001  -&gt;  C00077 + C00086 | (${Variables:E3_5_3_1_kcat} * E3_5_3_1 * C00062 * C00001 ) / (${Variables:E3_5_3_1_km} + (E3_5_3_1 * C00062 * C00001 ))</v>
      </c>
    </row>
    <row r="915" spans="1:12" ht="28.5" x14ac:dyDescent="0.35">
      <c r="A915" s="40">
        <v>914</v>
      </c>
      <c r="B915" s="41" t="s">
        <v>12339</v>
      </c>
      <c r="C915" s="42"/>
      <c r="D915" s="43" t="s">
        <v>9776</v>
      </c>
      <c r="E915" s="36" t="str">
        <f t="shared" si="56"/>
        <v>E3_5_3_11_kcat: 13.7</v>
      </c>
      <c r="F915" s="37" t="str">
        <f t="shared" si="57"/>
        <v>E3_5_3_11_km: 1</v>
      </c>
      <c r="G915" s="44" t="s">
        <v>8697</v>
      </c>
      <c r="H915" s="45" t="s">
        <v>12340</v>
      </c>
      <c r="I915" s="37" t="s">
        <v>8698</v>
      </c>
      <c r="J915" s="46" t="s">
        <v>12341</v>
      </c>
      <c r="K915" s="43" t="str">
        <f t="shared" si="58"/>
        <v>(${Variables:E3_5_3_11_kcat} * E3_5_3_11 * C00179 * C00001 ) / (${Variables:E3_5_3_11_km} + (E3_5_3_11 * C00179 * C00001 ))</v>
      </c>
      <c r="L915" s="47" t="str">
        <f t="shared" si="59"/>
        <v>r914: C00179 + C00001  -&gt;  C00134 + C00086 | (${Variables:E3_5_3_11_kcat} * E3_5_3_11 * C00179 * C00001 ) / (${Variables:E3_5_3_11_km} + (E3_5_3_11 * C00179 * C00001 ))</v>
      </c>
    </row>
    <row r="916" spans="1:12" ht="28.5" x14ac:dyDescent="0.35">
      <c r="A916" s="40">
        <v>915</v>
      </c>
      <c r="B916" s="41" t="s">
        <v>12243</v>
      </c>
      <c r="C916" s="42"/>
      <c r="D916" s="43" t="s">
        <v>9748</v>
      </c>
      <c r="E916" s="36" t="str">
        <f t="shared" si="56"/>
        <v>E3_5_3_8_kcat: 13.7</v>
      </c>
      <c r="F916" s="37" t="str">
        <f t="shared" si="57"/>
        <v>E3_5_3_8_km: 1</v>
      </c>
      <c r="G916" s="44" t="s">
        <v>8530</v>
      </c>
      <c r="H916" s="45" t="s">
        <v>12244</v>
      </c>
      <c r="I916" s="37" t="s">
        <v>8531</v>
      </c>
      <c r="J916" s="46" t="s">
        <v>12245</v>
      </c>
      <c r="K916" s="43" t="str">
        <f t="shared" si="58"/>
        <v>(${Variables:E3_5_3_8_kcat} * E3_5_3_8 * C00439 * C00001 ) / (${Variables:E3_5_3_8_km} + (E3_5_3_8 * C00439 * C00001 ))</v>
      </c>
      <c r="L916" s="47" t="str">
        <f t="shared" si="59"/>
        <v>r915: C00439 + C00001  -&gt;  C00025 + C00488 | (${Variables:E3_5_3_8_kcat} * E3_5_3_8 * C00439 * C00001 ) / (${Variables:E3_5_3_8_km} + (E3_5_3_8 * C00439 * C00001 ))</v>
      </c>
    </row>
    <row r="917" spans="1:12" ht="28.5" x14ac:dyDescent="0.35">
      <c r="A917" s="40">
        <v>916</v>
      </c>
      <c r="B917" s="41" t="s">
        <v>12553</v>
      </c>
      <c r="C917" s="42"/>
      <c r="D917" s="43" t="s">
        <v>9832</v>
      </c>
      <c r="E917" s="36" t="str">
        <f t="shared" si="56"/>
        <v>E3_5_3_9_kcat: 13.7</v>
      </c>
      <c r="F917" s="37" t="str">
        <f t="shared" si="57"/>
        <v>E3_5_3_9_km: 1</v>
      </c>
      <c r="G917" s="44" t="s">
        <v>9037</v>
      </c>
      <c r="H917" s="45" t="s">
        <v>12554</v>
      </c>
      <c r="I917" s="37" t="s">
        <v>9038</v>
      </c>
      <c r="J917" s="46" t="s">
        <v>12555</v>
      </c>
      <c r="K917" s="43" t="str">
        <f t="shared" si="58"/>
        <v>(${Variables:E3_5_3_9_kcat} * E3_5_3_9 * C00499 * C00001 ) / (${Variables:E3_5_3_9_km} + (E3_5_3_9 * C00499 * C00001 ))</v>
      </c>
      <c r="L917" s="47" t="str">
        <f t="shared" si="59"/>
        <v>r916: C00499 + C00001  -&gt;  C02091 + C00014 + C00011 | (${Variables:E3_5_3_9_kcat} * E3_5_3_9 * C00499 * C00001 ) / (${Variables:E3_5_3_9_km} + (E3_5_3_9 * C00499 * C00001 ))</v>
      </c>
    </row>
    <row r="918" spans="1:12" ht="28.5" x14ac:dyDescent="0.35">
      <c r="A918" s="40">
        <v>917</v>
      </c>
      <c r="B918" s="41" t="s">
        <v>12553</v>
      </c>
      <c r="C918" s="42"/>
      <c r="D918" s="43" t="s">
        <v>9832</v>
      </c>
      <c r="E918" s="36" t="str">
        <f t="shared" si="56"/>
        <v>E3_5_3_9_kcat: 13.7</v>
      </c>
      <c r="F918" s="37" t="str">
        <f t="shared" si="57"/>
        <v>E3_5_3_9_km: 1</v>
      </c>
      <c r="G918" s="44" t="s">
        <v>9040</v>
      </c>
      <c r="H918" s="45" t="s">
        <v>12556</v>
      </c>
      <c r="I918" s="37" t="s">
        <v>9041</v>
      </c>
      <c r="J918" s="46" t="s">
        <v>12557</v>
      </c>
      <c r="K918" s="43" t="str">
        <f t="shared" si="58"/>
        <v>(${Variables:E3_5_3_9_kcat} * E3_5_3_9 * C06060 * C00001 ) / (${Variables:E3_5_3_9_km} + (E3_5_3_9 * C06060 * C00001 ))</v>
      </c>
      <c r="L918" s="47" t="str">
        <f t="shared" si="59"/>
        <v>r917: C06060 + C00001  -&gt;  C00241 + C00014 | (${Variables:E3_5_3_9_kcat} * E3_5_3_9 * C06060 * C00001 ) / (${Variables:E3_5_3_9_km} + (E3_5_3_9 * C06060 * C00001 ))</v>
      </c>
    </row>
    <row r="919" spans="1:12" ht="28.5" x14ac:dyDescent="0.35">
      <c r="A919" s="40">
        <v>918</v>
      </c>
      <c r="B919" s="41" t="s">
        <v>11798</v>
      </c>
      <c r="C919" s="42"/>
      <c r="D919" s="43" t="s">
        <v>9630</v>
      </c>
      <c r="E919" s="36" t="str">
        <f t="shared" si="56"/>
        <v>E3_5_4_10_kcat: 13.7</v>
      </c>
      <c r="F919" s="37" t="str">
        <f t="shared" si="57"/>
        <v>E3_5_4_10_km: 1</v>
      </c>
      <c r="G919" s="44" t="s">
        <v>7679</v>
      </c>
      <c r="H919" s="45" t="s">
        <v>11665</v>
      </c>
      <c r="I919" s="37" t="s">
        <v>7868</v>
      </c>
      <c r="J919" s="46" t="s">
        <v>7868</v>
      </c>
      <c r="K919" s="43" t="str">
        <f t="shared" si="58"/>
        <v>(${Variables:E3_5_4_10_kcat} * E3_5_4_10 * C00130 * C00001 ) / (${Variables:E3_5_4_10_km} + (E3_5_4_10 * C00130 * C00001 ))</v>
      </c>
      <c r="L919" s="47" t="str">
        <f t="shared" si="59"/>
        <v>r918: C00130 + C00001  -&gt;  C04734 | (${Variables:E3_5_4_10_kcat} * E3_5_4_10 * C00130 * C00001 ) / (${Variables:E3_5_4_10_km} + (E3_5_4_10 * C00130 * C00001 ))</v>
      </c>
    </row>
    <row r="920" spans="1:12" ht="28.5" x14ac:dyDescent="0.35">
      <c r="A920" s="40">
        <v>919</v>
      </c>
      <c r="B920" s="41" t="s">
        <v>10648</v>
      </c>
      <c r="C920" s="42"/>
      <c r="D920" s="43" t="s">
        <v>9380</v>
      </c>
      <c r="E920" s="36" t="str">
        <f t="shared" si="56"/>
        <v>E3_5_4_16_kcat: 13.7</v>
      </c>
      <c r="F920" s="37" t="str">
        <f t="shared" si="57"/>
        <v>E3_5_4_16_km: 1</v>
      </c>
      <c r="G920" s="44" t="s">
        <v>6158</v>
      </c>
      <c r="H920" s="45" t="s">
        <v>10649</v>
      </c>
      <c r="I920" s="37" t="s">
        <v>6159</v>
      </c>
      <c r="J920" s="46" t="s">
        <v>10650</v>
      </c>
      <c r="K920" s="43" t="str">
        <f t="shared" si="58"/>
        <v>(${Variables:E3_5_4_16_kcat} * E3_5_4_16 * C00044 * C00001 ) / (${Variables:E3_5_4_16_km} + (E3_5_4_16 * C00044 * C00001 ))</v>
      </c>
      <c r="L920" s="47" t="str">
        <f t="shared" si="59"/>
        <v>r919: C00044 + C00001  -&gt;  C04895 + C00058 | (${Variables:E3_5_4_16_kcat} * E3_5_4_16 * C00044 * C00001 ) / (${Variables:E3_5_4_16_km} + (E3_5_4_16 * C00044 * C00001 ))</v>
      </c>
    </row>
    <row r="921" spans="1:12" ht="28.5" x14ac:dyDescent="0.35">
      <c r="A921" s="40">
        <v>920</v>
      </c>
      <c r="B921" s="41" t="s">
        <v>10648</v>
      </c>
      <c r="C921" s="42"/>
      <c r="D921" s="43" t="s">
        <v>9380</v>
      </c>
      <c r="E921" s="36" t="str">
        <f t="shared" si="56"/>
        <v>E3_5_4_16_kcat: 13.7</v>
      </c>
      <c r="F921" s="37" t="str">
        <f t="shared" si="57"/>
        <v>E3_5_4_16_km: 1</v>
      </c>
      <c r="G921" s="44" t="s">
        <v>6158</v>
      </c>
      <c r="H921" s="45" t="s">
        <v>10649</v>
      </c>
      <c r="I921" s="37" t="s">
        <v>6161</v>
      </c>
      <c r="J921" s="46" t="s">
        <v>6161</v>
      </c>
      <c r="K921" s="43" t="str">
        <f t="shared" si="58"/>
        <v>(${Variables:E3_5_4_16_kcat} * E3_5_4_16 * C00044 * C00001 ) / (${Variables:E3_5_4_16_km} + (E3_5_4_16 * C00044 * C00001 ))</v>
      </c>
      <c r="L921" s="47" t="str">
        <f t="shared" si="59"/>
        <v>r920: C00044 + C00001  -&gt;  C05922 | (${Variables:E3_5_4_16_kcat} * E3_5_4_16 * C00044 * C00001 ) / (${Variables:E3_5_4_16_km} + (E3_5_4_16 * C00044 * C00001 ))</v>
      </c>
    </row>
    <row r="922" spans="1:12" ht="28.5" x14ac:dyDescent="0.35">
      <c r="A922" s="40">
        <v>921</v>
      </c>
      <c r="B922" s="41" t="s">
        <v>10648</v>
      </c>
      <c r="C922" s="42"/>
      <c r="D922" s="43" t="s">
        <v>9380</v>
      </c>
      <c r="E922" s="36" t="str">
        <f t="shared" si="56"/>
        <v>E3_5_4_16_kcat: 13.7</v>
      </c>
      <c r="F922" s="37" t="str">
        <f t="shared" si="57"/>
        <v>E3_5_4_16_km: 1</v>
      </c>
      <c r="G922" s="44" t="s">
        <v>6163</v>
      </c>
      <c r="H922" s="45" t="s">
        <v>10651</v>
      </c>
      <c r="I922" s="37" t="s">
        <v>6164</v>
      </c>
      <c r="J922" s="46" t="s">
        <v>6164</v>
      </c>
      <c r="K922" s="43" t="str">
        <f t="shared" si="58"/>
        <v>(${Variables:E3_5_4_16_kcat} * E3_5_4_16 * C04895 * C00001 ) / (${Variables:E3_5_4_16_km} + (E3_5_4_16 * C04895 * C00001 ))</v>
      </c>
      <c r="L922" s="47" t="str">
        <f t="shared" si="59"/>
        <v>r921: C04895 + C00001  -&gt;  C06148 | (${Variables:E3_5_4_16_kcat} * E3_5_4_16 * C04895 * C00001 ) / (${Variables:E3_5_4_16_km} + (E3_5_4_16 * C04895 * C00001 ))</v>
      </c>
    </row>
    <row r="923" spans="1:12" ht="28.5" x14ac:dyDescent="0.35">
      <c r="A923" s="40">
        <v>922</v>
      </c>
      <c r="B923" s="41" t="s">
        <v>10648</v>
      </c>
      <c r="C923" s="42"/>
      <c r="D923" s="43" t="s">
        <v>9380</v>
      </c>
      <c r="E923" s="36" t="str">
        <f t="shared" si="56"/>
        <v>E3_5_4_16_kcat: 13.7</v>
      </c>
      <c r="F923" s="37" t="str">
        <f t="shared" si="57"/>
        <v>E3_5_4_16_km: 1</v>
      </c>
      <c r="G923" s="44" t="s">
        <v>6166</v>
      </c>
      <c r="H923" s="45" t="s">
        <v>10652</v>
      </c>
      <c r="I923" s="37" t="s">
        <v>6167</v>
      </c>
      <c r="J923" s="46" t="s">
        <v>10653</v>
      </c>
      <c r="K923" s="43" t="str">
        <f t="shared" si="58"/>
        <v>(${Variables:E3_5_4_16_kcat} * E3_5_4_16 * C05922 * C00001 ) / (${Variables:E3_5_4_16_km} + (E3_5_4_16 * C05922 * C00001 ))</v>
      </c>
      <c r="L923" s="47" t="str">
        <f t="shared" si="59"/>
        <v>r922: C05922 + C00001  -&gt;  C05923 + C00058 | (${Variables:E3_5_4_16_kcat} * E3_5_4_16 * C05922 * C00001 ) / (${Variables:E3_5_4_16_km} + (E3_5_4_16 * C05922 * C00001 ))</v>
      </c>
    </row>
    <row r="924" spans="1:12" ht="28.5" x14ac:dyDescent="0.35">
      <c r="A924" s="40">
        <v>923</v>
      </c>
      <c r="B924" s="41" t="s">
        <v>10648</v>
      </c>
      <c r="C924" s="42"/>
      <c r="D924" s="43" t="s">
        <v>9380</v>
      </c>
      <c r="E924" s="36" t="str">
        <f t="shared" si="56"/>
        <v>E3_5_4_16_kcat: 13.7</v>
      </c>
      <c r="F924" s="37" t="str">
        <f t="shared" si="57"/>
        <v>E3_5_4_16_km: 1</v>
      </c>
      <c r="G924" s="44" t="s">
        <v>6169</v>
      </c>
      <c r="H924" s="45" t="s">
        <v>6169</v>
      </c>
      <c r="I924" s="37" t="s">
        <v>6164</v>
      </c>
      <c r="J924" s="46" t="s">
        <v>6164</v>
      </c>
      <c r="K924" s="43" t="str">
        <f t="shared" si="58"/>
        <v>(${Variables:E3_5_4_16_kcat} * E3_5_4_16 * C05923 ) / (${Variables:E3_5_4_16_km} + (E3_5_4_16 * C05923 ))</v>
      </c>
      <c r="L924" s="47" t="str">
        <f t="shared" si="59"/>
        <v>r923: C05923  -&gt;  C06148 | (${Variables:E3_5_4_16_kcat} * E3_5_4_16 * C05923 ) / (${Variables:E3_5_4_16_km} + (E3_5_4_16 * C05923 ))</v>
      </c>
    </row>
    <row r="925" spans="1:12" ht="28.5" x14ac:dyDescent="0.35">
      <c r="A925" s="40">
        <v>924</v>
      </c>
      <c r="B925" s="41" t="s">
        <v>12470</v>
      </c>
      <c r="C925" s="42"/>
      <c r="D925" s="43" t="s">
        <v>9812</v>
      </c>
      <c r="E925" s="36" t="str">
        <f t="shared" si="56"/>
        <v>E3_5_4_19_kcat: 13.7</v>
      </c>
      <c r="F925" s="37" t="str">
        <f t="shared" si="57"/>
        <v>E3_5_4_19_km: 1</v>
      </c>
      <c r="G925" s="44" t="s">
        <v>8901</v>
      </c>
      <c r="H925" s="45" t="s">
        <v>12471</v>
      </c>
      <c r="I925" s="37" t="s">
        <v>8902</v>
      </c>
      <c r="J925" s="46" t="s">
        <v>8902</v>
      </c>
      <c r="K925" s="43" t="str">
        <f t="shared" si="58"/>
        <v>(${Variables:E3_5_4_19_kcat} * E3_5_4_19 * C02741 * C00001 ) / (${Variables:E3_5_4_19_km} + (E3_5_4_19 * C02741 * C00001 ))</v>
      </c>
      <c r="L925" s="47" t="str">
        <f t="shared" si="59"/>
        <v>r924: C02741 + C00001  -&gt;  C04896 | (${Variables:E3_5_4_19_kcat} * E3_5_4_19 * C02741 * C00001 ) / (${Variables:E3_5_4_19_km} + (E3_5_4_19 * C02741 * C00001 ))</v>
      </c>
    </row>
    <row r="926" spans="1:12" ht="28.5" x14ac:dyDescent="0.35">
      <c r="A926" s="40">
        <v>925</v>
      </c>
      <c r="B926" s="41" t="s">
        <v>11294</v>
      </c>
      <c r="C926" s="42"/>
      <c r="D926" s="43" t="s">
        <v>9523</v>
      </c>
      <c r="E926" s="36" t="str">
        <f t="shared" si="56"/>
        <v>E3_5_4_2_kcat: 13.7</v>
      </c>
      <c r="F926" s="37" t="str">
        <f t="shared" si="57"/>
        <v>E3_5_4_2_km: 1</v>
      </c>
      <c r="G926" s="44" t="s">
        <v>7136</v>
      </c>
      <c r="H926" s="45" t="s">
        <v>11295</v>
      </c>
      <c r="I926" s="37" t="s">
        <v>7137</v>
      </c>
      <c r="J926" s="46" t="s">
        <v>11296</v>
      </c>
      <c r="K926" s="43" t="str">
        <f t="shared" si="58"/>
        <v>(${Variables:E3_5_4_2_kcat} * E3_5_4_2 * C00147 * C00001 ) / (${Variables:E3_5_4_2_km} + (E3_5_4_2 * C00147 * C00001 ))</v>
      </c>
      <c r="L926" s="47" t="str">
        <f t="shared" si="59"/>
        <v>r925: C00147 + C00001  -&gt;  C00262 + C00014 | (${Variables:E3_5_4_2_kcat} * E3_5_4_2 * C00147 * C00001 ) / (${Variables:E3_5_4_2_km} + (E3_5_4_2 * C00147 * C00001 ))</v>
      </c>
    </row>
    <row r="927" spans="1:12" ht="28.5" x14ac:dyDescent="0.35">
      <c r="A927" s="40">
        <v>926</v>
      </c>
      <c r="B927" s="41" t="s">
        <v>10616</v>
      </c>
      <c r="C927" s="42"/>
      <c r="D927" s="43" t="s">
        <v>9370</v>
      </c>
      <c r="E927" s="36" t="str">
        <f t="shared" si="56"/>
        <v>E3_5_4_25_kcat: 13.7</v>
      </c>
      <c r="F927" s="37" t="str">
        <f t="shared" si="57"/>
        <v>E3_5_4_25_km: 1</v>
      </c>
      <c r="G927" s="44" t="s">
        <v>10617</v>
      </c>
      <c r="H927" s="45" t="s">
        <v>10618</v>
      </c>
      <c r="I927" s="37" t="s">
        <v>10619</v>
      </c>
      <c r="J927" s="46" t="s">
        <v>10620</v>
      </c>
      <c r="K927" s="43" t="str">
        <f t="shared" si="58"/>
        <v>(${Variables:E3_5_4_25_kcat} * E3_5_4_25 * C00044 * C00001 ) / (${Variables:E3_5_4_25_km} + (E3_5_4_25 * C00044 * C00001 ))</v>
      </c>
      <c r="L927" s="47" t="str">
        <f t="shared" si="59"/>
        <v>r926: C00044 + C00001  -&gt;  C00058 + C01304 + C00009 | (${Variables:E3_5_4_25_kcat} * E3_5_4_25 * C00044 * C00001 ) / (${Variables:E3_5_4_25_km} + (E3_5_4_25 * C00044 * C00001 ))</v>
      </c>
    </row>
    <row r="928" spans="1:12" ht="28.5" x14ac:dyDescent="0.35">
      <c r="A928" s="40">
        <v>927</v>
      </c>
      <c r="B928" s="41" t="s">
        <v>10610</v>
      </c>
      <c r="C928" s="42"/>
      <c r="D928" s="43" t="s">
        <v>9368</v>
      </c>
      <c r="E928" s="36" t="str">
        <f t="shared" si="56"/>
        <v>E3_5_4_26_kcat: 13.7</v>
      </c>
      <c r="F928" s="37" t="str">
        <f t="shared" si="57"/>
        <v>E3_5_4_26_km: 1</v>
      </c>
      <c r="G928" s="44" t="s">
        <v>6104</v>
      </c>
      <c r="H928" s="45" t="s">
        <v>10611</v>
      </c>
      <c r="I928" s="37" t="s">
        <v>6105</v>
      </c>
      <c r="J928" s="46" t="s">
        <v>10612</v>
      </c>
      <c r="K928" s="43" t="str">
        <f t="shared" si="58"/>
        <v>(${Variables:E3_5_4_26_kcat} * E3_5_4_26 * C01304 * C00001 ) / (${Variables:E3_5_4_26_km} + (E3_5_4_26 * C01304 * C00001 ))</v>
      </c>
      <c r="L928" s="47" t="str">
        <f t="shared" si="59"/>
        <v>r927: C01304 + C00001  -&gt;  C01268 + C00014 | (${Variables:E3_5_4_26_kcat} * E3_5_4_26 * C01304 * C00001 ) / (${Variables:E3_5_4_26_km} + (E3_5_4_26 * C01304 * C00001 ))</v>
      </c>
    </row>
    <row r="929" spans="1:12" ht="28.5" x14ac:dyDescent="0.35">
      <c r="A929" s="40">
        <v>928</v>
      </c>
      <c r="B929" s="41" t="s">
        <v>11358</v>
      </c>
      <c r="C929" s="42"/>
      <c r="D929" s="43" t="s">
        <v>9546</v>
      </c>
      <c r="E929" s="36" t="str">
        <f t="shared" si="56"/>
        <v>E3_5_4_3_kcat: 13.7</v>
      </c>
      <c r="F929" s="37" t="str">
        <f t="shared" si="57"/>
        <v>E3_5_4_3_km: 1</v>
      </c>
      <c r="G929" s="44" t="s">
        <v>7229</v>
      </c>
      <c r="H929" s="45" t="s">
        <v>11359</v>
      </c>
      <c r="I929" s="37" t="s">
        <v>7230</v>
      </c>
      <c r="J929" s="46" t="s">
        <v>11360</v>
      </c>
      <c r="K929" s="43" t="str">
        <f t="shared" si="58"/>
        <v>(${Variables:E3_5_4_3_kcat} * E3_5_4_3 * C00242 * C00001 ) / (${Variables:E3_5_4_3_km} + (E3_5_4_3 * C00242 * C00001 ))</v>
      </c>
      <c r="L929" s="47" t="str">
        <f t="shared" si="59"/>
        <v>r928: C00242 + C00001  -&gt;  C00385 + C00014 | (${Variables:E3_5_4_3_kcat} * E3_5_4_3 * C00242 * C00001 ) / (${Variables:E3_5_4_3_km} + (E3_5_4_3 * C00242 * C00001 ))</v>
      </c>
    </row>
    <row r="930" spans="1:12" ht="28.5" x14ac:dyDescent="0.35">
      <c r="A930" s="40">
        <v>929</v>
      </c>
      <c r="B930" s="41" t="s">
        <v>12152</v>
      </c>
      <c r="C930" s="42"/>
      <c r="D930" s="43" t="s">
        <v>9718</v>
      </c>
      <c r="E930" s="36" t="str">
        <f t="shared" si="56"/>
        <v>E3_5_4_33_kcat: 13.7</v>
      </c>
      <c r="F930" s="37" t="str">
        <f t="shared" si="57"/>
        <v>E3_5_4_33_km: 1</v>
      </c>
      <c r="G930" s="44" t="s">
        <v>8389</v>
      </c>
      <c r="H930" s="45" t="s">
        <v>12153</v>
      </c>
      <c r="I930" s="37" t="s">
        <v>8390</v>
      </c>
      <c r="J930" s="46" t="s">
        <v>12154</v>
      </c>
      <c r="K930" s="43" t="str">
        <f t="shared" si="58"/>
        <v>(${Variables:E3_5_4_33_kcat} * E3_5_4_33 * C17324 * C00001 ) / (${Variables:E3_5_4_33_km} + (E3_5_4_33 * C17324 * C00001 ))</v>
      </c>
      <c r="L930" s="47" t="str">
        <f t="shared" si="59"/>
        <v>r929: C17324 + C00001  -&gt;  C20451 + C00014 | (${Variables:E3_5_4_33_kcat} * E3_5_4_33 * C17324 * C00001 ) / (${Variables:E3_5_4_33_km} + (E3_5_4_33 * C17324 * C00001 ))</v>
      </c>
    </row>
    <row r="931" spans="1:12" ht="28.5" x14ac:dyDescent="0.35">
      <c r="A931" s="40">
        <v>930</v>
      </c>
      <c r="B931" s="41" t="s">
        <v>10425</v>
      </c>
      <c r="C931" s="42"/>
      <c r="D931" s="43" t="s">
        <v>9319</v>
      </c>
      <c r="E931" s="36" t="str">
        <f t="shared" si="56"/>
        <v>E3_5_4_5_kcat: 13.7</v>
      </c>
      <c r="F931" s="37" t="str">
        <f t="shared" si="57"/>
        <v>E3_5_4_5_km: 1</v>
      </c>
      <c r="G931" s="44" t="s">
        <v>5816</v>
      </c>
      <c r="H931" s="45" t="s">
        <v>10426</v>
      </c>
      <c r="I931" s="37" t="s">
        <v>5817</v>
      </c>
      <c r="J931" s="46" t="s">
        <v>10427</v>
      </c>
      <c r="K931" s="43" t="str">
        <f t="shared" si="58"/>
        <v>(${Variables:E3_5_4_5_kcat} * E3_5_4_5 * C00475 * C00001 ) / (${Variables:E3_5_4_5_km} + (E3_5_4_5 * C00475 * C00001 ))</v>
      </c>
      <c r="L931" s="47" t="str">
        <f t="shared" si="59"/>
        <v>r930: C00475 + C00001  -&gt;  C00299 + C00014 | (${Variables:E3_5_4_5_kcat} * E3_5_4_5 * C00475 * C00001 ) / (${Variables:E3_5_4_5_km} + (E3_5_4_5 * C00475 * C00001 ))</v>
      </c>
    </row>
    <row r="932" spans="1:12" ht="28.5" x14ac:dyDescent="0.35">
      <c r="A932" s="40">
        <v>931</v>
      </c>
      <c r="B932" s="41" t="s">
        <v>10425</v>
      </c>
      <c r="C932" s="42"/>
      <c r="D932" s="43" t="s">
        <v>9319</v>
      </c>
      <c r="E932" s="36" t="str">
        <f t="shared" si="56"/>
        <v>E3_5_4_5_kcat: 13.7</v>
      </c>
      <c r="F932" s="37" t="str">
        <f t="shared" si="57"/>
        <v>E3_5_4_5_km: 1</v>
      </c>
      <c r="G932" s="44" t="s">
        <v>5819</v>
      </c>
      <c r="H932" s="45" t="s">
        <v>10428</v>
      </c>
      <c r="I932" s="37" t="s">
        <v>5820</v>
      </c>
      <c r="J932" s="46" t="s">
        <v>10429</v>
      </c>
      <c r="K932" s="43" t="str">
        <f t="shared" si="58"/>
        <v>(${Variables:E3_5_4_5_kcat} * E3_5_4_5 * C00881 * C00001 ) / (${Variables:E3_5_4_5_km} + (E3_5_4_5 * C00881 * C00001 ))</v>
      </c>
      <c r="L932" s="47" t="str">
        <f t="shared" si="59"/>
        <v>r931: C00881 + C00001  -&gt;  C00526 + C00014 | (${Variables:E3_5_4_5_kcat} * E3_5_4_5 * C00881 * C00001 ) / (${Variables:E3_5_4_5_km} + (E3_5_4_5 * C00881 * C00001 ))</v>
      </c>
    </row>
    <row r="933" spans="1:12" ht="28.5" x14ac:dyDescent="0.35">
      <c r="A933" s="40">
        <v>932</v>
      </c>
      <c r="B933" s="41" t="s">
        <v>10425</v>
      </c>
      <c r="C933" s="42"/>
      <c r="D933" s="43" t="s">
        <v>9319</v>
      </c>
      <c r="E933" s="36" t="str">
        <f t="shared" si="56"/>
        <v>E3_5_4_5_kcat: 13.7</v>
      </c>
      <c r="F933" s="37" t="str">
        <f t="shared" si="57"/>
        <v>E3_5_4_5_km: 1</v>
      </c>
      <c r="G933" s="44" t="s">
        <v>5822</v>
      </c>
      <c r="H933" s="45" t="s">
        <v>10430</v>
      </c>
      <c r="I933" s="37" t="s">
        <v>5823</v>
      </c>
      <c r="J933" s="46" t="s">
        <v>10431</v>
      </c>
      <c r="K933" s="43" t="str">
        <f t="shared" si="58"/>
        <v>(${Variables:E3_5_4_5_kcat} * E3_5_4_5 * C16635 * C00001 ) / (${Variables:E3_5_4_5_km} + (E3_5_4_5 * C16635 * C00001 ))</v>
      </c>
      <c r="L933" s="47" t="str">
        <f t="shared" si="59"/>
        <v>r932: C16635 + C00001  -&gt;  C12739 + C00014 | (${Variables:E3_5_4_5_kcat} * E3_5_4_5 * C16635 * C00001 ) / (${Variables:E3_5_4_5_km} + (E3_5_4_5 * C16635 * C00001 ))</v>
      </c>
    </row>
    <row r="934" spans="1:12" ht="28.5" x14ac:dyDescent="0.35">
      <c r="A934" s="40">
        <v>933</v>
      </c>
      <c r="B934" s="41" t="s">
        <v>10487</v>
      </c>
      <c r="C934" s="42"/>
      <c r="D934" s="43" t="s">
        <v>9339</v>
      </c>
      <c r="E934" s="36" t="str">
        <f t="shared" si="56"/>
        <v>E3_5_4_9_kcat: 13.7</v>
      </c>
      <c r="F934" s="37" t="str">
        <f t="shared" si="57"/>
        <v>E3_5_4_9_km: 1</v>
      </c>
      <c r="G934" s="44" t="s">
        <v>5902</v>
      </c>
      <c r="H934" s="45" t="s">
        <v>10488</v>
      </c>
      <c r="I934" s="37" t="s">
        <v>5903</v>
      </c>
      <c r="J934" s="46" t="s">
        <v>10489</v>
      </c>
      <c r="K934" s="43" t="str">
        <f t="shared" si="58"/>
        <v>(${Variables:E3_5_4_9_kcat} * E3_5_4_9 * C00445 * C00001 ) / (${Variables:E3_5_4_9_km} + (E3_5_4_9 * C00445 * C00001 ))</v>
      </c>
      <c r="L934" s="47" t="str">
        <f t="shared" si="59"/>
        <v>r933: C00445 + C00001  -&gt;  C00234 + C00080 | (${Variables:E3_5_4_9_kcat} * E3_5_4_9 * C00445 * C00001 ) / (${Variables:E3_5_4_9_km} + (E3_5_4_9 * C00445 * C00001 ))</v>
      </c>
    </row>
    <row r="935" spans="1:12" ht="28.5" x14ac:dyDescent="0.35">
      <c r="A935" s="40">
        <v>934</v>
      </c>
      <c r="B935" s="41" t="s">
        <v>12133</v>
      </c>
      <c r="C935" s="42"/>
      <c r="D935" s="43" t="s">
        <v>9711</v>
      </c>
      <c r="E935" s="36" t="str">
        <f t="shared" si="56"/>
        <v>E3_5_99_10_kcat: 13.7</v>
      </c>
      <c r="F935" s="37" t="str">
        <f t="shared" si="57"/>
        <v>E3_5_99_10_km: 1</v>
      </c>
      <c r="G935" s="44" t="s">
        <v>6894</v>
      </c>
      <c r="H935" s="45" t="s">
        <v>11123</v>
      </c>
      <c r="I935" s="37" t="s">
        <v>6051</v>
      </c>
      <c r="J935" s="46" t="s">
        <v>10580</v>
      </c>
      <c r="K935" s="43" t="str">
        <f t="shared" si="58"/>
        <v>(${Variables:E3_5_99_10_kcat} * E3_5_99_10 * C20904 * C00001 ) / (${Variables:E3_5_99_10_km} + (E3_5_99_10 * C20904 * C00001 ))</v>
      </c>
      <c r="L935" s="47" t="str">
        <f t="shared" si="59"/>
        <v>r934: C20904 + C00001  -&gt;  C00022 + C00014 | (${Variables:E3_5_99_10_kcat} * E3_5_99_10 * C20904 * C00001 ) / (${Variables:E3_5_99_10_km} + (E3_5_99_10 * C20904 * C00001 ))</v>
      </c>
    </row>
    <row r="936" spans="1:12" ht="28.5" x14ac:dyDescent="0.35">
      <c r="A936" s="40">
        <v>935</v>
      </c>
      <c r="B936" s="41" t="s">
        <v>12133</v>
      </c>
      <c r="C936" s="42"/>
      <c r="D936" s="43" t="s">
        <v>9711</v>
      </c>
      <c r="E936" s="36" t="str">
        <f t="shared" si="56"/>
        <v>E3_5_99_10_kcat: 13.7</v>
      </c>
      <c r="F936" s="37" t="str">
        <f t="shared" si="57"/>
        <v>E3_5_99_10_km: 1</v>
      </c>
      <c r="G936" s="44" t="s">
        <v>6436</v>
      </c>
      <c r="H936" s="45" t="s">
        <v>10828</v>
      </c>
      <c r="I936" s="37" t="s">
        <v>6434</v>
      </c>
      <c r="J936" s="46" t="s">
        <v>10827</v>
      </c>
      <c r="K936" s="43" t="str">
        <f t="shared" si="58"/>
        <v>(${Variables:E3_5_99_10_kcat} * E3_5_99_10 * C20905 * C00001 ) / (${Variables:E3_5_99_10_km} + (E3_5_99_10 * C20905 * C00001 ))</v>
      </c>
      <c r="L936" s="47" t="str">
        <f t="shared" si="59"/>
        <v>r935: C20905 + C00001  -&gt;  C00109 + C00014 | (${Variables:E3_5_99_10_kcat} * E3_5_99_10 * C20905 * C00001 ) / (${Variables:E3_5_99_10_km} + (E3_5_99_10 * C20905 * C00001 ))</v>
      </c>
    </row>
    <row r="937" spans="1:12" ht="28.5" x14ac:dyDescent="0.35">
      <c r="A937" s="40">
        <v>936</v>
      </c>
      <c r="B937" s="41" t="s">
        <v>11444</v>
      </c>
      <c r="C937" s="42"/>
      <c r="D937" s="43" t="s">
        <v>9565</v>
      </c>
      <c r="E937" s="36" t="str">
        <f t="shared" si="56"/>
        <v>E3_5_99_2_kcat: 13.7</v>
      </c>
      <c r="F937" s="37" t="str">
        <f t="shared" si="57"/>
        <v>E3_5_99_2_km: 1</v>
      </c>
      <c r="G937" s="44" t="s">
        <v>7354</v>
      </c>
      <c r="H937" s="45" t="s">
        <v>11445</v>
      </c>
      <c r="I937" s="37" t="s">
        <v>7355</v>
      </c>
      <c r="J937" s="46" t="s">
        <v>11446</v>
      </c>
      <c r="K937" s="43" t="str">
        <f t="shared" si="58"/>
        <v>(${Variables:E3_5_99_2_kcat} * E3_5_99_2 * C00378 * C00001 ) / (${Variables:E3_5_99_2_km} + (E3_5_99_2 * C00378 * C00001 ))</v>
      </c>
      <c r="L937" s="47" t="str">
        <f t="shared" si="59"/>
        <v>r936: C00378 + C00001  -&gt;  C01279 + C04294 + C00080 | (${Variables:E3_5_99_2_kcat} * E3_5_99_2 * C00378 * C00001 ) / (${Variables:E3_5_99_2_km} + (E3_5_99_2 * C00378 * C00001 ))</v>
      </c>
    </row>
    <row r="938" spans="1:12" ht="28.5" x14ac:dyDescent="0.35">
      <c r="A938" s="40">
        <v>937</v>
      </c>
      <c r="B938" s="41" t="s">
        <v>11444</v>
      </c>
      <c r="C938" s="42"/>
      <c r="D938" s="43" t="s">
        <v>9565</v>
      </c>
      <c r="E938" s="36" t="str">
        <f t="shared" si="56"/>
        <v>E3_5_99_2_kcat: 13.7</v>
      </c>
      <c r="F938" s="37" t="str">
        <f t="shared" si="57"/>
        <v>E3_5_99_2_km: 1</v>
      </c>
      <c r="G938" s="44" t="s">
        <v>7357</v>
      </c>
      <c r="H938" s="45" t="s">
        <v>11447</v>
      </c>
      <c r="I938" s="37" t="s">
        <v>7358</v>
      </c>
      <c r="J938" s="46" t="s">
        <v>11448</v>
      </c>
      <c r="K938" s="43" t="str">
        <f t="shared" si="58"/>
        <v>(${Variables:E3_5_99_2_kcat} * E3_5_99_2 * C20267 * C00001 ) / (${Variables:E3_5_99_2_km} + (E3_5_99_2 * C20267 * C00001 ))</v>
      </c>
      <c r="L938" s="47" t="str">
        <f t="shared" si="59"/>
        <v>r937: C20267 + C00001  -&gt;  C01279 + C00014 | (${Variables:E3_5_99_2_kcat} * E3_5_99_2 * C20267 * C00001 ) / (${Variables:E3_5_99_2_km} + (E3_5_99_2 * C20267 * C00001 ))</v>
      </c>
    </row>
    <row r="939" spans="1:12" ht="28.5" x14ac:dyDescent="0.35">
      <c r="A939" s="40">
        <v>938</v>
      </c>
      <c r="B939" s="41" t="s">
        <v>12001</v>
      </c>
      <c r="C939" s="42"/>
      <c r="D939" s="43" t="s">
        <v>9680</v>
      </c>
      <c r="E939" s="36" t="str">
        <f t="shared" si="56"/>
        <v>E3_5_99_6_kcat: 13.7</v>
      </c>
      <c r="F939" s="37" t="str">
        <f t="shared" si="57"/>
        <v>E3_5_99_6_km: 1</v>
      </c>
      <c r="G939" s="44" t="s">
        <v>8164</v>
      </c>
      <c r="H939" s="45" t="s">
        <v>12002</v>
      </c>
      <c r="I939" s="37" t="s">
        <v>8165</v>
      </c>
      <c r="J939" s="46" t="s">
        <v>12003</v>
      </c>
      <c r="K939" s="43" t="str">
        <f t="shared" si="58"/>
        <v>(${Variables:E3_5_99_6_kcat} * E3_5_99_6 * C00352 * C00001 ) / (${Variables:E3_5_99_6_km} + (E3_5_99_6 * C00352 * C00001 ))</v>
      </c>
      <c r="L939" s="47" t="str">
        <f t="shared" si="59"/>
        <v>r938: C00352 + C00001  -&gt;  C00085 + C00014 | (${Variables:E3_5_99_6_kcat} * E3_5_99_6 * C00352 * C00001 ) / (${Variables:E3_5_99_6_km} + (E3_5_99_6 * C00352 * C00001 ))</v>
      </c>
    </row>
    <row r="940" spans="1:12" ht="28.5" x14ac:dyDescent="0.35">
      <c r="A940" s="40">
        <v>939</v>
      </c>
      <c r="B940" s="41" t="s">
        <v>12177</v>
      </c>
      <c r="C940" s="42"/>
      <c r="D940" s="43" t="s">
        <v>9727</v>
      </c>
      <c r="E940" s="36" t="str">
        <f t="shared" si="56"/>
        <v>E3_6_1_1_kcat: 13.7</v>
      </c>
      <c r="F940" s="37" t="str">
        <f t="shared" si="57"/>
        <v>E3_6_1_1_km: 1</v>
      </c>
      <c r="G940" s="44" t="s">
        <v>8427</v>
      </c>
      <c r="H940" s="45" t="s">
        <v>12178</v>
      </c>
      <c r="I940" s="37" t="s">
        <v>12179</v>
      </c>
      <c r="J940" s="46" t="s">
        <v>12179</v>
      </c>
      <c r="K940" s="43" t="str">
        <f t="shared" si="58"/>
        <v>(${Variables:E3_6_1_1_kcat} * E3_6_1_1 * C00013 * C00001 ) / (${Variables:E3_6_1_1_km} + (E3_6_1_1 * C00013 * C00001 ))</v>
      </c>
      <c r="L940" s="47" t="str">
        <f t="shared" si="59"/>
        <v>r939: C00013 + C00001  -&gt;   C00009 | (${Variables:E3_6_1_1_kcat} * E3_6_1_1 * C00013 * C00001 ) / (${Variables:E3_6_1_1_km} + (E3_6_1_1 * C00013 * C00001 ))</v>
      </c>
    </row>
    <row r="941" spans="1:12" ht="28.5" x14ac:dyDescent="0.35">
      <c r="A941" s="40">
        <v>940</v>
      </c>
      <c r="B941" s="41" t="s">
        <v>10589</v>
      </c>
      <c r="C941" s="42"/>
      <c r="D941" s="43" t="s">
        <v>9361</v>
      </c>
      <c r="E941" s="36" t="str">
        <f t="shared" si="56"/>
        <v>E3_6_1_13_kcat: 13.7</v>
      </c>
      <c r="F941" s="37" t="str">
        <f t="shared" si="57"/>
        <v>E3_6_1_13_km: 1</v>
      </c>
      <c r="G941" s="44" t="s">
        <v>6067</v>
      </c>
      <c r="H941" s="45" t="s">
        <v>10590</v>
      </c>
      <c r="I941" s="37" t="s">
        <v>6068</v>
      </c>
      <c r="J941" s="46" t="s">
        <v>10591</v>
      </c>
      <c r="K941" s="43" t="str">
        <f t="shared" si="58"/>
        <v>(${Variables:E3_6_1_13_kcat} * E3_6_1_13 * C00301 * C00001 ) / (${Variables:E3_6_1_13_km} + (E3_6_1_13 * C00301 * C00001 ))</v>
      </c>
      <c r="L941" s="47" t="str">
        <f t="shared" si="59"/>
        <v>r940: C00301 + C00001  -&gt;  C00020 + C00117 | (${Variables:E3_6_1_13_kcat} * E3_6_1_13 * C00301 * C00001 ) / (${Variables:E3_6_1_13_km} + (E3_6_1_13 * C00301 * C00001 ))</v>
      </c>
    </row>
    <row r="942" spans="1:12" ht="28.5" x14ac:dyDescent="0.35">
      <c r="A942" s="40">
        <v>941</v>
      </c>
      <c r="B942" s="41" t="s">
        <v>12652</v>
      </c>
      <c r="C942" s="42"/>
      <c r="D942" s="43" t="s">
        <v>9856</v>
      </c>
      <c r="E942" s="36" t="str">
        <f t="shared" si="56"/>
        <v>E3_6_1_23_kcat: 13.7</v>
      </c>
      <c r="F942" s="37" t="str">
        <f t="shared" si="57"/>
        <v>E3_6_1_23_km: 1</v>
      </c>
      <c r="G942" s="44" t="s">
        <v>9183</v>
      </c>
      <c r="H942" s="45" t="s">
        <v>12653</v>
      </c>
      <c r="I942" s="37" t="s">
        <v>9184</v>
      </c>
      <c r="J942" s="46" t="s">
        <v>12654</v>
      </c>
      <c r="K942" s="43" t="str">
        <f t="shared" si="58"/>
        <v>(${Variables:E3_6_1_23_kcat} * E3_6_1_23 * C00460 * C00001 ) / (${Variables:E3_6_1_23_km} + (E3_6_1_23 * C00460 * C00001 ))</v>
      </c>
      <c r="L942" s="47" t="str">
        <f t="shared" si="59"/>
        <v>r941: C00460 + C00001  -&gt;  C00365 + C00013 | (${Variables:E3_6_1_23_kcat} * E3_6_1_23 * C00460 * C00001 ) / (${Variables:E3_6_1_23_km} + (E3_6_1_23 * C00460 * C00001 ))</v>
      </c>
    </row>
    <row r="943" spans="1:12" ht="28.5" x14ac:dyDescent="0.35">
      <c r="A943" s="40">
        <v>942</v>
      </c>
      <c r="B943" s="41" t="s">
        <v>12652</v>
      </c>
      <c r="C943" s="42"/>
      <c r="D943" s="43" t="s">
        <v>9856</v>
      </c>
      <c r="E943" s="36" t="str">
        <f t="shared" si="56"/>
        <v>E3_6_1_23_kcat: 13.7</v>
      </c>
      <c r="F943" s="37" t="str">
        <f t="shared" si="57"/>
        <v>E3_6_1_23_km: 1</v>
      </c>
      <c r="G943" s="44" t="s">
        <v>9186</v>
      </c>
      <c r="H943" s="45" t="s">
        <v>12655</v>
      </c>
      <c r="I943" s="37" t="s">
        <v>9187</v>
      </c>
      <c r="J943" s="46" t="s">
        <v>12656</v>
      </c>
      <c r="K943" s="43" t="str">
        <f t="shared" si="58"/>
        <v>(${Variables:E3_6_1_23_kcat} * E3_6_1_23 * C21751 * C00001 ) / (${Variables:E3_6_1_23_km} + (E3_6_1_23 * C21751 * C00001 ))</v>
      </c>
      <c r="L943" s="47" t="str">
        <f t="shared" si="59"/>
        <v>r942: C21751 + C00001  -&gt;  C04242 + C00013 | (${Variables:E3_6_1_23_kcat} * E3_6_1_23 * C21751 * C00001 ) / (${Variables:E3_6_1_23_km} + (E3_6_1_23 * C21751 * C00001 ))</v>
      </c>
    </row>
    <row r="944" spans="1:12" ht="28.5" x14ac:dyDescent="0.35">
      <c r="A944" s="40">
        <v>943</v>
      </c>
      <c r="B944" s="41" t="s">
        <v>12392</v>
      </c>
      <c r="C944" s="42"/>
      <c r="D944" s="43" t="s">
        <v>9791</v>
      </c>
      <c r="E944" s="36" t="str">
        <f t="shared" si="56"/>
        <v>E3_6_1_27_kcat: 13.7</v>
      </c>
      <c r="F944" s="37" t="str">
        <f t="shared" si="57"/>
        <v>E3_6_1_27_km: 1</v>
      </c>
      <c r="G944" s="44" t="s">
        <v>8777</v>
      </c>
      <c r="H944" s="45" t="s">
        <v>12390</v>
      </c>
      <c r="I944" s="37" t="s">
        <v>8778</v>
      </c>
      <c r="J944" s="46" t="s">
        <v>12391</v>
      </c>
      <c r="K944" s="43" t="str">
        <f t="shared" si="58"/>
        <v>(${Variables:E3_6_1_27_kcat} * E3_6_1_27 * C04574 * C00001 ) / (${Variables:E3_6_1_27_km} + (E3_6_1_27 * C04574 * C00001 ))</v>
      </c>
      <c r="L944" s="47" t="str">
        <f t="shared" si="59"/>
        <v>r943: C04574 + C00001  -&gt;  C17556 + C00009 | (${Variables:E3_6_1_27_kcat} * E3_6_1_27 * C04574 * C00001 ) / (${Variables:E3_6_1_27_km} + (E3_6_1_27 * C04574 * C00001 ))</v>
      </c>
    </row>
    <row r="945" spans="1:12" ht="28.5" x14ac:dyDescent="0.35">
      <c r="A945" s="40">
        <v>944</v>
      </c>
      <c r="B945" s="41" t="s">
        <v>12472</v>
      </c>
      <c r="C945" s="42"/>
      <c r="D945" s="43" t="s">
        <v>9813</v>
      </c>
      <c r="E945" s="36" t="str">
        <f t="shared" si="56"/>
        <v>E3_6_1_31_kcat: 13.7</v>
      </c>
      <c r="F945" s="37" t="str">
        <f t="shared" si="57"/>
        <v>E3_6_1_31_km: 1</v>
      </c>
      <c r="G945" s="44" t="s">
        <v>8905</v>
      </c>
      <c r="H945" s="45" t="s">
        <v>12473</v>
      </c>
      <c r="I945" s="37" t="s">
        <v>8906</v>
      </c>
      <c r="J945" s="46" t="s">
        <v>12474</v>
      </c>
      <c r="K945" s="43" t="str">
        <f t="shared" si="58"/>
        <v>(${Variables:E3_6_1_31_kcat} * E3_6_1_31 * C02739 * C00001 ) / (${Variables:E3_6_1_31_km} + (E3_6_1_31 * C02739 * C00001 ))</v>
      </c>
      <c r="L945" s="47" t="str">
        <f t="shared" si="59"/>
        <v>r944: C02739 + C00001  -&gt;  C02741 + C00013 | (${Variables:E3_6_1_31_kcat} * E3_6_1_31 * C02739 * C00001 ) / (${Variables:E3_6_1_31_km} + (E3_6_1_31 * C02739 * C00001 ))</v>
      </c>
    </row>
    <row r="946" spans="1:12" ht="28.5" x14ac:dyDescent="0.35">
      <c r="A946" s="40">
        <v>945</v>
      </c>
      <c r="B946" s="41" t="s">
        <v>10420</v>
      </c>
      <c r="C946" s="42"/>
      <c r="D946" s="43" t="s">
        <v>9314</v>
      </c>
      <c r="E946" s="36" t="str">
        <f t="shared" si="56"/>
        <v>E3_6_1_41_kcat: 13.7</v>
      </c>
      <c r="F946" s="37" t="str">
        <f t="shared" si="57"/>
        <v>E3_6_1_41_km: 1</v>
      </c>
      <c r="G946" s="44" t="s">
        <v>5805</v>
      </c>
      <c r="H946" s="45" t="s">
        <v>10421</v>
      </c>
      <c r="I946" s="37" t="s">
        <v>10422</v>
      </c>
      <c r="J946" s="46" t="s">
        <v>10422</v>
      </c>
      <c r="K946" s="43" t="str">
        <f t="shared" si="58"/>
        <v>(${Variables:E3_6_1_41_kcat} * E3_6_1_41 * C01260 * C00001 ) / (${Variables:E3_6_1_41_km} + (E3_6_1_41 * C01260 * C00001 ))</v>
      </c>
      <c r="L946" s="47" t="str">
        <f t="shared" si="59"/>
        <v>r945: C01260 + C00001  -&gt; C00008 | (${Variables:E3_6_1_41_kcat} * E3_6_1_41 * C01260 * C00001 ) / (${Variables:E3_6_1_41_km} + (E3_6_1_41 * C01260 * C00001 ))</v>
      </c>
    </row>
    <row r="947" spans="1:12" ht="28.5" x14ac:dyDescent="0.35">
      <c r="A947" s="40">
        <v>946</v>
      </c>
      <c r="B947" s="41" t="s">
        <v>10155</v>
      </c>
      <c r="C947" s="42"/>
      <c r="D947" s="43" t="s">
        <v>9269</v>
      </c>
      <c r="E947" s="36" t="str">
        <f t="shared" si="56"/>
        <v>E3_6_1_66_kcat: 13.7</v>
      </c>
      <c r="F947" s="37" t="str">
        <f t="shared" si="57"/>
        <v>E3_6_1_66_km: 1</v>
      </c>
      <c r="G947" s="44" t="s">
        <v>5362</v>
      </c>
      <c r="H947" s="45" t="s">
        <v>10156</v>
      </c>
      <c r="I947" s="37" t="s">
        <v>5363</v>
      </c>
      <c r="J947" s="46" t="s">
        <v>10157</v>
      </c>
      <c r="K947" s="43" t="str">
        <f t="shared" si="58"/>
        <v>(${Variables:E3_6_1_66_kcat} * E3_6_1_66 * C00081 * C00001 ) / (${Variables:E3_6_1_66_km} + (E3_6_1_66 * C00081 * C00001 ))</v>
      </c>
      <c r="L947" s="47" t="str">
        <f t="shared" si="59"/>
        <v>r946: C00081 + C00001  -&gt;  C00130 + C00013 | (${Variables:E3_6_1_66_kcat} * E3_6_1_66 * C00081 * C00001 ) / (${Variables:E3_6_1_66_km} + (E3_6_1_66 * C00081 * C00001 ))</v>
      </c>
    </row>
    <row r="948" spans="1:12" ht="28.5" x14ac:dyDescent="0.35">
      <c r="A948" s="40">
        <v>947</v>
      </c>
      <c r="B948" s="41" t="s">
        <v>10155</v>
      </c>
      <c r="C948" s="42"/>
      <c r="D948" s="43" t="s">
        <v>9269</v>
      </c>
      <c r="E948" s="36" t="str">
        <f t="shared" si="56"/>
        <v>E3_6_1_66_kcat: 13.7</v>
      </c>
      <c r="F948" s="37" t="str">
        <f t="shared" si="57"/>
        <v>E3_6_1_66_km: 1</v>
      </c>
      <c r="G948" s="44" t="s">
        <v>5365</v>
      </c>
      <c r="H948" s="45" t="s">
        <v>10158</v>
      </c>
      <c r="I948" s="37" t="s">
        <v>5366</v>
      </c>
      <c r="J948" s="46" t="s">
        <v>10159</v>
      </c>
      <c r="K948" s="43" t="str">
        <f t="shared" si="58"/>
        <v>(${Variables:E3_6_1_66_kcat} * E3_6_1_66 * C00700 * C00001 ) / (${Variables:E3_6_1_66_km} + (E3_6_1_66 * C00700 * C00001 ))</v>
      </c>
      <c r="L948" s="47" t="str">
        <f t="shared" si="59"/>
        <v>r947: C00700 + C00001  -&gt;  C00655 + C00013 | (${Variables:E3_6_1_66_kcat} * E3_6_1_66 * C00700 * C00001 ) / (${Variables:E3_6_1_66_km} + (E3_6_1_66 * C00700 * C00001 ))</v>
      </c>
    </row>
    <row r="949" spans="1:12" ht="28.5" x14ac:dyDescent="0.35">
      <c r="A949" s="40">
        <v>948</v>
      </c>
      <c r="B949" s="41" t="s">
        <v>10155</v>
      </c>
      <c r="C949" s="42"/>
      <c r="D949" s="43" t="s">
        <v>9269</v>
      </c>
      <c r="E949" s="36" t="str">
        <f t="shared" si="56"/>
        <v>E3_6_1_66_kcat: 13.7</v>
      </c>
      <c r="F949" s="37" t="str">
        <f t="shared" si="57"/>
        <v>E3_6_1_66_km: 1</v>
      </c>
      <c r="G949" s="44" t="s">
        <v>5368</v>
      </c>
      <c r="H949" s="45" t="s">
        <v>10160</v>
      </c>
      <c r="I949" s="37" t="s">
        <v>5369</v>
      </c>
      <c r="J949" s="46" t="s">
        <v>10161</v>
      </c>
      <c r="K949" s="43" t="str">
        <f t="shared" si="58"/>
        <v>(${Variables:E3_6_1_66_kcat} * E3_6_1_66 * C01345 * C00001 ) / (${Variables:E3_6_1_66_km} + (E3_6_1_66 * C01345 * C00001 ))</v>
      </c>
      <c r="L949" s="47" t="str">
        <f t="shared" si="59"/>
        <v>r948: C01345 + C00001  -&gt;  C06196 + C00013 | (${Variables:E3_6_1_66_kcat} * E3_6_1_66 * C01345 * C00001 ) / (${Variables:E3_6_1_66_km} + (E3_6_1_66 * C01345 * C00001 ))</v>
      </c>
    </row>
    <row r="950" spans="1:12" ht="28.5" x14ac:dyDescent="0.35">
      <c r="A950" s="40">
        <v>949</v>
      </c>
      <c r="B950" s="41" t="s">
        <v>10155</v>
      </c>
      <c r="C950" s="42"/>
      <c r="D950" s="43" t="s">
        <v>9269</v>
      </c>
      <c r="E950" s="36" t="str">
        <f t="shared" si="56"/>
        <v>E3_6_1_66_kcat: 13.7</v>
      </c>
      <c r="F950" s="37" t="str">
        <f t="shared" si="57"/>
        <v>E3_6_1_66_km: 1</v>
      </c>
      <c r="G950" s="44" t="s">
        <v>5371</v>
      </c>
      <c r="H950" s="45" t="s">
        <v>10162</v>
      </c>
      <c r="I950" s="37" t="s">
        <v>5372</v>
      </c>
      <c r="J950" s="46" t="s">
        <v>10163</v>
      </c>
      <c r="K950" s="43" t="str">
        <f t="shared" si="58"/>
        <v>(${Variables:E3_6_1_66_kcat} * E3_6_1_66 * C16617 * C00001 ) / (${Variables:E3_6_1_66_km} + (E3_6_1_66 * C16617 * C00001 ))</v>
      </c>
      <c r="L950" s="47" t="str">
        <f t="shared" si="59"/>
        <v>r949: C16617 + C00001  -&gt;  C04646 + C00013 | (${Variables:E3_6_1_66_kcat} * E3_6_1_66 * C16617 * C00001 ) / (${Variables:E3_6_1_66_km} + (E3_6_1_66 * C16617 * C00001 ))</v>
      </c>
    </row>
    <row r="951" spans="1:12" ht="28.5" x14ac:dyDescent="0.35">
      <c r="A951" s="40">
        <v>950</v>
      </c>
      <c r="B951" s="41" t="s">
        <v>12099</v>
      </c>
      <c r="C951" s="42"/>
      <c r="D951" s="43" t="s">
        <v>9706</v>
      </c>
      <c r="E951" s="36" t="str">
        <f t="shared" si="56"/>
        <v>E3_6_1_9_kcat: 13.7</v>
      </c>
      <c r="F951" s="37" t="str">
        <f t="shared" si="57"/>
        <v>E3_6_1_9_km: 1</v>
      </c>
      <c r="G951" s="44" t="s">
        <v>8318</v>
      </c>
      <c r="H951" s="45" t="s">
        <v>12102</v>
      </c>
      <c r="I951" s="37" t="s">
        <v>8319</v>
      </c>
      <c r="J951" s="46" t="s">
        <v>12103</v>
      </c>
      <c r="K951" s="43" t="str">
        <f t="shared" si="58"/>
        <v>(${Variables:E3_6_1_9_kcat} * E3_6_1_9 * C00002 * C00001 ) / (${Variables:E3_6_1_9_km} + (E3_6_1_9 * C00002 * C00001 ))</v>
      </c>
      <c r="L951" s="47" t="str">
        <f t="shared" si="59"/>
        <v>r950: C00002 + C00001  -&gt;  C00020 + C00013 | (${Variables:E3_6_1_9_kcat} * E3_6_1_9 * C00002 * C00001 ) / (${Variables:E3_6_1_9_km} + (E3_6_1_9 * C00002 * C00001 ))</v>
      </c>
    </row>
    <row r="952" spans="1:12" ht="28.5" x14ac:dyDescent="0.35">
      <c r="A952" s="40">
        <v>951</v>
      </c>
      <c r="B952" s="41" t="s">
        <v>12099</v>
      </c>
      <c r="C952" s="42"/>
      <c r="D952" s="43" t="s">
        <v>9706</v>
      </c>
      <c r="E952" s="36" t="str">
        <f t="shared" si="56"/>
        <v>E3_6_1_9_kcat: 13.7</v>
      </c>
      <c r="F952" s="37" t="str">
        <f t="shared" si="57"/>
        <v>E3_6_1_9_km: 1</v>
      </c>
      <c r="G952" s="44" t="s">
        <v>8332</v>
      </c>
      <c r="H952" s="45" t="s">
        <v>12111</v>
      </c>
      <c r="I952" s="37" t="s">
        <v>8333</v>
      </c>
      <c r="J952" s="46" t="s">
        <v>12112</v>
      </c>
      <c r="K952" s="43" t="str">
        <f t="shared" si="58"/>
        <v>(${Variables:E3_6_1_9_kcat} * E3_6_1_9 * C00003 * C00001 ) / (${Variables:E3_6_1_9_km} + (E3_6_1_9 * C00003 * C00001 ))</v>
      </c>
      <c r="L952" s="47" t="str">
        <f t="shared" si="59"/>
        <v>r951: C00003 + C00001  -&gt;  C00020 + C00455 | (${Variables:E3_6_1_9_kcat} * E3_6_1_9 * C00003 * C00001 ) / (${Variables:E3_6_1_9_km} + (E3_6_1_9 * C00003 * C00001 ))</v>
      </c>
    </row>
    <row r="953" spans="1:12" ht="28.5" x14ac:dyDescent="0.35">
      <c r="A953" s="40">
        <v>952</v>
      </c>
      <c r="B953" s="41" t="s">
        <v>12099</v>
      </c>
      <c r="C953" s="42"/>
      <c r="D953" s="43" t="s">
        <v>9706</v>
      </c>
      <c r="E953" s="36" t="str">
        <f t="shared" si="56"/>
        <v>E3_6_1_9_kcat: 13.7</v>
      </c>
      <c r="F953" s="37" t="str">
        <f t="shared" si="57"/>
        <v>E3_6_1_9_km: 1</v>
      </c>
      <c r="G953" s="44" t="s">
        <v>8335</v>
      </c>
      <c r="H953" s="45" t="s">
        <v>12113</v>
      </c>
      <c r="I953" s="37" t="s">
        <v>8336</v>
      </c>
      <c r="J953" s="46" t="s">
        <v>12114</v>
      </c>
      <c r="K953" s="43" t="str">
        <f t="shared" si="58"/>
        <v>(${Variables:E3_6_1_9_kcat} * E3_6_1_9 * C00016 * C00001 ) / (${Variables:E3_6_1_9_km} + (E3_6_1_9 * C00016 * C00001 ))</v>
      </c>
      <c r="L953" s="47" t="str">
        <f t="shared" si="59"/>
        <v>r952: C00016 + C00001  -&gt;  C00020 + C00061 | (${Variables:E3_6_1_9_kcat} * E3_6_1_9 * C00016 * C00001 ) / (${Variables:E3_6_1_9_km} + (E3_6_1_9 * C00016 * C00001 ))</v>
      </c>
    </row>
    <row r="954" spans="1:12" ht="28.5" x14ac:dyDescent="0.35">
      <c r="A954" s="40">
        <v>953</v>
      </c>
      <c r="B954" s="41" t="s">
        <v>12099</v>
      </c>
      <c r="C954" s="42"/>
      <c r="D954" s="43" t="s">
        <v>9706</v>
      </c>
      <c r="E954" s="36" t="str">
        <f t="shared" si="56"/>
        <v>E3_6_1_9_kcat: 13.7</v>
      </c>
      <c r="F954" s="37" t="str">
        <f t="shared" si="57"/>
        <v>E3_6_1_9_km: 1</v>
      </c>
      <c r="G954" s="44" t="s">
        <v>8338</v>
      </c>
      <c r="H954" s="45" t="s">
        <v>12115</v>
      </c>
      <c r="I954" s="37" t="s">
        <v>8339</v>
      </c>
      <c r="J954" s="46" t="s">
        <v>12116</v>
      </c>
      <c r="K954" s="43" t="str">
        <f t="shared" si="58"/>
        <v>(${Variables:E3_6_1_9_kcat} * E3_6_1_9 * C00029 * C00001 ) / (${Variables:E3_6_1_9_km} + (E3_6_1_9 * C00029 * C00001 ))</v>
      </c>
      <c r="L954" s="47" t="str">
        <f t="shared" si="59"/>
        <v>r953: C00029 + C00001  -&gt;  C00105 + C00103 | (${Variables:E3_6_1_9_kcat} * E3_6_1_9 * C00029 * C00001 ) / (${Variables:E3_6_1_9_km} + (E3_6_1_9 * C00029 * C00001 ))</v>
      </c>
    </row>
    <row r="955" spans="1:12" ht="28.5" x14ac:dyDescent="0.35">
      <c r="A955" s="40">
        <v>954</v>
      </c>
      <c r="B955" s="41" t="s">
        <v>12099</v>
      </c>
      <c r="C955" s="42"/>
      <c r="D955" s="43" t="s">
        <v>9706</v>
      </c>
      <c r="E955" s="36" t="str">
        <f t="shared" si="56"/>
        <v>E3_6_1_9_kcat: 13.7</v>
      </c>
      <c r="F955" s="37" t="str">
        <f t="shared" si="57"/>
        <v>E3_6_1_9_km: 1</v>
      </c>
      <c r="G955" s="44" t="s">
        <v>6158</v>
      </c>
      <c r="H955" s="45" t="s">
        <v>10649</v>
      </c>
      <c r="I955" s="37" t="s">
        <v>8321</v>
      </c>
      <c r="J955" s="46" t="s">
        <v>12104</v>
      </c>
      <c r="K955" s="43" t="str">
        <f t="shared" si="58"/>
        <v>(${Variables:E3_6_1_9_kcat} * E3_6_1_9 * C00044 * C00001 ) / (${Variables:E3_6_1_9_km} + (E3_6_1_9 * C00044 * C00001 ))</v>
      </c>
      <c r="L955" s="47" t="str">
        <f t="shared" si="59"/>
        <v>r954: C00044 + C00001  -&gt;  C00144 + C00013 | (${Variables:E3_6_1_9_kcat} * E3_6_1_9 * C00044 * C00001 ) / (${Variables:E3_6_1_9_km} + (E3_6_1_9 * C00044 * C00001 ))</v>
      </c>
    </row>
    <row r="956" spans="1:12" ht="28.5" x14ac:dyDescent="0.35">
      <c r="A956" s="40">
        <v>955</v>
      </c>
      <c r="B956" s="41" t="s">
        <v>12099</v>
      </c>
      <c r="C956" s="42"/>
      <c r="D956" s="43" t="s">
        <v>9706</v>
      </c>
      <c r="E956" s="36" t="str">
        <f t="shared" si="56"/>
        <v>E3_6_1_9_kcat: 13.7</v>
      </c>
      <c r="F956" s="37" t="str">
        <f t="shared" si="57"/>
        <v>E3_6_1_9_km: 1</v>
      </c>
      <c r="G956" s="44" t="s">
        <v>8323</v>
      </c>
      <c r="H956" s="45" t="s">
        <v>12105</v>
      </c>
      <c r="I956" s="37" t="s">
        <v>8324</v>
      </c>
      <c r="J956" s="46" t="s">
        <v>12106</v>
      </c>
      <c r="K956" s="43" t="str">
        <f t="shared" si="58"/>
        <v>(${Variables:E3_6_1_9_kcat} * E3_6_1_9 * C00063 * C00001 ) / (${Variables:E3_6_1_9_km} + (E3_6_1_9 * C00063 * C00001 ))</v>
      </c>
      <c r="L956" s="47" t="str">
        <f t="shared" si="59"/>
        <v>r955: C00063 + C00001  -&gt;  C00055 + C00013 | (${Variables:E3_6_1_9_kcat} * E3_6_1_9 * C00063 * C00001 ) / (${Variables:E3_6_1_9_km} + (E3_6_1_9 * C00063 * C00001 ))</v>
      </c>
    </row>
    <row r="957" spans="1:12" ht="28.5" x14ac:dyDescent="0.35">
      <c r="A957" s="40">
        <v>956</v>
      </c>
      <c r="B957" s="41" t="s">
        <v>12099</v>
      </c>
      <c r="C957" s="42"/>
      <c r="D957" s="43" t="s">
        <v>9706</v>
      </c>
      <c r="E957" s="36" t="str">
        <f t="shared" si="56"/>
        <v>E3_6_1_9_kcat: 13.7</v>
      </c>
      <c r="F957" s="37" t="str">
        <f t="shared" si="57"/>
        <v>E3_6_1_9_km: 1</v>
      </c>
      <c r="G957" s="44" t="s">
        <v>8326</v>
      </c>
      <c r="H957" s="45" t="s">
        <v>12107</v>
      </c>
      <c r="I957" s="37" t="s">
        <v>8327</v>
      </c>
      <c r="J957" s="46" t="s">
        <v>12108</v>
      </c>
      <c r="K957" s="43" t="str">
        <f t="shared" si="58"/>
        <v>(${Variables:E3_6_1_9_kcat} * E3_6_1_9 * C00075 * C00001 ) / (${Variables:E3_6_1_9_km} + (E3_6_1_9 * C00075 * C00001 ))</v>
      </c>
      <c r="L957" s="47" t="str">
        <f t="shared" si="59"/>
        <v>r956: C00075 + C00001  -&gt;  C00105 + C00013 | (${Variables:E3_6_1_9_kcat} * E3_6_1_9 * C00075 * C00001 ) / (${Variables:E3_6_1_9_km} + (E3_6_1_9 * C00075 * C00001 ))</v>
      </c>
    </row>
    <row r="958" spans="1:12" ht="28.5" x14ac:dyDescent="0.35">
      <c r="A958" s="40">
        <v>957</v>
      </c>
      <c r="B958" s="41" t="s">
        <v>12099</v>
      </c>
      <c r="C958" s="42"/>
      <c r="D958" s="43" t="s">
        <v>9706</v>
      </c>
      <c r="E958" s="36" t="str">
        <f t="shared" si="56"/>
        <v>E3_6_1_9_kcat: 13.7</v>
      </c>
      <c r="F958" s="37" t="str">
        <f t="shared" si="57"/>
        <v>E3_6_1_9_km: 1</v>
      </c>
      <c r="G958" s="44" t="s">
        <v>8315</v>
      </c>
      <c r="H958" s="45" t="s">
        <v>12100</v>
      </c>
      <c r="I958" s="37" t="s">
        <v>8316</v>
      </c>
      <c r="J958" s="46" t="s">
        <v>12101</v>
      </c>
      <c r="K958" s="43" t="str">
        <f t="shared" si="58"/>
        <v>(${Variables:E3_6_1_9_kcat} * E3_6_1_9 * C00201 * C00001 ) / (${Variables:E3_6_1_9_km} + (E3_6_1_9 * C00201 * C00001 ))</v>
      </c>
      <c r="L958" s="47" t="str">
        <f t="shared" si="59"/>
        <v>r957: C00201 + C00001  -&gt;  C00215 + C00013 | (${Variables:E3_6_1_9_kcat} * E3_6_1_9 * C00201 * C00001 ) / (${Variables:E3_6_1_9_km} + (E3_6_1_9 * C00201 * C00001 ))</v>
      </c>
    </row>
    <row r="959" spans="1:12" ht="28.5" x14ac:dyDescent="0.35">
      <c r="A959" s="40">
        <v>958</v>
      </c>
      <c r="B959" s="41" t="s">
        <v>12099</v>
      </c>
      <c r="C959" s="42"/>
      <c r="D959" s="43" t="s">
        <v>9706</v>
      </c>
      <c r="E959" s="36" t="str">
        <f t="shared" si="56"/>
        <v>E3_6_1_9_kcat: 13.7</v>
      </c>
      <c r="F959" s="37" t="str">
        <f t="shared" si="57"/>
        <v>E3_6_1_9_km: 1</v>
      </c>
      <c r="G959" s="44" t="s">
        <v>8329</v>
      </c>
      <c r="H959" s="45" t="s">
        <v>12109</v>
      </c>
      <c r="I959" s="37" t="s">
        <v>8330</v>
      </c>
      <c r="J959" s="46" t="s">
        <v>12110</v>
      </c>
      <c r="K959" s="43" t="str">
        <f t="shared" si="58"/>
        <v>(${Variables:E3_6_1_9_kcat} * E3_6_1_9 * C00459 * C00001 ) / (${Variables:E3_6_1_9_km} + (E3_6_1_9 * C00459 * C00001 ))</v>
      </c>
      <c r="L959" s="47" t="str">
        <f t="shared" si="59"/>
        <v>r958: C00459 + C00001  -&gt;  C00364 + C00013 | (${Variables:E3_6_1_9_kcat} * E3_6_1_9 * C00459 * C00001 ) / (${Variables:E3_6_1_9_km} + (E3_6_1_9 * C00459 * C00001 ))</v>
      </c>
    </row>
    <row r="960" spans="1:12" ht="28.5" x14ac:dyDescent="0.35">
      <c r="A960" s="40">
        <v>959</v>
      </c>
      <c r="B960" s="41" t="s">
        <v>12099</v>
      </c>
      <c r="C960" s="42"/>
      <c r="D960" s="43" t="s">
        <v>9706</v>
      </c>
      <c r="E960" s="36" t="str">
        <f t="shared" si="56"/>
        <v>E3_6_1_9_kcat: 13.7</v>
      </c>
      <c r="F960" s="37" t="str">
        <f t="shared" si="57"/>
        <v>E3_6_1_9_km: 1</v>
      </c>
      <c r="G960" s="44" t="s">
        <v>8341</v>
      </c>
      <c r="H960" s="45" t="s">
        <v>12117</v>
      </c>
      <c r="I960" s="37" t="s">
        <v>8342</v>
      </c>
      <c r="J960" s="46" t="s">
        <v>12118</v>
      </c>
      <c r="K960" s="43" t="str">
        <f t="shared" si="58"/>
        <v>(${Variables:E3_6_1_9_kcat} * E3_6_1_9 * C00857 * C00001 ) / (${Variables:E3_6_1_9_km} + (E3_6_1_9 * C00857 * C00001 ))</v>
      </c>
      <c r="L960" s="47" t="str">
        <f t="shared" si="59"/>
        <v>r959: C00857 + C00001  -&gt;  C00020 + C01185 | (${Variables:E3_6_1_9_kcat} * E3_6_1_9 * C00857 * C00001 ) / (${Variables:E3_6_1_9_km} + (E3_6_1_9 * C00857 * C00001 ))</v>
      </c>
    </row>
    <row r="961" spans="1:12" ht="28.5" x14ac:dyDescent="0.35">
      <c r="A961" s="40">
        <v>960</v>
      </c>
      <c r="B961" s="41" t="s">
        <v>12099</v>
      </c>
      <c r="C961" s="42"/>
      <c r="D961" s="43" t="s">
        <v>9706</v>
      </c>
      <c r="E961" s="36" t="str">
        <f t="shared" si="56"/>
        <v>E3_6_1_9_kcat: 13.7</v>
      </c>
      <c r="F961" s="37" t="str">
        <f t="shared" si="57"/>
        <v>E3_6_1_9_km: 1</v>
      </c>
      <c r="G961" s="44" t="s">
        <v>8344</v>
      </c>
      <c r="H961" s="45" t="s">
        <v>12119</v>
      </c>
      <c r="I961" s="37" t="s">
        <v>8345</v>
      </c>
      <c r="J961" s="46" t="s">
        <v>12120</v>
      </c>
      <c r="K961" s="43" t="str">
        <f t="shared" si="58"/>
        <v>(${Variables:E3_6_1_9_kcat} * E3_6_1_9 * C00882 * C00001 ) / (${Variables:E3_6_1_9_km} + (E3_6_1_9 * C00882 * C00001 ))</v>
      </c>
      <c r="L961" s="47" t="str">
        <f t="shared" si="59"/>
        <v>r960: C00882 + C00001  -&gt;  C01134 + C00020 | (${Variables:E3_6_1_9_kcat} * E3_6_1_9 * C00882 * C00001 ) / (${Variables:E3_6_1_9_km} + (E3_6_1_9 * C00882 * C00001 ))</v>
      </c>
    </row>
    <row r="962" spans="1:12" ht="28.5" x14ac:dyDescent="0.35">
      <c r="A962" s="40">
        <v>961</v>
      </c>
      <c r="B962" s="41" t="s">
        <v>12217</v>
      </c>
      <c r="C962" s="42"/>
      <c r="D962" s="43" t="s">
        <v>9740</v>
      </c>
      <c r="E962" s="36" t="str">
        <f t="shared" ref="E962:E1025" si="60">_xlfn.CONCAT(D962,"_kcat: ",13.7)</f>
        <v>E3_7_1_22_kcat: 13.7</v>
      </c>
      <c r="F962" s="37" t="str">
        <f t="shared" ref="F962:F1025" si="61">_xlfn.CONCAT(D962,"_km: ",1)</f>
        <v>E3_7_1_22_km: 1</v>
      </c>
      <c r="G962" s="44" t="s">
        <v>8486</v>
      </c>
      <c r="H962" s="45" t="s">
        <v>12218</v>
      </c>
      <c r="I962" s="37" t="s">
        <v>8487</v>
      </c>
      <c r="J962" s="46" t="s">
        <v>8487</v>
      </c>
      <c r="K962" s="43" t="str">
        <f t="shared" ref="K962:K1025" si="62">_xlfn.CONCAT("(","${Variables:",D962,"_kcat}"," * ",D962," * ",H962,") / (","${Variables:",D962,"_km}"," + (",D962," * ",H962,"))")</f>
        <v>(${Variables:E3_7_1_22_kcat} * E3_7_1_22 * C04287 * C00001 ) / (${Variables:E3_7_1_22_km} + (E3_7_1_22 * C04287 * C00001 ))</v>
      </c>
      <c r="L962" s="47" t="str">
        <f t="shared" ref="L962:L1025" si="63">_xlfn.CONCAT("r",A962,": ",G962," -&gt; ",I962," | ",K962)</f>
        <v>r961: C04287 + C00001  -&gt;  C16737 | (${Variables:E3_7_1_22_kcat} * E3_7_1_22 * C04287 * C00001 ) / (${Variables:E3_7_1_22_km} + (E3_7_1_22 * C04287 * C00001 ))</v>
      </c>
    </row>
    <row r="963" spans="1:12" ht="28.5" x14ac:dyDescent="0.35">
      <c r="A963" s="40">
        <v>962</v>
      </c>
      <c r="B963" s="41" t="s">
        <v>12375</v>
      </c>
      <c r="C963" s="42"/>
      <c r="D963" s="43" t="s">
        <v>9785</v>
      </c>
      <c r="E963" s="36" t="str">
        <f t="shared" si="60"/>
        <v>E3_9_1_2_kcat: 13.7</v>
      </c>
      <c r="F963" s="37" t="str">
        <f t="shared" si="61"/>
        <v>E3_9_1_2_km: 1</v>
      </c>
      <c r="G963" s="44" t="s">
        <v>8752</v>
      </c>
      <c r="H963" s="45" t="s">
        <v>12376</v>
      </c>
      <c r="I963" s="37" t="s">
        <v>8753</v>
      </c>
      <c r="J963" s="46" t="s">
        <v>12377</v>
      </c>
      <c r="K963" s="43" t="str">
        <f t="shared" si="62"/>
        <v>(${Variables:E3_9_1_2_kcat} * E3_9_1_2 * C21101 * C00001 ) / (${Variables:E3_9_1_2_km} + (E3_9_1_2 * C21101 * C00001 ))</v>
      </c>
      <c r="L963" s="47" t="str">
        <f t="shared" si="63"/>
        <v>r962: C21101 + C00001  -&gt;  C00613 + C00009 | (${Variables:E3_9_1_2_kcat} * E3_9_1_2 * C21101 * C00001 ) / (${Variables:E3_9_1_2_km} + (E3_9_1_2 * C21101 * C00001 ))</v>
      </c>
    </row>
    <row r="964" spans="1:12" ht="28.5" x14ac:dyDescent="0.35">
      <c r="A964" s="40">
        <v>963</v>
      </c>
      <c r="B964" s="41" t="s">
        <v>12308</v>
      </c>
      <c r="C964" s="42"/>
      <c r="D964" s="43" t="s">
        <v>9768</v>
      </c>
      <c r="E964" s="36" t="str">
        <f t="shared" si="60"/>
        <v>E4_1_1_100_kcat: 13.7</v>
      </c>
      <c r="F964" s="37" t="str">
        <f t="shared" si="61"/>
        <v>E4_1_1_100_km: 1</v>
      </c>
      <c r="G964" s="44" t="s">
        <v>5468</v>
      </c>
      <c r="H964" s="45" t="s">
        <v>5468</v>
      </c>
      <c r="I964" s="37" t="s">
        <v>8651</v>
      </c>
      <c r="J964" s="46" t="s">
        <v>12309</v>
      </c>
      <c r="K964" s="43" t="str">
        <f t="shared" si="62"/>
        <v>(${Variables:E4_1_1_100_kcat} * E4_1_1_100 * C00254 ) / (${Variables:E4_1_1_100_km} + (E4_1_1_100 * C00254 ))</v>
      </c>
      <c r="L964" s="47" t="str">
        <f t="shared" si="63"/>
        <v>r963: C00254  -&gt;  C20953 + C00011 | (${Variables:E4_1_1_100_kcat} * E4_1_1_100 * C00254 ) / (${Variables:E4_1_1_100_km} + (E4_1_1_100 * C00254 ))</v>
      </c>
    </row>
    <row r="965" spans="1:12" ht="28.5" x14ac:dyDescent="0.35">
      <c r="A965" s="40">
        <v>964</v>
      </c>
      <c r="B965" s="41" t="s">
        <v>12515</v>
      </c>
      <c r="C965" s="42"/>
      <c r="D965" s="43" t="s">
        <v>9821</v>
      </c>
      <c r="E965" s="36" t="str">
        <f t="shared" si="60"/>
        <v>E4_1_1_102_kcat: 13.7</v>
      </c>
      <c r="F965" s="37" t="str">
        <f t="shared" si="61"/>
        <v>E4_1_1_102_km: 1</v>
      </c>
      <c r="G965" s="44" t="s">
        <v>8979</v>
      </c>
      <c r="H965" s="45" t="s">
        <v>8979</v>
      </c>
      <c r="I965" s="37" t="s">
        <v>8980</v>
      </c>
      <c r="J965" s="46" t="s">
        <v>12517</v>
      </c>
      <c r="K965" s="43" t="str">
        <f t="shared" si="62"/>
        <v>(${Variables:E4_1_1_102_kcat} * E4_1_1_102 * C00423 ) / (${Variables:E4_1_1_102_km} + (E4_1_1_102 * C00423 ))</v>
      </c>
      <c r="L965" s="47" t="str">
        <f t="shared" si="63"/>
        <v>r964: C00423  -&gt;  C07083 + C00011 | (${Variables:E4_1_1_102_kcat} * E4_1_1_102 * C00423 ) / (${Variables:E4_1_1_102_km} + (E4_1_1_102 * C00423 ))</v>
      </c>
    </row>
    <row r="966" spans="1:12" ht="28.5" x14ac:dyDescent="0.35">
      <c r="A966" s="40">
        <v>965</v>
      </c>
      <c r="B966" s="41" t="s">
        <v>12515</v>
      </c>
      <c r="C966" s="42"/>
      <c r="D966" s="43" t="s">
        <v>9821</v>
      </c>
      <c r="E966" s="36" t="str">
        <f t="shared" si="60"/>
        <v>E4_1_1_102_kcat: 13.7</v>
      </c>
      <c r="F966" s="37" t="str">
        <f t="shared" si="61"/>
        <v>E4_1_1_102_km: 1</v>
      </c>
      <c r="G966" s="44" t="s">
        <v>8976</v>
      </c>
      <c r="H966" s="45" t="s">
        <v>8976</v>
      </c>
      <c r="I966" s="37" t="s">
        <v>8977</v>
      </c>
      <c r="J966" s="46" t="s">
        <v>12516</v>
      </c>
      <c r="K966" s="43" t="str">
        <f t="shared" si="62"/>
        <v>(${Variables:E4_1_1_102_kcat} * E4_1_1_102 * C00811 ) / (${Variables:E4_1_1_102_km} + (E4_1_1_102 * C00811 ))</v>
      </c>
      <c r="L966" s="47" t="str">
        <f t="shared" si="63"/>
        <v>r965: C00811  -&gt;  C05627 + C00011 | (${Variables:E4_1_1_102_kcat} * E4_1_1_102 * C00811 ) / (${Variables:E4_1_1_102_km} + (E4_1_1_102 * C00811 ))</v>
      </c>
    </row>
    <row r="967" spans="1:12" ht="28.5" x14ac:dyDescent="0.35">
      <c r="A967" s="40">
        <v>966</v>
      </c>
      <c r="B967" s="41" t="s">
        <v>12515</v>
      </c>
      <c r="C967" s="42"/>
      <c r="D967" s="43" t="s">
        <v>9821</v>
      </c>
      <c r="E967" s="36" t="str">
        <f t="shared" si="60"/>
        <v>E4_1_1_102_kcat: 13.7</v>
      </c>
      <c r="F967" s="37" t="str">
        <f t="shared" si="61"/>
        <v>E4_1_1_102_km: 1</v>
      </c>
      <c r="G967" s="44" t="s">
        <v>8985</v>
      </c>
      <c r="H967" s="45" t="s">
        <v>8985</v>
      </c>
      <c r="I967" s="37" t="s">
        <v>8986</v>
      </c>
      <c r="J967" s="46" t="s">
        <v>12519</v>
      </c>
      <c r="K967" s="43" t="str">
        <f t="shared" si="62"/>
        <v>(${Variables:E4_1_1_102_kcat} * E4_1_1_102 * C01197 ) / (${Variables:E4_1_1_102_km} + (E4_1_1_102 * C01197 ))</v>
      </c>
      <c r="L967" s="47" t="str">
        <f t="shared" si="63"/>
        <v>r966: C01197  -&gt;  C06224 + C00011 | (${Variables:E4_1_1_102_kcat} * E4_1_1_102 * C01197 ) / (${Variables:E4_1_1_102_km} + (E4_1_1_102 * C01197 ))</v>
      </c>
    </row>
    <row r="968" spans="1:12" ht="28.5" x14ac:dyDescent="0.35">
      <c r="A968" s="40">
        <v>967</v>
      </c>
      <c r="B968" s="41" t="s">
        <v>12515</v>
      </c>
      <c r="C968" s="42"/>
      <c r="D968" s="43" t="s">
        <v>9821</v>
      </c>
      <c r="E968" s="36" t="str">
        <f t="shared" si="60"/>
        <v>E4_1_1_102_kcat: 13.7</v>
      </c>
      <c r="F968" s="37" t="str">
        <f t="shared" si="61"/>
        <v>E4_1_1_102_km: 1</v>
      </c>
      <c r="G968" s="44" t="s">
        <v>8982</v>
      </c>
      <c r="H968" s="45" t="s">
        <v>8982</v>
      </c>
      <c r="I968" s="37" t="s">
        <v>8983</v>
      </c>
      <c r="J968" s="46" t="s">
        <v>12518</v>
      </c>
      <c r="K968" s="43" t="str">
        <f t="shared" si="62"/>
        <v>(${Variables:E4_1_1_102_kcat} * E4_1_1_102 * C01494 ) / (${Variables:E4_1_1_102_km} + (E4_1_1_102 * C01494 ))</v>
      </c>
      <c r="L968" s="47" t="str">
        <f t="shared" si="63"/>
        <v>r967: C01494  -&gt;  C17883 + C00011 | (${Variables:E4_1_1_102_kcat} * E4_1_1_102 * C01494 ) / (${Variables:E4_1_1_102_km} + (E4_1_1_102 * C01494 ))</v>
      </c>
    </row>
    <row r="969" spans="1:12" ht="28.5" x14ac:dyDescent="0.35">
      <c r="A969" s="40">
        <v>968</v>
      </c>
      <c r="B969" s="41" t="s">
        <v>10765</v>
      </c>
      <c r="C969" s="42"/>
      <c r="D969" s="43" t="s">
        <v>9402</v>
      </c>
      <c r="E969" s="36" t="str">
        <f t="shared" si="60"/>
        <v>E4_1_1_11_kcat: 13.7</v>
      </c>
      <c r="F969" s="37" t="str">
        <f t="shared" si="61"/>
        <v>E4_1_1_11_km: 1</v>
      </c>
      <c r="G969" s="44" t="s">
        <v>6078</v>
      </c>
      <c r="H969" s="45" t="s">
        <v>6078</v>
      </c>
      <c r="I969" s="37" t="s">
        <v>6336</v>
      </c>
      <c r="J969" s="46" t="s">
        <v>10766</v>
      </c>
      <c r="K969" s="43" t="str">
        <f t="shared" si="62"/>
        <v>(${Variables:E4_1_1_11_kcat} * E4_1_1_11 * C00049 ) / (${Variables:E4_1_1_11_km} + (E4_1_1_11 * C00049 ))</v>
      </c>
      <c r="L969" s="47" t="str">
        <f t="shared" si="63"/>
        <v>r968: C00049  -&gt;  C00099 + C00011 | (${Variables:E4_1_1_11_kcat} * E4_1_1_11 * C00049 ) / (${Variables:E4_1_1_11_km} + (E4_1_1_11 * C00049 ))</v>
      </c>
    </row>
    <row r="970" spans="1:12" ht="28.5" x14ac:dyDescent="0.35">
      <c r="A970" s="40">
        <v>969</v>
      </c>
      <c r="B970" s="41" t="s">
        <v>11284</v>
      </c>
      <c r="C970" s="42"/>
      <c r="D970" s="43" t="s">
        <v>9520</v>
      </c>
      <c r="E970" s="36" t="str">
        <f t="shared" si="60"/>
        <v>E4_1_1_19_kcat: 13.7</v>
      </c>
      <c r="F970" s="37" t="str">
        <f t="shared" si="61"/>
        <v>E4_1_1_19_km: 1</v>
      </c>
      <c r="G970" s="44" t="s">
        <v>7121</v>
      </c>
      <c r="H970" s="45" t="s">
        <v>7121</v>
      </c>
      <c r="I970" s="37" t="s">
        <v>7122</v>
      </c>
      <c r="J970" s="46" t="s">
        <v>11285</v>
      </c>
      <c r="K970" s="43" t="str">
        <f t="shared" si="62"/>
        <v>(${Variables:E4_1_1_19_kcat} * E4_1_1_19 * C00062 ) / (${Variables:E4_1_1_19_km} + (E4_1_1_19 * C00062 ))</v>
      </c>
      <c r="L970" s="47" t="str">
        <f t="shared" si="63"/>
        <v>r969: C00062  -&gt;  C00179 + C00011 | (${Variables:E4_1_1_19_kcat} * E4_1_1_19 * C00062 ) / (${Variables:E4_1_1_19_km} + (E4_1_1_19 * C00062 ))</v>
      </c>
    </row>
    <row r="971" spans="1:12" ht="28.5" x14ac:dyDescent="0.35">
      <c r="A971" s="40">
        <v>970</v>
      </c>
      <c r="B971" s="41" t="s">
        <v>10960</v>
      </c>
      <c r="C971" s="42"/>
      <c r="D971" s="43" t="s">
        <v>9435</v>
      </c>
      <c r="E971" s="36" t="str">
        <f t="shared" si="60"/>
        <v>E4_1_1_2_kcat: 13.7</v>
      </c>
      <c r="F971" s="37" t="str">
        <f t="shared" si="61"/>
        <v>E4_1_1_2_km: 1</v>
      </c>
      <c r="G971" s="44" t="s">
        <v>6635</v>
      </c>
      <c r="H971" s="45" t="s">
        <v>6635</v>
      </c>
      <c r="I971" s="37" t="s">
        <v>6636</v>
      </c>
      <c r="J971" s="46" t="s">
        <v>10961</v>
      </c>
      <c r="K971" s="43" t="str">
        <f t="shared" si="62"/>
        <v>(${Variables:E4_1_1_2_kcat} * E4_1_1_2 * C00209 ) / (${Variables:E4_1_1_2_km} + (E4_1_1_2 * C00209 ))</v>
      </c>
      <c r="L971" s="47" t="str">
        <f t="shared" si="63"/>
        <v>r970: C00209  -&gt;  C00058 + C00011 | (${Variables:E4_1_1_2_kcat} * E4_1_1_2 * C00209 ) / (${Variables:E4_1_1_2_km} + (E4_1_1_2 * C00209 ))</v>
      </c>
    </row>
    <row r="972" spans="1:12" ht="28.5" x14ac:dyDescent="0.35">
      <c r="A972" s="40">
        <v>971</v>
      </c>
      <c r="B972" s="41" t="s">
        <v>10605</v>
      </c>
      <c r="C972" s="42"/>
      <c r="D972" s="43" t="s">
        <v>9366</v>
      </c>
      <c r="E972" s="36" t="str">
        <f t="shared" si="60"/>
        <v>E4_1_1_20_kcat: 13.7</v>
      </c>
      <c r="F972" s="37" t="str">
        <f t="shared" si="61"/>
        <v>E4_1_1_20_km: 1</v>
      </c>
      <c r="G972" s="44" t="s">
        <v>6096</v>
      </c>
      <c r="H972" s="45" t="s">
        <v>6096</v>
      </c>
      <c r="I972" s="37" t="s">
        <v>6097</v>
      </c>
      <c r="J972" s="46" t="s">
        <v>10606</v>
      </c>
      <c r="K972" s="43" t="str">
        <f t="shared" si="62"/>
        <v>(${Variables:E4_1_1_20_kcat} * E4_1_1_20 * C00680 ) / (${Variables:E4_1_1_20_km} + (E4_1_1_20 * C00680 ))</v>
      </c>
      <c r="L972" s="47" t="str">
        <f t="shared" si="63"/>
        <v>r971: C00680  -&gt;  C00047 + C00011 | (${Variables:E4_1_1_20_kcat} * E4_1_1_20 * C00680 ) / (${Variables:E4_1_1_20_km} + (E4_1_1_20 * C00680 ))</v>
      </c>
    </row>
    <row r="973" spans="1:12" ht="28.5" x14ac:dyDescent="0.35">
      <c r="A973" s="40">
        <v>972</v>
      </c>
      <c r="B973" s="41" t="s">
        <v>11823</v>
      </c>
      <c r="C973" s="42"/>
      <c r="D973" s="43" t="s">
        <v>9638</v>
      </c>
      <c r="E973" s="36" t="str">
        <f t="shared" si="60"/>
        <v>E4_1_1_21_kcat: 13.7</v>
      </c>
      <c r="F973" s="37" t="str">
        <f t="shared" si="61"/>
        <v>E4_1_1_21_km: 1</v>
      </c>
      <c r="G973" s="44" t="s">
        <v>7908</v>
      </c>
      <c r="H973" s="45" t="s">
        <v>7908</v>
      </c>
      <c r="I973" s="37" t="s">
        <v>7909</v>
      </c>
      <c r="J973" s="46" t="s">
        <v>11824</v>
      </c>
      <c r="K973" s="43" t="str">
        <f t="shared" si="62"/>
        <v>(${Variables:E4_1_1_21_kcat} * E4_1_1_21 * C04751 ) / (${Variables:E4_1_1_21_km} + (E4_1_1_21 * C04751 ))</v>
      </c>
      <c r="L973" s="47" t="str">
        <f t="shared" si="63"/>
        <v>r972: C04751  -&gt;  C03373 + C00011 | (${Variables:E4_1_1_21_kcat} * E4_1_1_21 * C04751 ) / (${Variables:E4_1_1_21_km} + (E4_1_1_21 * C04751 ))</v>
      </c>
    </row>
    <row r="974" spans="1:12" ht="28.5" x14ac:dyDescent="0.35">
      <c r="A974" s="40">
        <v>973</v>
      </c>
      <c r="B974" s="41" t="s">
        <v>11197</v>
      </c>
      <c r="C974" s="42"/>
      <c r="D974" s="43" t="s">
        <v>9498</v>
      </c>
      <c r="E974" s="36" t="str">
        <f t="shared" si="60"/>
        <v>E4_1_1_23_kcat: 13.7</v>
      </c>
      <c r="F974" s="37" t="str">
        <f t="shared" si="61"/>
        <v>E4_1_1_23_km: 1</v>
      </c>
      <c r="G974" s="44" t="s">
        <v>7003</v>
      </c>
      <c r="H974" s="45" t="s">
        <v>7003</v>
      </c>
      <c r="I974" s="37" t="s">
        <v>7004</v>
      </c>
      <c r="J974" s="46" t="s">
        <v>11198</v>
      </c>
      <c r="K974" s="43" t="str">
        <f t="shared" si="62"/>
        <v>(${Variables:E4_1_1_23_kcat} * E4_1_1_23 * C01103 ) / (${Variables:E4_1_1_23_km} + (E4_1_1_23 * C01103 ))</v>
      </c>
      <c r="L974" s="47" t="str">
        <f t="shared" si="63"/>
        <v>r973: C01103  -&gt;  C00105 + C00011 | (${Variables:E4_1_1_23_kcat} * E4_1_1_23 * C01103 ) / (${Variables:E4_1_1_23_km} + (E4_1_1_23 * C01103 ))</v>
      </c>
    </row>
    <row r="975" spans="1:12" ht="28.5" x14ac:dyDescent="0.35">
      <c r="A975" s="40">
        <v>974</v>
      </c>
      <c r="B975" s="41" t="s">
        <v>11139</v>
      </c>
      <c r="C975" s="42"/>
      <c r="D975" s="43" t="s">
        <v>9486</v>
      </c>
      <c r="E975" s="36" t="str">
        <f t="shared" si="60"/>
        <v>E4_1_1_36_kcat: 13.7</v>
      </c>
      <c r="F975" s="37" t="str">
        <f t="shared" si="61"/>
        <v>E4_1_1_36_km: 1</v>
      </c>
      <c r="G975" s="44" t="s">
        <v>6923</v>
      </c>
      <c r="H975" s="45" t="s">
        <v>6923</v>
      </c>
      <c r="I975" s="37" t="s">
        <v>6924</v>
      </c>
      <c r="J975" s="46" t="s">
        <v>11140</v>
      </c>
      <c r="K975" s="43" t="str">
        <f t="shared" si="62"/>
        <v>(${Variables:E4_1_1_36_kcat} * E4_1_1_36 * C04352 ) / (${Variables:E4_1_1_36_km} + (E4_1_1_36 * C04352 ))</v>
      </c>
      <c r="L975" s="47" t="str">
        <f t="shared" si="63"/>
        <v>r974: C04352  -&gt;  C01134 + C00011 | (${Variables:E4_1_1_36_kcat} * E4_1_1_36 * C04352 ) / (${Variables:E4_1_1_36_km} + (E4_1_1_36 * C04352 ))</v>
      </c>
    </row>
    <row r="976" spans="1:12" ht="28.5" x14ac:dyDescent="0.35">
      <c r="A976" s="40">
        <v>975</v>
      </c>
      <c r="B976" s="41" t="s">
        <v>11551</v>
      </c>
      <c r="C976" s="42"/>
      <c r="D976" s="43" t="s">
        <v>9589</v>
      </c>
      <c r="E976" s="36" t="str">
        <f t="shared" si="60"/>
        <v>E4_1_1_37_kcat: 13.7</v>
      </c>
      <c r="F976" s="37" t="str">
        <f t="shared" si="61"/>
        <v>E4_1_1_37_km: 1</v>
      </c>
      <c r="G976" s="44" t="s">
        <v>7501</v>
      </c>
      <c r="H976" s="45" t="s">
        <v>7501</v>
      </c>
      <c r="I976" s="37" t="s">
        <v>11552</v>
      </c>
      <c r="J976" s="46" t="s">
        <v>11553</v>
      </c>
      <c r="K976" s="43" t="str">
        <f t="shared" si="62"/>
        <v>(${Variables:E4_1_1_37_kcat} * E4_1_1_37 * C01051 ) / (${Variables:E4_1_1_37_km} + (E4_1_1_37 * C01051 ))</v>
      </c>
      <c r="L976" s="47" t="str">
        <f t="shared" si="63"/>
        <v>r975: C01051  -&gt;  C03263 + C00011 | (${Variables:E4_1_1_37_kcat} * E4_1_1_37 * C01051 ) / (${Variables:E4_1_1_37_km} + (E4_1_1_37 * C01051 ))</v>
      </c>
    </row>
    <row r="977" spans="1:12" ht="28.5" x14ac:dyDescent="0.35">
      <c r="A977" s="40">
        <v>976</v>
      </c>
      <c r="B977" s="41" t="s">
        <v>11551</v>
      </c>
      <c r="C977" s="42"/>
      <c r="D977" s="43" t="s">
        <v>9589</v>
      </c>
      <c r="E977" s="36" t="str">
        <f t="shared" si="60"/>
        <v>E4_1_1_37_kcat: 13.7</v>
      </c>
      <c r="F977" s="37" t="str">
        <f t="shared" si="61"/>
        <v>E4_1_1_37_km: 1</v>
      </c>
      <c r="G977" s="44" t="s">
        <v>7504</v>
      </c>
      <c r="H977" s="45" t="s">
        <v>7504</v>
      </c>
      <c r="I977" s="37" t="s">
        <v>11554</v>
      </c>
      <c r="J977" s="46" t="s">
        <v>11555</v>
      </c>
      <c r="K977" s="43" t="str">
        <f t="shared" si="62"/>
        <v>(${Variables:E4_1_1_37_kcat} * E4_1_1_37 * C05766 ) / (${Variables:E4_1_1_37_km} + (E4_1_1_37 * C05766 ))</v>
      </c>
      <c r="L977" s="47" t="str">
        <f t="shared" si="63"/>
        <v>r976: C05766  -&gt;  C05768 + C00011 | (${Variables:E4_1_1_37_kcat} * E4_1_1_37 * C05766 ) / (${Variables:E4_1_1_37_km} + (E4_1_1_37 * C05766 ))</v>
      </c>
    </row>
    <row r="978" spans="1:12" ht="28.5" x14ac:dyDescent="0.35">
      <c r="A978" s="40">
        <v>977</v>
      </c>
      <c r="B978" s="41" t="s">
        <v>10711</v>
      </c>
      <c r="C978" s="42"/>
      <c r="D978" s="43" t="s">
        <v>9390</v>
      </c>
      <c r="E978" s="36" t="str">
        <f t="shared" si="60"/>
        <v>E4_1_1_48_kcat: 13.7</v>
      </c>
      <c r="F978" s="37" t="str">
        <f t="shared" si="61"/>
        <v>E4_1_1_48_km: 1</v>
      </c>
      <c r="G978" s="44" t="s">
        <v>6255</v>
      </c>
      <c r="H978" s="45" t="s">
        <v>6255</v>
      </c>
      <c r="I978" s="37" t="s">
        <v>6256</v>
      </c>
      <c r="J978" s="46" t="s">
        <v>10712</v>
      </c>
      <c r="K978" s="43" t="str">
        <f t="shared" si="62"/>
        <v>(${Variables:E4_1_1_48_kcat} * E4_1_1_48 * C01302 ) / (${Variables:E4_1_1_48_km} + (E4_1_1_48 * C01302 ))</v>
      </c>
      <c r="L978" s="47" t="str">
        <f t="shared" si="63"/>
        <v>r977: C01302  -&gt;  C03506 + C00011 + C00001 | (${Variables:E4_1_1_48_kcat} * E4_1_1_48 * C01302 ) / (${Variables:E4_1_1_48_km} + (E4_1_1_48 * C01302 ))</v>
      </c>
    </row>
    <row r="979" spans="1:12" ht="28.5" x14ac:dyDescent="0.35">
      <c r="A979" s="40">
        <v>978</v>
      </c>
      <c r="B979" s="41" t="s">
        <v>9898</v>
      </c>
      <c r="C979" s="42"/>
      <c r="D979" s="43" t="s">
        <v>9219</v>
      </c>
      <c r="E979" s="36" t="str">
        <f t="shared" si="60"/>
        <v>E4_1_1_49_kcat: 13.7</v>
      </c>
      <c r="F979" s="37" t="str">
        <f t="shared" si="61"/>
        <v>E4_1_1_49_km: 1</v>
      </c>
      <c r="G979" s="44" t="s">
        <v>4945</v>
      </c>
      <c r="H979" s="45" t="s">
        <v>9899</v>
      </c>
      <c r="I979" s="37" t="s">
        <v>4946</v>
      </c>
      <c r="J979" s="46" t="s">
        <v>9900</v>
      </c>
      <c r="K979" s="43" t="str">
        <f t="shared" si="62"/>
        <v>(${Variables:E4_1_1_49_kcat} * E4_1_1_49 * C00002 * C00036 ) / (${Variables:E4_1_1_49_km} + (E4_1_1_49 * C00002 * C00036 ))</v>
      </c>
      <c r="L979" s="47" t="str">
        <f t="shared" si="63"/>
        <v>r978: C00002 + C00036  -&gt;  C00008 + C00074 + C00011 | (${Variables:E4_1_1_49_kcat} * E4_1_1_49 * C00002 * C00036 ) / (${Variables:E4_1_1_49_km} + (E4_1_1_49 * C00002 * C00036 ))</v>
      </c>
    </row>
    <row r="980" spans="1:12" ht="28.5" x14ac:dyDescent="0.35">
      <c r="A980" s="40">
        <v>979</v>
      </c>
      <c r="B980" s="41" t="s">
        <v>12409</v>
      </c>
      <c r="C980" s="42"/>
      <c r="D980" s="43" t="s">
        <v>9795</v>
      </c>
      <c r="E980" s="36" t="str">
        <f t="shared" si="60"/>
        <v>E4_1_1_5_kcat: 13.7</v>
      </c>
      <c r="F980" s="37" t="str">
        <f t="shared" si="61"/>
        <v>E4_1_1_5_km: 1</v>
      </c>
      <c r="G980" s="44" t="s">
        <v>5409</v>
      </c>
      <c r="H980" s="45" t="s">
        <v>5409</v>
      </c>
      <c r="I980" s="37" t="s">
        <v>8817</v>
      </c>
      <c r="J980" s="46" t="s">
        <v>12410</v>
      </c>
      <c r="K980" s="43" t="str">
        <f t="shared" si="62"/>
        <v>(${Variables:E4_1_1_5_kcat} * E4_1_1_5 * C06010 ) / (${Variables:E4_1_1_5_km} + (E4_1_1_5 * C06010 ))</v>
      </c>
      <c r="L980" s="47" t="str">
        <f t="shared" si="63"/>
        <v>r979: C06010  -&gt;  C00810 + C00011 | (${Variables:E4_1_1_5_kcat} * E4_1_1_5 * C06010 ) / (${Variables:E4_1_1_5_km} + (E4_1_1_5 * C06010 ))</v>
      </c>
    </row>
    <row r="981" spans="1:12" ht="28.5" x14ac:dyDescent="0.35">
      <c r="A981" s="40">
        <v>980</v>
      </c>
      <c r="B981" s="41" t="s">
        <v>10093</v>
      </c>
      <c r="C981" s="42"/>
      <c r="D981" s="43" t="s">
        <v>9254</v>
      </c>
      <c r="E981" s="36" t="str">
        <f t="shared" si="60"/>
        <v>E4_1_1_50_kcat: 13.7</v>
      </c>
      <c r="F981" s="37" t="str">
        <f t="shared" si="61"/>
        <v>E4_1_1_50_km: 1</v>
      </c>
      <c r="G981" s="44" t="s">
        <v>5233</v>
      </c>
      <c r="H981" s="45" t="s">
        <v>10094</v>
      </c>
      <c r="I981" s="37" t="s">
        <v>5234</v>
      </c>
      <c r="J981" s="46" t="s">
        <v>10095</v>
      </c>
      <c r="K981" s="43" t="str">
        <f t="shared" si="62"/>
        <v>(${Variables:E4_1_1_50_kcat} * E4_1_1_50 * C00019 * C00080 ) / (${Variables:E4_1_1_50_km} + (E4_1_1_50 * C00019 * C00080 ))</v>
      </c>
      <c r="L981" s="47" t="str">
        <f t="shared" si="63"/>
        <v>r980: C00019 + C00080  -&gt;  C01137 + C00011 | (${Variables:E4_1_1_50_kcat} * E4_1_1_50 * C00019 * C00080 ) / (${Variables:E4_1_1_50_km} + (E4_1_1_50 * C00019 * C00080 ))</v>
      </c>
    </row>
    <row r="982" spans="1:12" ht="28.5" x14ac:dyDescent="0.35">
      <c r="A982" s="40">
        <v>981</v>
      </c>
      <c r="B982" s="41" t="s">
        <v>12004</v>
      </c>
      <c r="C982" s="42"/>
      <c r="D982" s="43" t="s">
        <v>9681</v>
      </c>
      <c r="E982" s="36" t="str">
        <f t="shared" si="60"/>
        <v>E4_1_1_65_kcat: 13.7</v>
      </c>
      <c r="F982" s="37" t="str">
        <f t="shared" si="61"/>
        <v>E4_1_1_65_km: 1</v>
      </c>
      <c r="G982" s="44" t="s">
        <v>8168</v>
      </c>
      <c r="H982" s="45" t="s">
        <v>8168</v>
      </c>
      <c r="I982" s="37" t="s">
        <v>8169</v>
      </c>
      <c r="J982" s="46" t="s">
        <v>12005</v>
      </c>
      <c r="K982" s="43" t="str">
        <f t="shared" si="62"/>
        <v>(${Variables:E4_1_1_65_kcat} * E4_1_1_65 * C02737 ) / (${Variables:E4_1_1_65_km} + (E4_1_1_65 * C02737 ))</v>
      </c>
      <c r="L982" s="47" t="str">
        <f t="shared" si="63"/>
        <v>r981: C02737  -&gt;  C00350 + C00011 | (${Variables:E4_1_1_65_kcat} * E4_1_1_65 * C02737 ) / (${Variables:E4_1_1_65_km} + (E4_1_1_65 * C02737 ))</v>
      </c>
    </row>
    <row r="983" spans="1:12" ht="28.5" x14ac:dyDescent="0.35">
      <c r="A983" s="40">
        <v>982</v>
      </c>
      <c r="B983" s="41" t="s">
        <v>11021</v>
      </c>
      <c r="C983" s="42"/>
      <c r="D983" s="43" t="s">
        <v>9452</v>
      </c>
      <c r="E983" s="36" t="str">
        <f t="shared" si="60"/>
        <v>E4_1_1_87_kcat: 13.7</v>
      </c>
      <c r="F983" s="37" t="str">
        <f t="shared" si="61"/>
        <v>E4_1_1_87_km: 1</v>
      </c>
      <c r="G983" s="44" t="s">
        <v>6739</v>
      </c>
      <c r="H983" s="45" t="s">
        <v>6739</v>
      </c>
      <c r="I983" s="37" t="s">
        <v>6740</v>
      </c>
      <c r="J983" s="46" t="s">
        <v>11022</v>
      </c>
      <c r="K983" s="43" t="str">
        <f t="shared" si="62"/>
        <v>(${Variables:E4_1_1_87_kcat} * E4_1_1_87 * C01209 ) / (${Variables:E4_1_1_87_km} + (E4_1_1_87 * C01209 ))</v>
      </c>
      <c r="L983" s="47" t="str">
        <f t="shared" si="63"/>
        <v>r982: C01209  -&gt;  C03939 + C00011 | (${Variables:E4_1_1_87_kcat} * E4_1_1_87 * C01209 ) / (${Variables:E4_1_1_87_km} + (E4_1_1_87 * C01209 ))</v>
      </c>
    </row>
    <row r="984" spans="1:12" ht="28.5" x14ac:dyDescent="0.35">
      <c r="A984" s="40">
        <v>983</v>
      </c>
      <c r="B984" s="41" t="s">
        <v>12350</v>
      </c>
      <c r="C984" s="42"/>
      <c r="D984" s="43" t="s">
        <v>9779</v>
      </c>
      <c r="E984" s="36" t="str">
        <f t="shared" si="60"/>
        <v>E4_1_2_13_kcat: 13.7</v>
      </c>
      <c r="F984" s="37" t="str">
        <f t="shared" si="61"/>
        <v>E4_1_2_13_km: 1</v>
      </c>
      <c r="G984" s="44" t="s">
        <v>8712</v>
      </c>
      <c r="H984" s="45" t="s">
        <v>8712</v>
      </c>
      <c r="I984" s="37" t="s">
        <v>8713</v>
      </c>
      <c r="J984" s="46" t="s">
        <v>12351</v>
      </c>
      <c r="K984" s="43" t="str">
        <f t="shared" si="62"/>
        <v>(${Variables:E4_1_2_13_kcat} * E4_1_2_13 * C00354 ) / (${Variables:E4_1_2_13_km} + (E4_1_2_13 * C00354 ))</v>
      </c>
      <c r="L984" s="47" t="str">
        <f t="shared" si="63"/>
        <v>r983: C00354  -&gt;  C00111 + C00118 | (${Variables:E4_1_2_13_kcat} * E4_1_2_13 * C00354 ) / (${Variables:E4_1_2_13_km} + (E4_1_2_13 * C00354 ))</v>
      </c>
    </row>
    <row r="985" spans="1:12" ht="28.5" x14ac:dyDescent="0.35">
      <c r="A985" s="40">
        <v>984</v>
      </c>
      <c r="B985" s="41" t="s">
        <v>12350</v>
      </c>
      <c r="C985" s="42"/>
      <c r="D985" s="43" t="s">
        <v>9779</v>
      </c>
      <c r="E985" s="36" t="str">
        <f t="shared" si="60"/>
        <v>E4_1_2_13_kcat: 13.7</v>
      </c>
      <c r="F985" s="37" t="str">
        <f t="shared" si="61"/>
        <v>E4_1_2_13_km: 1</v>
      </c>
      <c r="G985" s="44" t="s">
        <v>8717</v>
      </c>
      <c r="H985" s="45" t="s">
        <v>8717</v>
      </c>
      <c r="I985" s="37" t="s">
        <v>8718</v>
      </c>
      <c r="J985" s="46" t="s">
        <v>12352</v>
      </c>
      <c r="K985" s="43" t="str">
        <f t="shared" si="62"/>
        <v>(${Variables:E4_1_2_13_kcat} * E4_1_2_13 * C00447 ) / (${Variables:E4_1_2_13_km} + (E4_1_2_13 * C00447 ))</v>
      </c>
      <c r="L985" s="47" t="str">
        <f t="shared" si="63"/>
        <v>r984: C00447  -&gt;  C00111 + C00279 | (${Variables:E4_1_2_13_kcat} * E4_1_2_13 * C00447 ) / (${Variables:E4_1_2_13_km} + (E4_1_2_13 * C00447 ))</v>
      </c>
    </row>
    <row r="986" spans="1:12" ht="28.5" x14ac:dyDescent="0.35">
      <c r="A986" s="40">
        <v>985</v>
      </c>
      <c r="B986" s="41" t="s">
        <v>12350</v>
      </c>
      <c r="C986" s="42"/>
      <c r="D986" s="43" t="s">
        <v>9779</v>
      </c>
      <c r="E986" s="36" t="str">
        <f t="shared" si="60"/>
        <v>E4_1_2_13_kcat: 13.7</v>
      </c>
      <c r="F986" s="37" t="str">
        <f t="shared" si="61"/>
        <v>E4_1_2_13_km: 1</v>
      </c>
      <c r="G986" s="44" t="s">
        <v>8720</v>
      </c>
      <c r="H986" s="45" t="s">
        <v>8720</v>
      </c>
      <c r="I986" s="37" t="s">
        <v>8721</v>
      </c>
      <c r="J986" s="46" t="s">
        <v>12353</v>
      </c>
      <c r="K986" s="43" t="str">
        <f t="shared" si="62"/>
        <v>(${Variables:E4_1_2_13_kcat} * E4_1_2_13 * C01094 ) / (${Variables:E4_1_2_13_km} + (E4_1_2_13 * C01094 ))</v>
      </c>
      <c r="L986" s="47" t="str">
        <f t="shared" si="63"/>
        <v>r985: C01094  -&gt;  C00111 + C00577 | (${Variables:E4_1_2_13_kcat} * E4_1_2_13 * C01094 ) / (${Variables:E4_1_2_13_km} + (E4_1_2_13 * C01094 ))</v>
      </c>
    </row>
    <row r="987" spans="1:12" ht="28.5" x14ac:dyDescent="0.35">
      <c r="A987" s="40">
        <v>986</v>
      </c>
      <c r="B987" s="41" t="s">
        <v>12350</v>
      </c>
      <c r="C987" s="42"/>
      <c r="D987" s="43" t="s">
        <v>9779</v>
      </c>
      <c r="E987" s="36" t="str">
        <f t="shared" si="60"/>
        <v>E4_1_2_13_kcat: 13.7</v>
      </c>
      <c r="F987" s="37" t="str">
        <f t="shared" si="61"/>
        <v>E4_1_2_13_km: 1</v>
      </c>
      <c r="G987" s="44" t="s">
        <v>8715</v>
      </c>
      <c r="H987" s="45" t="s">
        <v>8715</v>
      </c>
      <c r="I987" s="37" t="s">
        <v>8713</v>
      </c>
      <c r="J987" s="46" t="s">
        <v>12351</v>
      </c>
      <c r="K987" s="43" t="str">
        <f t="shared" si="62"/>
        <v>(${Variables:E4_1_2_13_kcat} * E4_1_2_13 * C05378 ) / (${Variables:E4_1_2_13_km} + (E4_1_2_13 * C05378 ))</v>
      </c>
      <c r="L987" s="47" t="str">
        <f t="shared" si="63"/>
        <v>r986: C05378  -&gt;  C00111 + C00118 | (${Variables:E4_1_2_13_kcat} * E4_1_2_13 * C05378 ) / (${Variables:E4_1_2_13_km} + (E4_1_2_13 * C05378 ))</v>
      </c>
    </row>
    <row r="988" spans="1:12" ht="28.5" x14ac:dyDescent="0.35">
      <c r="A988" s="40">
        <v>987</v>
      </c>
      <c r="B988" s="41" t="s">
        <v>10789</v>
      </c>
      <c r="C988" s="42"/>
      <c r="D988" s="43" t="s">
        <v>9409</v>
      </c>
      <c r="E988" s="36" t="str">
        <f t="shared" si="60"/>
        <v>E4_1_2_14_kcat: 13.7</v>
      </c>
      <c r="F988" s="37" t="str">
        <f t="shared" si="61"/>
        <v>E4_1_2_14_km: 1</v>
      </c>
      <c r="G988" s="44" t="s">
        <v>6374</v>
      </c>
      <c r="H988" s="45" t="s">
        <v>6374</v>
      </c>
      <c r="I988" s="37" t="s">
        <v>6375</v>
      </c>
      <c r="J988" s="46" t="s">
        <v>10790</v>
      </c>
      <c r="K988" s="43" t="str">
        <f t="shared" si="62"/>
        <v>(${Variables:E4_1_2_14_kcat} * E4_1_2_14 * C04442 ) / (${Variables:E4_1_2_14_km} + (E4_1_2_14 * C04442 ))</v>
      </c>
      <c r="L988" s="47" t="str">
        <f t="shared" si="63"/>
        <v>r987: C04442  -&gt;  C00118 + C00022 | (${Variables:E4_1_2_14_kcat} * E4_1_2_14 * C04442 ) / (${Variables:E4_1_2_14_km} + (E4_1_2_14 * C04442 ))</v>
      </c>
    </row>
    <row r="989" spans="1:12" ht="28.5" x14ac:dyDescent="0.35">
      <c r="A989" s="40">
        <v>988</v>
      </c>
      <c r="B989" s="41" t="s">
        <v>12079</v>
      </c>
      <c r="C989" s="42"/>
      <c r="D989" s="43" t="s">
        <v>9701</v>
      </c>
      <c r="E989" s="36" t="str">
        <f t="shared" si="60"/>
        <v>E4_1_2_25_kcat: 13.7</v>
      </c>
      <c r="F989" s="37" t="str">
        <f t="shared" si="61"/>
        <v>E4_1_2_25_km: 1</v>
      </c>
      <c r="G989" s="44" t="s">
        <v>8284</v>
      </c>
      <c r="H989" s="45" t="s">
        <v>8284</v>
      </c>
      <c r="I989" s="37" t="s">
        <v>8285</v>
      </c>
      <c r="J989" s="46" t="s">
        <v>12080</v>
      </c>
      <c r="K989" s="43" t="str">
        <f t="shared" si="62"/>
        <v>(${Variables:E4_1_2_25_kcat} * E4_1_2_25 * C04874 ) / (${Variables:E4_1_2_25_km} + (E4_1_2_25 * C04874 ))</v>
      </c>
      <c r="L989" s="47" t="str">
        <f t="shared" si="63"/>
        <v>r988: C04874  -&gt;  C00266 + C01300 | (${Variables:E4_1_2_25_kcat} * E4_1_2_25 * C04874 ) / (${Variables:E4_1_2_25_km} + (E4_1_2_25 * C04874 ))</v>
      </c>
    </row>
    <row r="990" spans="1:12" ht="28.5" x14ac:dyDescent="0.35">
      <c r="A990" s="40">
        <v>989</v>
      </c>
      <c r="B990" s="41" t="s">
        <v>12225</v>
      </c>
      <c r="C990" s="42"/>
      <c r="D990" s="43" t="s">
        <v>9744</v>
      </c>
      <c r="E990" s="36" t="str">
        <f t="shared" si="60"/>
        <v>E4_1_2_29_kcat: 13.7</v>
      </c>
      <c r="F990" s="37" t="str">
        <f t="shared" si="61"/>
        <v>E4_1_2_29_km: 1</v>
      </c>
      <c r="G990" s="44" t="s">
        <v>8502</v>
      </c>
      <c r="H990" s="45" t="s">
        <v>8502</v>
      </c>
      <c r="I990" s="37" t="s">
        <v>8503</v>
      </c>
      <c r="J990" s="46" t="s">
        <v>12226</v>
      </c>
      <c r="K990" s="43" t="str">
        <f t="shared" si="62"/>
        <v>(${Variables:E4_1_2_29_kcat} * E4_1_2_29 * C06893 ) / (${Variables:E4_1_2_29_km} + (E4_1_2_29 * C06893 ))</v>
      </c>
      <c r="L990" s="47" t="str">
        <f t="shared" si="63"/>
        <v>r989: C06893  -&gt;  C00222 + C00111 | (${Variables:E4_1_2_29_kcat} * E4_1_2_29 * C06893 ) / (${Variables:E4_1_2_29_km} + (E4_1_2_29 * C06893 ))</v>
      </c>
    </row>
    <row r="991" spans="1:12" ht="28.5" x14ac:dyDescent="0.35">
      <c r="A991" s="40">
        <v>990</v>
      </c>
      <c r="B991" s="41" t="s">
        <v>12230</v>
      </c>
      <c r="C991" s="42"/>
      <c r="D991" s="43" t="s">
        <v>9746</v>
      </c>
      <c r="E991" s="36" t="str">
        <f t="shared" si="60"/>
        <v>E4_1_2_4_kcat: 13.7</v>
      </c>
      <c r="F991" s="37" t="str">
        <f t="shared" si="61"/>
        <v>E4_1_2_4_km: 1</v>
      </c>
      <c r="G991" s="44" t="s">
        <v>8510</v>
      </c>
      <c r="H991" s="45" t="s">
        <v>8510</v>
      </c>
      <c r="I991" s="37" t="s">
        <v>8511</v>
      </c>
      <c r="J991" s="46" t="s">
        <v>12231</v>
      </c>
      <c r="K991" s="43" t="str">
        <f t="shared" si="62"/>
        <v>(${Variables:E4_1_2_4_kcat} * E4_1_2_4 * C00673 ) / (${Variables:E4_1_2_4_km} + (E4_1_2_4 * C00673 ))</v>
      </c>
      <c r="L991" s="47" t="str">
        <f t="shared" si="63"/>
        <v>r990: C00673  -&gt;  C00118 + C00084 | (${Variables:E4_1_2_4_kcat} * E4_1_2_4 * C00673 ) / (${Variables:E4_1_2_4_km} + (E4_1_2_4 * C00673 ))</v>
      </c>
    </row>
    <row r="992" spans="1:12" ht="28.5" x14ac:dyDescent="0.35">
      <c r="A992" s="40">
        <v>991</v>
      </c>
      <c r="B992" s="41" t="s">
        <v>11928</v>
      </c>
      <c r="C992" s="42"/>
      <c r="D992" s="43" t="s">
        <v>9664</v>
      </c>
      <c r="E992" s="36" t="str">
        <f t="shared" si="60"/>
        <v>E4_1_2_43_kcat: 13.7</v>
      </c>
      <c r="F992" s="37" t="str">
        <f t="shared" si="61"/>
        <v>E4_1_2_43_km: 1</v>
      </c>
      <c r="G992" s="44" t="s">
        <v>8062</v>
      </c>
      <c r="H992" s="45" t="s">
        <v>11929</v>
      </c>
      <c r="I992" s="37" t="s">
        <v>8063</v>
      </c>
      <c r="J992" s="46" t="s">
        <v>8063</v>
      </c>
      <c r="K992" s="43" t="str">
        <f t="shared" si="62"/>
        <v>(${Variables:E4_1_2_43_kcat} * E4_1_2_43 * C00199 * C00067 ) / (${Variables:E4_1_2_43_km} + (E4_1_2_43 * C00199 * C00067 ))</v>
      </c>
      <c r="L992" s="47" t="str">
        <f t="shared" si="63"/>
        <v>r991: C00199 + C00067  -&gt;  C06019 | (${Variables:E4_1_2_43_kcat} * E4_1_2_43 * C00199 * C00067 ) / (${Variables:E4_1_2_43_km} + (E4_1_2_43 * C00199 * C00067 ))</v>
      </c>
    </row>
    <row r="993" spans="1:12" ht="28.5" x14ac:dyDescent="0.35">
      <c r="A993" s="40">
        <v>992</v>
      </c>
      <c r="B993" s="41" t="s">
        <v>11332</v>
      </c>
      <c r="C993" s="42"/>
      <c r="D993" s="43" t="s">
        <v>9536</v>
      </c>
      <c r="E993" s="36" t="str">
        <f t="shared" si="60"/>
        <v>E4_1_2_50_kcat: 13.7</v>
      </c>
      <c r="F993" s="37" t="str">
        <f t="shared" si="61"/>
        <v>E4_1_2_50_km: 1</v>
      </c>
      <c r="G993" s="44" t="s">
        <v>6163</v>
      </c>
      <c r="H993" s="45" t="s">
        <v>10651</v>
      </c>
      <c r="I993" s="37" t="s">
        <v>7187</v>
      </c>
      <c r="J993" s="46" t="s">
        <v>11333</v>
      </c>
      <c r="K993" s="43" t="str">
        <f t="shared" si="62"/>
        <v>(${Variables:E4_1_2_50_kcat} * E4_1_2_50 * C04895 * C00001 ) / (${Variables:E4_1_2_50_km} + (E4_1_2_50 * C04895 * C00001 ))</v>
      </c>
      <c r="L993" s="47" t="str">
        <f t="shared" si="63"/>
        <v>r992: C04895 + C00001  -&gt;  C20239 + C00084 + C00536 | (${Variables:E4_1_2_50_kcat} * E4_1_2_50 * C04895 * C00001 ) / (${Variables:E4_1_2_50_km} + (E4_1_2_50 * C04895 * C00001 ))</v>
      </c>
    </row>
    <row r="994" spans="1:12" ht="28.5" x14ac:dyDescent="0.35">
      <c r="A994" s="40">
        <v>993</v>
      </c>
      <c r="B994" s="41" t="s">
        <v>10791</v>
      </c>
      <c r="C994" s="42"/>
      <c r="D994" s="43" t="s">
        <v>9410</v>
      </c>
      <c r="E994" s="36" t="str">
        <f t="shared" si="60"/>
        <v>E4_1_3_16_kcat: 13.7</v>
      </c>
      <c r="F994" s="37" t="str">
        <f t="shared" si="61"/>
        <v>E4_1_3_16_km: 1</v>
      </c>
      <c r="G994" s="44" t="s">
        <v>6378</v>
      </c>
      <c r="H994" s="45" t="s">
        <v>6378</v>
      </c>
      <c r="I994" s="37" t="s">
        <v>6379</v>
      </c>
      <c r="J994" s="46" t="s">
        <v>10792</v>
      </c>
      <c r="K994" s="43" t="str">
        <f t="shared" si="62"/>
        <v>(${Variables:E4_1_3_16_kcat} * E4_1_3_16 * C01127 ) / (${Variables:E4_1_3_16_km} + (E4_1_3_16 * C01127 ))</v>
      </c>
      <c r="L994" s="47" t="str">
        <f t="shared" si="63"/>
        <v>r993: C01127  -&gt;  C00022 + C00048 | (${Variables:E4_1_3_16_kcat} * E4_1_3_16 * C01127 ) / (${Variables:E4_1_3_16_km} + (E4_1_3_16 * C01127 ))</v>
      </c>
    </row>
    <row r="995" spans="1:12" ht="28.5" x14ac:dyDescent="0.35">
      <c r="A995" s="40">
        <v>994</v>
      </c>
      <c r="B995" s="41" t="s">
        <v>10791</v>
      </c>
      <c r="C995" s="42"/>
      <c r="D995" s="43" t="s">
        <v>9410</v>
      </c>
      <c r="E995" s="36" t="str">
        <f t="shared" si="60"/>
        <v>E4_1_3_16_kcat: 13.7</v>
      </c>
      <c r="F995" s="37" t="str">
        <f t="shared" si="61"/>
        <v>E4_1_3_16_km: 1</v>
      </c>
      <c r="G995" s="44" t="s">
        <v>6381</v>
      </c>
      <c r="H995" s="45" t="s">
        <v>6381</v>
      </c>
      <c r="I995" s="37" t="s">
        <v>6379</v>
      </c>
      <c r="J995" s="46" t="s">
        <v>10792</v>
      </c>
      <c r="K995" s="43" t="str">
        <f t="shared" si="62"/>
        <v>(${Variables:E4_1_3_16_kcat} * E4_1_3_16 * C05946 ) / (${Variables:E4_1_3_16_km} + (E4_1_3_16 * C05946 ))</v>
      </c>
      <c r="L995" s="47" t="str">
        <f t="shared" si="63"/>
        <v>r994: C05946  -&gt;  C00022 + C00048 | (${Variables:E4_1_3_16_kcat} * E4_1_3_16 * C05946 ) / (${Variables:E4_1_3_16_km} + (E4_1_3_16 * C05946 ))</v>
      </c>
    </row>
    <row r="996" spans="1:12" ht="28.5" x14ac:dyDescent="0.35">
      <c r="A996" s="40">
        <v>995</v>
      </c>
      <c r="B996" s="41" t="s">
        <v>10791</v>
      </c>
      <c r="C996" s="42"/>
      <c r="D996" s="43" t="s">
        <v>9410</v>
      </c>
      <c r="E996" s="36" t="str">
        <f t="shared" si="60"/>
        <v>E4_1_3_16_kcat: 13.7</v>
      </c>
      <c r="F996" s="37" t="str">
        <f t="shared" si="61"/>
        <v>E4_1_3_16_km: 1</v>
      </c>
      <c r="G996" s="44" t="s">
        <v>6383</v>
      </c>
      <c r="H996" s="45" t="s">
        <v>6383</v>
      </c>
      <c r="I996" s="37" t="s">
        <v>6379</v>
      </c>
      <c r="J996" s="46" t="s">
        <v>10792</v>
      </c>
      <c r="K996" s="43" t="str">
        <f t="shared" si="62"/>
        <v>(${Variables:E4_1_3_16_kcat} * E4_1_3_16 * C20485 ) / (${Variables:E4_1_3_16_km} + (E4_1_3_16 * C20485 ))</v>
      </c>
      <c r="L996" s="47" t="str">
        <f t="shared" si="63"/>
        <v>r995: C20485  -&gt;  C00022 + C00048 | (${Variables:E4_1_3_16_kcat} * E4_1_3_16 * C20485 ) / (${Variables:E4_1_3_16_km} + (E4_1_3_16 * C20485 ))</v>
      </c>
    </row>
    <row r="997" spans="1:12" ht="28.5" x14ac:dyDescent="0.35">
      <c r="A997" s="40">
        <v>996</v>
      </c>
      <c r="B997" s="41" t="s">
        <v>10703</v>
      </c>
      <c r="C997" s="42"/>
      <c r="D997" s="43" t="s">
        <v>9388</v>
      </c>
      <c r="E997" s="36" t="str">
        <f t="shared" si="60"/>
        <v>E4_1_3_27_kcat: 13.7</v>
      </c>
      <c r="F997" s="37" t="str">
        <f t="shared" si="61"/>
        <v>E4_1_3_27_km: 1</v>
      </c>
      <c r="G997" s="44" t="s">
        <v>6247</v>
      </c>
      <c r="H997" s="45" t="s">
        <v>10706</v>
      </c>
      <c r="I997" s="37" t="s">
        <v>6248</v>
      </c>
      <c r="J997" s="46" t="s">
        <v>10707</v>
      </c>
      <c r="K997" s="43" t="str">
        <f t="shared" si="62"/>
        <v>(${Variables:E4_1_3_27_kcat} * E4_1_3_27 * C00251 * C00014 ) / (${Variables:E4_1_3_27_km} + (E4_1_3_27 * C00251 * C00014 ))</v>
      </c>
      <c r="L997" s="47" t="str">
        <f t="shared" si="63"/>
        <v>r996: C00251 + C00014  -&gt;  C00108 + C00022 + C00001 | (${Variables:E4_1_3_27_kcat} * E4_1_3_27 * C00251 * C00014 ) / (${Variables:E4_1_3_27_km} + (E4_1_3_27 * C00251 * C00014 ))</v>
      </c>
    </row>
    <row r="998" spans="1:12" ht="28.5" x14ac:dyDescent="0.35">
      <c r="A998" s="40">
        <v>997</v>
      </c>
      <c r="B998" s="41" t="s">
        <v>10703</v>
      </c>
      <c r="C998" s="42"/>
      <c r="D998" s="43" t="s">
        <v>9388</v>
      </c>
      <c r="E998" s="36" t="str">
        <f t="shared" si="60"/>
        <v>E4_1_3_27_kcat: 13.7</v>
      </c>
      <c r="F998" s="37" t="str">
        <f t="shared" si="61"/>
        <v>E4_1_3_27_km: 1</v>
      </c>
      <c r="G998" s="44" t="s">
        <v>6244</v>
      </c>
      <c r="H998" s="45" t="s">
        <v>10704</v>
      </c>
      <c r="I998" s="37" t="s">
        <v>6245</v>
      </c>
      <c r="J998" s="46" t="s">
        <v>10705</v>
      </c>
      <c r="K998" s="43" t="str">
        <f t="shared" si="62"/>
        <v>(${Variables:E4_1_3_27_kcat} * E4_1_3_27 * C00251 * C00064 ) / (${Variables:E4_1_3_27_km} + (E4_1_3_27 * C00251 * C00064 ))</v>
      </c>
      <c r="L998" s="47" t="str">
        <f t="shared" si="63"/>
        <v>r997: C00251 + C00064  -&gt;  C00108 + C00022 + C00025 | (${Variables:E4_1_3_27_kcat} * E4_1_3_27 * C00251 * C00064 ) / (${Variables:E4_1_3_27_km} + (E4_1_3_27 * C00251 * C00064 ))</v>
      </c>
    </row>
    <row r="999" spans="1:12" ht="28.5" x14ac:dyDescent="0.35">
      <c r="A999" s="40">
        <v>998</v>
      </c>
      <c r="B999" s="41" t="s">
        <v>10510</v>
      </c>
      <c r="C999" s="42"/>
      <c r="D999" s="43" t="s">
        <v>9347</v>
      </c>
      <c r="E999" s="36" t="str">
        <f t="shared" si="60"/>
        <v>E4_1_3_30_kcat: 13.7</v>
      </c>
      <c r="F999" s="37" t="str">
        <f t="shared" si="61"/>
        <v>E4_1_3_30_km: 1</v>
      </c>
      <c r="G999" s="44" t="s">
        <v>5943</v>
      </c>
      <c r="H999" s="45" t="s">
        <v>5943</v>
      </c>
      <c r="I999" s="37" t="s">
        <v>5944</v>
      </c>
      <c r="J999" s="46" t="s">
        <v>10511</v>
      </c>
      <c r="K999" s="43" t="str">
        <f t="shared" si="62"/>
        <v>(${Variables:E4_1_3_30_kcat} * E4_1_3_30 * C04593 ) / (${Variables:E4_1_3_30_km} + (E4_1_3_30 * C04593 ))</v>
      </c>
      <c r="L999" s="47" t="str">
        <f t="shared" si="63"/>
        <v>r998: C04593  -&gt;  C00022 + C00042 | (${Variables:E4_1_3_30_kcat} * E4_1_3_30 * C04593 ) / (${Variables:E4_1_3_30_km} + (E4_1_3_30 * C04593 ))</v>
      </c>
    </row>
    <row r="1000" spans="1:12" ht="28.5" x14ac:dyDescent="0.35">
      <c r="A1000" s="40">
        <v>999</v>
      </c>
      <c r="B1000" s="41" t="s">
        <v>9877</v>
      </c>
      <c r="C1000" s="42"/>
      <c r="D1000" s="43" t="s">
        <v>9214</v>
      </c>
      <c r="E1000" s="36" t="str">
        <f t="shared" si="60"/>
        <v>E4_1_3_36_kcat: 13.7</v>
      </c>
      <c r="F1000" s="37" t="str">
        <f t="shared" si="61"/>
        <v>E4_1_3_36_km: 1</v>
      </c>
      <c r="G1000" s="44" t="s">
        <v>4917</v>
      </c>
      <c r="H1000" s="45" t="s">
        <v>4917</v>
      </c>
      <c r="I1000" s="37" t="s">
        <v>4918</v>
      </c>
      <c r="J1000" s="46" t="s">
        <v>9878</v>
      </c>
      <c r="K1000" s="43" t="str">
        <f t="shared" si="62"/>
        <v>(${Variables:E4_1_3_36_kcat} * E4_1_3_36 * C03160 ) / (${Variables:E4_1_3_36_km} + (E4_1_3_36 * C03160 ))</v>
      </c>
      <c r="L1000" s="47" t="str">
        <f t="shared" si="63"/>
        <v>r999: C03160  -&gt;  C03657 + C00010 | (${Variables:E4_1_3_36_kcat} * E4_1_3_36 * C03160 ) / (${Variables:E4_1_3_36_km} + (E4_1_3_36 * C03160 ))</v>
      </c>
    </row>
    <row r="1001" spans="1:12" ht="28.5" x14ac:dyDescent="0.35">
      <c r="A1001" s="40">
        <v>1000</v>
      </c>
      <c r="B1001" s="41" t="s">
        <v>9877</v>
      </c>
      <c r="C1001" s="42"/>
      <c r="D1001" s="43" t="s">
        <v>9214</v>
      </c>
      <c r="E1001" s="36" t="str">
        <f t="shared" si="60"/>
        <v>E4_1_3_36_kcat: 13.7</v>
      </c>
      <c r="F1001" s="37" t="str">
        <f t="shared" si="61"/>
        <v>E4_1_3_36_km: 1</v>
      </c>
      <c r="G1001" s="44" t="s">
        <v>4917</v>
      </c>
      <c r="H1001" s="45" t="s">
        <v>4917</v>
      </c>
      <c r="I1001" s="37" t="s">
        <v>4920</v>
      </c>
      <c r="J1001" s="46" t="s">
        <v>9879</v>
      </c>
      <c r="K1001" s="43" t="str">
        <f t="shared" si="62"/>
        <v>(${Variables:E4_1_3_36_kcat} * E4_1_3_36 * C03160 ) / (${Variables:E4_1_3_36_km} + (E4_1_3_36 * C03160 ))</v>
      </c>
      <c r="L1001" s="47" t="str">
        <f t="shared" si="63"/>
        <v>r1000: C03160  -&gt;  C15547 + C00001 | (${Variables:E4_1_3_36_kcat} * E4_1_3_36 * C03160 ) / (${Variables:E4_1_3_36_km} + (E4_1_3_36 * C03160 ))</v>
      </c>
    </row>
    <row r="1002" spans="1:12" ht="28.5" x14ac:dyDescent="0.35">
      <c r="A1002" s="40">
        <v>1001</v>
      </c>
      <c r="B1002" s="41" t="s">
        <v>12086</v>
      </c>
      <c r="C1002" s="42"/>
      <c r="D1002" s="43" t="s">
        <v>9703</v>
      </c>
      <c r="E1002" s="36" t="str">
        <f t="shared" si="60"/>
        <v>E4_1_3_38_kcat: 13.7</v>
      </c>
      <c r="F1002" s="37" t="str">
        <f t="shared" si="61"/>
        <v>E4_1_3_38_km: 1</v>
      </c>
      <c r="G1002" s="44" t="s">
        <v>8295</v>
      </c>
      <c r="H1002" s="45" t="s">
        <v>8295</v>
      </c>
      <c r="I1002" s="37" t="s">
        <v>8296</v>
      </c>
      <c r="J1002" s="46" t="s">
        <v>12087</v>
      </c>
      <c r="K1002" s="43" t="str">
        <f t="shared" si="62"/>
        <v>(${Variables:E4_1_3_38_kcat} * E4_1_3_38 * C11355 ) / (${Variables:E4_1_3_38_km} + (E4_1_3_38 * C11355 ))</v>
      </c>
      <c r="L1002" s="47" t="str">
        <f t="shared" si="63"/>
        <v>r1001: C11355  -&gt;  C00568 + C00022 | (${Variables:E4_1_3_38_kcat} * E4_1_3_38 * C11355 ) / (${Variables:E4_1_3_38_km} + (E4_1_3_38 * C11355 ))</v>
      </c>
    </row>
    <row r="1003" spans="1:12" ht="28.5" x14ac:dyDescent="0.35">
      <c r="A1003" s="40">
        <v>1002</v>
      </c>
      <c r="B1003" s="41" t="s">
        <v>10621</v>
      </c>
      <c r="C1003" s="42"/>
      <c r="D1003" s="43" t="s">
        <v>9371</v>
      </c>
      <c r="E1003" s="36" t="str">
        <f t="shared" si="60"/>
        <v>E4_1_99_12_kcat: 13.7</v>
      </c>
      <c r="F1003" s="37" t="str">
        <f t="shared" si="61"/>
        <v>E4_1_99_12_km: 1</v>
      </c>
      <c r="G1003" s="44" t="s">
        <v>6116</v>
      </c>
      <c r="H1003" s="45" t="s">
        <v>6116</v>
      </c>
      <c r="I1003" s="37" t="s">
        <v>6117</v>
      </c>
      <c r="J1003" s="46" t="s">
        <v>10622</v>
      </c>
      <c r="K1003" s="43" t="str">
        <f t="shared" si="62"/>
        <v>(${Variables:E4_1_99_12_kcat} * E4_1_99_12 * C00199 ) / (${Variables:E4_1_99_12_km} + (E4_1_99_12 * C00199 ))</v>
      </c>
      <c r="L1003" s="47" t="str">
        <f t="shared" si="63"/>
        <v>r1002: C00199  -&gt;  C15556 + C00058 | (${Variables:E4_1_99_12_kcat} * E4_1_99_12 * C00199 ) / (${Variables:E4_1_99_12_km} + (E4_1_99_12 * C00199 ))</v>
      </c>
    </row>
    <row r="1004" spans="1:12" ht="42.5" x14ac:dyDescent="0.35">
      <c r="A1004" s="40">
        <v>1003</v>
      </c>
      <c r="B1004" s="41" t="s">
        <v>11616</v>
      </c>
      <c r="C1004" s="42"/>
      <c r="D1004" s="43" t="s">
        <v>9601</v>
      </c>
      <c r="E1004" s="36" t="str">
        <f t="shared" si="60"/>
        <v>E4_1_99_17_kcat: 13.7</v>
      </c>
      <c r="F1004" s="37" t="str">
        <f t="shared" si="61"/>
        <v>E4_1_99_17_km: 1</v>
      </c>
      <c r="G1004" s="44" t="s">
        <v>7599</v>
      </c>
      <c r="H1004" s="45" t="s">
        <v>11617</v>
      </c>
      <c r="I1004" s="37" t="s">
        <v>7600</v>
      </c>
      <c r="J1004" s="46" t="s">
        <v>11618</v>
      </c>
      <c r="K1004" s="43" t="str">
        <f t="shared" si="62"/>
        <v>(${Variables:E4_1_99_17_kcat} * E4_1_99_17 * C03373 * C00019 ) / (${Variables:E4_1_99_17_km} + (E4_1_99_17 * C03373 * C00019 ))</v>
      </c>
      <c r="L1004" s="47" t="str">
        <f t="shared" si="63"/>
        <v>r1003: C03373 + C00019  -&gt;  C04556 + C05198 + C00073 + C00058 + C00237 | (${Variables:E4_1_99_17_kcat} * E4_1_99_17 * C03373 * C00019 ) / (${Variables:E4_1_99_17_km} + (E4_1_99_17 * C03373 * C00019 ))</v>
      </c>
    </row>
    <row r="1005" spans="1:12" ht="42.5" x14ac:dyDescent="0.35">
      <c r="A1005" s="40">
        <v>1004</v>
      </c>
      <c r="B1005" s="41" t="s">
        <v>12386</v>
      </c>
      <c r="C1005" s="42"/>
      <c r="D1005" s="43" t="s">
        <v>9789</v>
      </c>
      <c r="E1005" s="36" t="str">
        <f t="shared" si="60"/>
        <v>E4_1_99_22_kcat: 13.7</v>
      </c>
      <c r="F1005" s="37" t="str">
        <f t="shared" si="61"/>
        <v>E4_1_99_22_km: 1</v>
      </c>
      <c r="G1005" s="44" t="s">
        <v>8773</v>
      </c>
      <c r="H1005" s="45" t="s">
        <v>12387</v>
      </c>
      <c r="I1005" s="37" t="s">
        <v>8774</v>
      </c>
      <c r="J1005" s="46" t="s">
        <v>12388</v>
      </c>
      <c r="K1005" s="43" t="str">
        <f t="shared" si="62"/>
        <v>(${Variables:E4_1_99_22_kcat} * E4_1_99_22 * C00044 * C00019 * C00030 ) / (${Variables:E4_1_99_22_km} + (E4_1_99_22 * C00044 * C00019 * C00030 ))</v>
      </c>
      <c r="L1005" s="47" t="str">
        <f t="shared" si="63"/>
        <v>r1004: C00044 + C00019 + C00030  -&gt;  C21310 + C05198 + C00073 + C00028 | (${Variables:E4_1_99_22_kcat} * E4_1_99_22 * C00044 * C00019 * C00030 ) / (${Variables:E4_1_99_22_km} + (E4_1_99_22 * C00044 * C00019 * C00030 ))</v>
      </c>
    </row>
    <row r="1006" spans="1:12" ht="28.5" x14ac:dyDescent="0.35">
      <c r="A1006" s="40">
        <v>1005</v>
      </c>
      <c r="B1006" s="41" t="s">
        <v>10479</v>
      </c>
      <c r="C1006" s="42"/>
      <c r="D1006" s="43" t="s">
        <v>9336</v>
      </c>
      <c r="E1006" s="36" t="str">
        <f t="shared" si="60"/>
        <v>E4_2_1_10_kcat: 13.7</v>
      </c>
      <c r="F1006" s="37" t="str">
        <f t="shared" si="61"/>
        <v>E4_2_1_10_km: 1</v>
      </c>
      <c r="G1006" s="44" t="s">
        <v>5890</v>
      </c>
      <c r="H1006" s="45" t="s">
        <v>5890</v>
      </c>
      <c r="I1006" s="37" t="s">
        <v>5891</v>
      </c>
      <c r="J1006" s="46" t="s">
        <v>10480</v>
      </c>
      <c r="K1006" s="43" t="str">
        <f t="shared" si="62"/>
        <v>(${Variables:E4_2_1_10_kcat} * E4_2_1_10 * C00944 ) / (${Variables:E4_2_1_10_km} + (E4_2_1_10 * C00944 ))</v>
      </c>
      <c r="L1006" s="47" t="str">
        <f t="shared" si="63"/>
        <v>r1005: C00944  -&gt;  C02637 + C00001 | (${Variables:E4_2_1_10_kcat} * E4_2_1_10 * C00944 ) / (${Variables:E4_2_1_10_km} + (E4_2_1_10 * C00944 ))</v>
      </c>
    </row>
    <row r="1007" spans="1:12" ht="28.5" x14ac:dyDescent="0.35">
      <c r="A1007" s="40">
        <v>1006</v>
      </c>
      <c r="B1007" s="41" t="s">
        <v>11340</v>
      </c>
      <c r="C1007" s="42"/>
      <c r="D1007" s="43" t="s">
        <v>9539</v>
      </c>
      <c r="E1007" s="36" t="str">
        <f t="shared" si="60"/>
        <v>E4_2_1_109_kcat: 13.7</v>
      </c>
      <c r="F1007" s="37" t="str">
        <f t="shared" si="61"/>
        <v>E4_2_1_109_km: 1</v>
      </c>
      <c r="G1007" s="44" t="s">
        <v>7198</v>
      </c>
      <c r="H1007" s="45" t="s">
        <v>7198</v>
      </c>
      <c r="I1007" s="37" t="s">
        <v>7199</v>
      </c>
      <c r="J1007" s="46" t="s">
        <v>11341</v>
      </c>
      <c r="K1007" s="43" t="str">
        <f t="shared" si="62"/>
        <v>(${Variables:E4_2_1_109_kcat} * E4_2_1_109 * C04582 ) / (${Variables:E4_2_1_109_km} + (E4_2_1_109 * C04582 ))</v>
      </c>
      <c r="L1007" s="47" t="str">
        <f t="shared" si="63"/>
        <v>r1006: C04582  -&gt;  C15650 + C00001 | (${Variables:E4_2_1_109_kcat} * E4_2_1_109 * C04582 ) / (${Variables:E4_2_1_109_km} + (E4_2_1_109 * C04582 ))</v>
      </c>
    </row>
    <row r="1008" spans="1:12" ht="28.5" x14ac:dyDescent="0.35">
      <c r="A1008" s="40">
        <v>1007</v>
      </c>
      <c r="B1008" s="41" t="s">
        <v>12525</v>
      </c>
      <c r="C1008" s="42"/>
      <c r="D1008" s="43" t="s">
        <v>9826</v>
      </c>
      <c r="E1008" s="36" t="str">
        <f t="shared" si="60"/>
        <v>E4_2_1_11_kcat: 13.7</v>
      </c>
      <c r="F1008" s="37" t="str">
        <f t="shared" si="61"/>
        <v>E4_2_1_11_km: 1</v>
      </c>
      <c r="G1008" s="44" t="s">
        <v>8998</v>
      </c>
      <c r="H1008" s="45" t="s">
        <v>8998</v>
      </c>
      <c r="I1008" s="37" t="s">
        <v>9002</v>
      </c>
      <c r="J1008" s="46" t="s">
        <v>12526</v>
      </c>
      <c r="K1008" s="43" t="str">
        <f t="shared" si="62"/>
        <v>(${Variables:E4_2_1_11_kcat} * E4_2_1_11 * C00631 ) / (${Variables:E4_2_1_11_km} + (E4_2_1_11 * C00631 ))</v>
      </c>
      <c r="L1008" s="47" t="str">
        <f t="shared" si="63"/>
        <v>r1007: C00631  -&gt;  C00074 + C00001 | (${Variables:E4_2_1_11_kcat} * E4_2_1_11 * C00631 ) / (${Variables:E4_2_1_11_km} + (E4_2_1_11 * C00631 ))</v>
      </c>
    </row>
    <row r="1009" spans="1:12" ht="28.5" x14ac:dyDescent="0.35">
      <c r="A1009" s="40">
        <v>1008</v>
      </c>
      <c r="B1009" s="41" t="s">
        <v>12525</v>
      </c>
      <c r="C1009" s="42"/>
      <c r="D1009" s="43" t="s">
        <v>9826</v>
      </c>
      <c r="E1009" s="36" t="str">
        <f t="shared" si="60"/>
        <v>E4_2_1_11_kcat: 13.7</v>
      </c>
      <c r="F1009" s="37" t="str">
        <f t="shared" si="61"/>
        <v>E4_2_1_11_km: 1</v>
      </c>
      <c r="G1009" s="44" t="s">
        <v>9004</v>
      </c>
      <c r="H1009" s="45" t="s">
        <v>9004</v>
      </c>
      <c r="I1009" s="37" t="s">
        <v>9005</v>
      </c>
      <c r="J1009" s="46" t="s">
        <v>12527</v>
      </c>
      <c r="K1009" s="43" t="str">
        <f t="shared" si="62"/>
        <v>(${Variables:E4_2_1_11_kcat} * E4_2_1_11 * C03356 ) / (${Variables:E4_2_1_11_km} + (E4_2_1_11 * C03356 ))</v>
      </c>
      <c r="L1009" s="47" t="str">
        <f t="shared" si="63"/>
        <v>r1008: C03356  -&gt;  C04309 + C00001 | (${Variables:E4_2_1_11_kcat} * E4_2_1_11 * C03356 ) / (${Variables:E4_2_1_11_km} + (E4_2_1_11 * C03356 ))</v>
      </c>
    </row>
    <row r="1010" spans="1:12" ht="28.5" x14ac:dyDescent="0.35">
      <c r="A1010" s="40">
        <v>1009</v>
      </c>
      <c r="B1010" s="41" t="s">
        <v>9883</v>
      </c>
      <c r="C1010" s="42"/>
      <c r="D1010" s="43" t="s">
        <v>9216</v>
      </c>
      <c r="E1010" s="36" t="str">
        <f t="shared" si="60"/>
        <v>E4_2_1_113_kcat: 13.7</v>
      </c>
      <c r="F1010" s="37" t="str">
        <f t="shared" si="61"/>
        <v>E4_2_1_113_km: 1</v>
      </c>
      <c r="G1010" s="44" t="s">
        <v>4927</v>
      </c>
      <c r="H1010" s="45" t="s">
        <v>9884</v>
      </c>
      <c r="I1010" s="37" t="s">
        <v>4928</v>
      </c>
      <c r="J1010" s="46" t="s">
        <v>4928</v>
      </c>
      <c r="K1010" s="43" t="str">
        <f t="shared" si="62"/>
        <v>(${Variables:E4_2_1_113_kcat} * E4_2_1_113 * C02730 * C00001 ) / (${Variables:E4_2_1_113_km} + (E4_2_1_113 * C02730 * C00001 ))</v>
      </c>
      <c r="L1010" s="47" t="str">
        <f t="shared" si="63"/>
        <v>r1009: C02730 + C00001  -&gt;  C05817 | (${Variables:E4_2_1_113_kcat} * E4_2_1_113 * C02730 * C00001 ) / (${Variables:E4_2_1_113_km} + (E4_2_1_113 * C02730 * C00001 ))</v>
      </c>
    </row>
    <row r="1011" spans="1:12" ht="28.5" x14ac:dyDescent="0.35">
      <c r="A1011" s="40">
        <v>1010</v>
      </c>
      <c r="B1011" s="41" t="s">
        <v>12022</v>
      </c>
      <c r="C1011" s="42"/>
      <c r="D1011" s="43" t="s">
        <v>9688</v>
      </c>
      <c r="E1011" s="36" t="str">
        <f t="shared" si="60"/>
        <v>E4_2_1_126_kcat: 13.7</v>
      </c>
      <c r="F1011" s="37" t="str">
        <f t="shared" si="61"/>
        <v>E4_2_1_126_km: 1</v>
      </c>
      <c r="G1011" s="44" t="s">
        <v>8198</v>
      </c>
      <c r="H1011" s="45" t="s">
        <v>12023</v>
      </c>
      <c r="I1011" s="37" t="s">
        <v>8199</v>
      </c>
      <c r="J1011" s="46" t="s">
        <v>12024</v>
      </c>
      <c r="K1011" s="43" t="str">
        <f t="shared" si="62"/>
        <v>(${Variables:E4_2_1_126_kcat} * E4_2_1_126 * C00256 * C00357 ) / (${Variables:E4_2_1_126_km} + (E4_2_1_126 * C00256 * C00357 ))</v>
      </c>
      <c r="L1011" s="47" t="str">
        <f t="shared" si="63"/>
        <v>r1010: C00256 + C00357  -&gt;  C16698 + C00001 | (${Variables:E4_2_1_126_kcat} * E4_2_1_126 * C00256 * C00357 ) / (${Variables:E4_2_1_126_km} + (E4_2_1_126 * C00256 * C00357 ))</v>
      </c>
    </row>
    <row r="1012" spans="1:12" ht="28.5" x14ac:dyDescent="0.35">
      <c r="A1012" s="40">
        <v>1011</v>
      </c>
      <c r="B1012" s="41" t="s">
        <v>10904</v>
      </c>
      <c r="C1012" s="42"/>
      <c r="D1012" s="43" t="s">
        <v>9430</v>
      </c>
      <c r="E1012" s="36" t="str">
        <f t="shared" si="60"/>
        <v>E4_2_1_137_kcat: 13.7</v>
      </c>
      <c r="F1012" s="37" t="str">
        <f t="shared" si="61"/>
        <v>E4_2_1_137_km: 1</v>
      </c>
      <c r="G1012" s="44" t="s">
        <v>6550</v>
      </c>
      <c r="H1012" s="45" t="s">
        <v>6550</v>
      </c>
      <c r="I1012" s="37" t="s">
        <v>6551</v>
      </c>
      <c r="J1012" s="46" t="s">
        <v>10905</v>
      </c>
      <c r="K1012" s="43" t="str">
        <f t="shared" si="62"/>
        <v>(${Variables:E4_2_1_137_kcat} * E4_2_1_137 * C20475 ) / (${Variables:E4_2_1_137_km} + (E4_2_1_137 * C20475 ))</v>
      </c>
      <c r="L1012" s="47" t="str">
        <f t="shared" si="63"/>
        <v>r1011: C20475  -&gt;  C20276 + C00001 | (${Variables:E4_2_1_137_kcat} * E4_2_1_137 * C20475 ) / (${Variables:E4_2_1_137_km} + (E4_2_1_137 * C20475 ))</v>
      </c>
    </row>
    <row r="1013" spans="1:12" ht="28.5" x14ac:dyDescent="0.35">
      <c r="A1013" s="40">
        <v>1012</v>
      </c>
      <c r="B1013" s="41" t="s">
        <v>10125</v>
      </c>
      <c r="C1013" s="42"/>
      <c r="D1013" s="43" t="s">
        <v>9265</v>
      </c>
      <c r="E1013" s="36" t="str">
        <f t="shared" si="60"/>
        <v>E4_2_1_17_kcat: 13.7</v>
      </c>
      <c r="F1013" s="37" t="str">
        <f t="shared" si="61"/>
        <v>E4_2_1_17_km: 1</v>
      </c>
      <c r="G1013" s="44" t="s">
        <v>5285</v>
      </c>
      <c r="H1013" s="45" t="s">
        <v>5285</v>
      </c>
      <c r="I1013" s="37" t="s">
        <v>5286</v>
      </c>
      <c r="J1013" s="46" t="s">
        <v>10126</v>
      </c>
      <c r="K1013" s="43" t="str">
        <f t="shared" si="62"/>
        <v>(${Variables:E4_2_1_17_kcat} * E4_2_1_17 * C00640 ) / (${Variables:E4_2_1_17_km} + (E4_2_1_17 * C00640 ))</v>
      </c>
      <c r="L1013" s="47" t="str">
        <f t="shared" si="63"/>
        <v>r1012: C00640  -&gt;  C00658 + C00001 | (${Variables:E4_2_1_17_kcat} * E4_2_1_17 * C00640 ) / (${Variables:E4_2_1_17_km} + (E4_2_1_17 * C00640 ))</v>
      </c>
    </row>
    <row r="1014" spans="1:12" ht="28.5" x14ac:dyDescent="0.35">
      <c r="A1014" s="40">
        <v>1013</v>
      </c>
      <c r="B1014" s="41" t="s">
        <v>10125</v>
      </c>
      <c r="C1014" s="42"/>
      <c r="D1014" s="43" t="s">
        <v>9265</v>
      </c>
      <c r="E1014" s="36" t="str">
        <f t="shared" si="60"/>
        <v>E4_2_1_17_kcat: 13.7</v>
      </c>
      <c r="F1014" s="37" t="str">
        <f t="shared" si="61"/>
        <v>E4_2_1_17_km: 1</v>
      </c>
      <c r="G1014" s="44" t="s">
        <v>5285</v>
      </c>
      <c r="H1014" s="45" t="s">
        <v>5285</v>
      </c>
      <c r="I1014" s="37" t="s">
        <v>5327</v>
      </c>
      <c r="J1014" s="46" t="s">
        <v>10140</v>
      </c>
      <c r="K1014" s="43" t="str">
        <f t="shared" si="62"/>
        <v>(${Variables:E4_2_1_17_kcat} * E4_2_1_17 * C00640 ) / (${Variables:E4_2_1_17_km} + (E4_2_1_17 * C00640 ))</v>
      </c>
      <c r="L1014" s="47" t="str">
        <f t="shared" si="63"/>
        <v>r1013: C00640  -&gt;  C05067 + C00001 | (${Variables:E4_2_1_17_kcat} * E4_2_1_17 * C00640 ) / (${Variables:E4_2_1_17_km} + (E4_2_1_17 * C00640 ))</v>
      </c>
    </row>
    <row r="1015" spans="1:12" ht="28.5" x14ac:dyDescent="0.35">
      <c r="A1015" s="40">
        <v>1014</v>
      </c>
      <c r="B1015" s="41" t="s">
        <v>10125</v>
      </c>
      <c r="C1015" s="42"/>
      <c r="D1015" s="43" t="s">
        <v>9265</v>
      </c>
      <c r="E1015" s="36" t="str">
        <f t="shared" si="60"/>
        <v>E4_2_1_17_kcat: 13.7</v>
      </c>
      <c r="F1015" s="37" t="str">
        <f t="shared" si="61"/>
        <v>E4_2_1_17_km: 1</v>
      </c>
      <c r="G1015" s="44" t="s">
        <v>5335</v>
      </c>
      <c r="H1015" s="45" t="s">
        <v>10143</v>
      </c>
      <c r="I1015" s="37" t="s">
        <v>5336</v>
      </c>
      <c r="J1015" s="46" t="s">
        <v>5336</v>
      </c>
      <c r="K1015" s="43" t="str">
        <f t="shared" si="62"/>
        <v>(${Variables:E4_2_1_17_kcat} * E4_2_1_17 * C00877 * C00001 ) / (${Variables:E4_2_1_17_km} + (E4_2_1_17 * C00877 * C00001 ))</v>
      </c>
      <c r="L1015" s="47" t="str">
        <f t="shared" si="63"/>
        <v>r1014: C00877 + C00001  -&gt;  C05116 | (${Variables:E4_2_1_17_kcat} * E4_2_1_17 * C00877 * C00001 ) / (${Variables:E4_2_1_17_km} + (E4_2_1_17 * C00877 * C00001 ))</v>
      </c>
    </row>
    <row r="1016" spans="1:12" ht="28.5" x14ac:dyDescent="0.35">
      <c r="A1016" s="40">
        <v>1015</v>
      </c>
      <c r="B1016" s="41" t="s">
        <v>10125</v>
      </c>
      <c r="C1016" s="42"/>
      <c r="D1016" s="43" t="s">
        <v>9265</v>
      </c>
      <c r="E1016" s="36" t="str">
        <f t="shared" si="60"/>
        <v>E4_2_1_17_kcat: 13.7</v>
      </c>
      <c r="F1016" s="37" t="str">
        <f t="shared" si="61"/>
        <v>E4_2_1_17_km: 1</v>
      </c>
      <c r="G1016" s="44" t="s">
        <v>5329</v>
      </c>
      <c r="H1016" s="45" t="s">
        <v>5329</v>
      </c>
      <c r="I1016" s="37" t="s">
        <v>5330</v>
      </c>
      <c r="J1016" s="46" t="s">
        <v>10141</v>
      </c>
      <c r="K1016" s="43" t="str">
        <f t="shared" si="62"/>
        <v>(${Variables:E4_2_1_17_kcat} * E4_2_1_17 * C01086 ) / (${Variables:E4_2_1_17_km} + (E4_2_1_17 * C01086 ))</v>
      </c>
      <c r="L1016" s="47" t="str">
        <f t="shared" si="63"/>
        <v>r1015: C01086  -&gt;  C01122 + C00001 | (${Variables:E4_2_1_17_kcat} * E4_2_1_17 * C01086 ) / (${Variables:E4_2_1_17_km} + (E4_2_1_17 * C01086 ))</v>
      </c>
    </row>
    <row r="1017" spans="1:12" ht="28.5" x14ac:dyDescent="0.35">
      <c r="A1017" s="40">
        <v>1016</v>
      </c>
      <c r="B1017" s="41" t="s">
        <v>10125</v>
      </c>
      <c r="C1017" s="42"/>
      <c r="D1017" s="43" t="s">
        <v>9265</v>
      </c>
      <c r="E1017" s="36" t="str">
        <f t="shared" si="60"/>
        <v>E4_2_1_17_kcat: 13.7</v>
      </c>
      <c r="F1017" s="37" t="str">
        <f t="shared" si="61"/>
        <v>E4_2_1_17_km: 1</v>
      </c>
      <c r="G1017" s="44" t="s">
        <v>5288</v>
      </c>
      <c r="H1017" s="45" t="s">
        <v>5288</v>
      </c>
      <c r="I1017" s="37" t="s">
        <v>5289</v>
      </c>
      <c r="J1017" s="46" t="s">
        <v>10127</v>
      </c>
      <c r="K1017" s="43" t="str">
        <f t="shared" si="62"/>
        <v>(${Variables:E4_2_1_17_kcat} * E4_2_1_17 * C01144 ) / (${Variables:E4_2_1_17_km} + (E4_2_1_17 * C01144 ))</v>
      </c>
      <c r="L1017" s="47" t="str">
        <f t="shared" si="63"/>
        <v>r1016: C01144  -&gt;  C00877 + C00001 | (${Variables:E4_2_1_17_kcat} * E4_2_1_17 * C01144 ) / (${Variables:E4_2_1_17_km} + (E4_2_1_17 * C01144 ))</v>
      </c>
    </row>
    <row r="1018" spans="1:12" ht="28.5" x14ac:dyDescent="0.35">
      <c r="A1018" s="40">
        <v>1017</v>
      </c>
      <c r="B1018" s="41" t="s">
        <v>10125</v>
      </c>
      <c r="C1018" s="42"/>
      <c r="D1018" s="43" t="s">
        <v>9265</v>
      </c>
      <c r="E1018" s="36" t="str">
        <f t="shared" si="60"/>
        <v>E4_2_1_17_kcat: 13.7</v>
      </c>
      <c r="F1018" s="37" t="str">
        <f t="shared" si="61"/>
        <v>E4_2_1_17_km: 1</v>
      </c>
      <c r="G1018" s="44" t="s">
        <v>5300</v>
      </c>
      <c r="H1018" s="45" t="s">
        <v>10131</v>
      </c>
      <c r="I1018" s="37" t="s">
        <v>5301</v>
      </c>
      <c r="J1018" s="46" t="s">
        <v>5301</v>
      </c>
      <c r="K1018" s="43" t="str">
        <f t="shared" si="62"/>
        <v>(${Variables:E4_2_1_17_kcat} * E4_2_1_17 * C03460 * C00001 ) / (${Variables:E4_2_1_17_km} + (E4_2_1_17 * C03460 * C00001 ))</v>
      </c>
      <c r="L1018" s="47" t="str">
        <f t="shared" si="63"/>
        <v>r1017: C03460 + C00001  -&gt;  C06000 | (${Variables:E4_2_1_17_kcat} * E4_2_1_17 * C03460 * C00001 ) / (${Variables:E4_2_1_17_km} + (E4_2_1_17 * C03460 * C00001 ))</v>
      </c>
    </row>
    <row r="1019" spans="1:12" ht="28.5" x14ac:dyDescent="0.35">
      <c r="A1019" s="40">
        <v>1018</v>
      </c>
      <c r="B1019" s="41" t="s">
        <v>10125</v>
      </c>
      <c r="C1019" s="42"/>
      <c r="D1019" s="43" t="s">
        <v>9265</v>
      </c>
      <c r="E1019" s="36" t="str">
        <f t="shared" si="60"/>
        <v>E4_2_1_17_kcat: 13.7</v>
      </c>
      <c r="F1019" s="37" t="str">
        <f t="shared" si="61"/>
        <v>E4_2_1_17_km: 1</v>
      </c>
      <c r="G1019" s="44" t="s">
        <v>5297</v>
      </c>
      <c r="H1019" s="45" t="s">
        <v>5297</v>
      </c>
      <c r="I1019" s="37" t="s">
        <v>5298</v>
      </c>
      <c r="J1019" s="46" t="s">
        <v>10130</v>
      </c>
      <c r="K1019" s="43" t="str">
        <f t="shared" si="62"/>
        <v>(${Variables:E4_2_1_17_kcat} * E4_2_1_17 * C04405 ) / (${Variables:E4_2_1_17_km} + (E4_2_1_17 * C04405 ))</v>
      </c>
      <c r="L1019" s="47" t="str">
        <f t="shared" si="63"/>
        <v>r1018: C04405  -&gt;  C03345 + C00001 | (${Variables:E4_2_1_17_kcat} * E4_2_1_17 * C04405 ) / (${Variables:E4_2_1_17_km} + (E4_2_1_17 * C04405 ))</v>
      </c>
    </row>
    <row r="1020" spans="1:12" ht="28.5" x14ac:dyDescent="0.35">
      <c r="A1020" s="40">
        <v>1019</v>
      </c>
      <c r="B1020" s="41" t="s">
        <v>10125</v>
      </c>
      <c r="C1020" s="42"/>
      <c r="D1020" s="43" t="s">
        <v>9265</v>
      </c>
      <c r="E1020" s="36" t="str">
        <f t="shared" si="60"/>
        <v>E4_2_1_17_kcat: 13.7</v>
      </c>
      <c r="F1020" s="37" t="str">
        <f t="shared" si="61"/>
        <v>E4_2_1_17_km: 1</v>
      </c>
      <c r="G1020" s="44" t="s">
        <v>5303</v>
      </c>
      <c r="H1020" s="45" t="s">
        <v>5303</v>
      </c>
      <c r="I1020" s="37" t="s">
        <v>5304</v>
      </c>
      <c r="J1020" s="46" t="s">
        <v>10132</v>
      </c>
      <c r="K1020" s="43" t="str">
        <f t="shared" si="62"/>
        <v>(${Variables:E4_2_1_17_kcat} * E4_2_1_17 * C05258 ) / (${Variables:E4_2_1_17_km} + (E4_2_1_17 * C05258 ))</v>
      </c>
      <c r="L1020" s="47" t="str">
        <f t="shared" si="63"/>
        <v>r1019: C05258  -&gt;  C05272 + C00001 | (${Variables:E4_2_1_17_kcat} * E4_2_1_17 * C05258 ) / (${Variables:E4_2_1_17_km} + (E4_2_1_17 * C05258 ))</v>
      </c>
    </row>
    <row r="1021" spans="1:12" ht="28.5" x14ac:dyDescent="0.35">
      <c r="A1021" s="40">
        <v>1020</v>
      </c>
      <c r="B1021" s="41" t="s">
        <v>10125</v>
      </c>
      <c r="C1021" s="42"/>
      <c r="D1021" s="43" t="s">
        <v>9265</v>
      </c>
      <c r="E1021" s="36" t="str">
        <f t="shared" si="60"/>
        <v>E4_2_1_17_kcat: 13.7</v>
      </c>
      <c r="F1021" s="37" t="str">
        <f t="shared" si="61"/>
        <v>E4_2_1_17_km: 1</v>
      </c>
      <c r="G1021" s="44" t="s">
        <v>5306</v>
      </c>
      <c r="H1021" s="45" t="s">
        <v>5306</v>
      </c>
      <c r="I1021" s="37" t="s">
        <v>5307</v>
      </c>
      <c r="J1021" s="46" t="s">
        <v>10133</v>
      </c>
      <c r="K1021" s="43" t="str">
        <f t="shared" si="62"/>
        <v>(${Variables:E4_2_1_17_kcat} * E4_2_1_17 * C05260 ) / (${Variables:E4_2_1_17_km} + (E4_2_1_17 * C05260 ))</v>
      </c>
      <c r="L1021" s="47" t="str">
        <f t="shared" si="63"/>
        <v>r1020: C05260  -&gt;  C05273 + C00001 | (${Variables:E4_2_1_17_kcat} * E4_2_1_17 * C05260 ) / (${Variables:E4_2_1_17_km} + (E4_2_1_17 * C05260 ))</v>
      </c>
    </row>
    <row r="1022" spans="1:12" ht="28.5" x14ac:dyDescent="0.35">
      <c r="A1022" s="40">
        <v>1021</v>
      </c>
      <c r="B1022" s="41" t="s">
        <v>10125</v>
      </c>
      <c r="C1022" s="42"/>
      <c r="D1022" s="43" t="s">
        <v>9265</v>
      </c>
      <c r="E1022" s="36" t="str">
        <f t="shared" si="60"/>
        <v>E4_2_1_17_kcat: 13.7</v>
      </c>
      <c r="F1022" s="37" t="str">
        <f t="shared" si="61"/>
        <v>E4_2_1_17_km: 1</v>
      </c>
      <c r="G1022" s="44" t="s">
        <v>5294</v>
      </c>
      <c r="H1022" s="45" t="s">
        <v>5294</v>
      </c>
      <c r="I1022" s="37" t="s">
        <v>5295</v>
      </c>
      <c r="J1022" s="46" t="s">
        <v>10129</v>
      </c>
      <c r="K1022" s="43" t="str">
        <f t="shared" si="62"/>
        <v>(${Variables:E4_2_1_17_kcat} * E4_2_1_17 * C05262 ) / (${Variables:E4_2_1_17_km} + (E4_2_1_17 * C05262 ))</v>
      </c>
      <c r="L1022" s="47" t="str">
        <f t="shared" si="63"/>
        <v>r1021: C05262  -&gt;  C03221 + C00001 | (${Variables:E4_2_1_17_kcat} * E4_2_1_17 * C05262 ) / (${Variables:E4_2_1_17_km} + (E4_2_1_17 * C05262 ))</v>
      </c>
    </row>
    <row r="1023" spans="1:12" ht="28.5" x14ac:dyDescent="0.35">
      <c r="A1023" s="40">
        <v>1022</v>
      </c>
      <c r="B1023" s="41" t="s">
        <v>10125</v>
      </c>
      <c r="C1023" s="42"/>
      <c r="D1023" s="43" t="s">
        <v>9265</v>
      </c>
      <c r="E1023" s="36" t="str">
        <f t="shared" si="60"/>
        <v>E4_2_1_17_kcat: 13.7</v>
      </c>
      <c r="F1023" s="37" t="str">
        <f t="shared" si="61"/>
        <v>E4_2_1_17_km: 1</v>
      </c>
      <c r="G1023" s="44" t="s">
        <v>5309</v>
      </c>
      <c r="H1023" s="45" t="s">
        <v>5309</v>
      </c>
      <c r="I1023" s="37" t="s">
        <v>5310</v>
      </c>
      <c r="J1023" s="46" t="s">
        <v>10134</v>
      </c>
      <c r="K1023" s="43" t="str">
        <f t="shared" si="62"/>
        <v>(${Variables:E4_2_1_17_kcat} * E4_2_1_17 * C05264 ) / (${Variables:E4_2_1_17_km} + (E4_2_1_17 * C05264 ))</v>
      </c>
      <c r="L1023" s="47" t="str">
        <f t="shared" si="63"/>
        <v>r1022: C05264  -&gt;  C05275 + C00001 | (${Variables:E4_2_1_17_kcat} * E4_2_1_17 * C05264 ) / (${Variables:E4_2_1_17_km} + (E4_2_1_17 * C05264 ))</v>
      </c>
    </row>
    <row r="1024" spans="1:12" ht="28.5" x14ac:dyDescent="0.35">
      <c r="A1024" s="40">
        <v>1023</v>
      </c>
      <c r="B1024" s="41" t="s">
        <v>10125</v>
      </c>
      <c r="C1024" s="42"/>
      <c r="D1024" s="43" t="s">
        <v>9265</v>
      </c>
      <c r="E1024" s="36" t="str">
        <f t="shared" si="60"/>
        <v>E4_2_1_17_kcat: 13.7</v>
      </c>
      <c r="F1024" s="37" t="str">
        <f t="shared" si="61"/>
        <v>E4_2_1_17_km: 1</v>
      </c>
      <c r="G1024" s="44" t="s">
        <v>5312</v>
      </c>
      <c r="H1024" s="45" t="s">
        <v>5312</v>
      </c>
      <c r="I1024" s="37" t="s">
        <v>5313</v>
      </c>
      <c r="J1024" s="46" t="s">
        <v>10135</v>
      </c>
      <c r="K1024" s="43" t="str">
        <f t="shared" si="62"/>
        <v>(${Variables:E4_2_1_17_kcat} * E4_2_1_17 * C05266 ) / (${Variables:E4_2_1_17_km} + (E4_2_1_17 * C05266 ))</v>
      </c>
      <c r="L1024" s="47" t="str">
        <f t="shared" si="63"/>
        <v>r1023: C05266  -&gt;  C05276 + C00001 | (${Variables:E4_2_1_17_kcat} * E4_2_1_17 * C05266 ) / (${Variables:E4_2_1_17_km} + (E4_2_1_17 * C05266 ))</v>
      </c>
    </row>
    <row r="1025" spans="1:12" ht="28.5" x14ac:dyDescent="0.35">
      <c r="A1025" s="40">
        <v>1024</v>
      </c>
      <c r="B1025" s="41" t="s">
        <v>10125</v>
      </c>
      <c r="C1025" s="42"/>
      <c r="D1025" s="43" t="s">
        <v>9265</v>
      </c>
      <c r="E1025" s="36" t="str">
        <f t="shared" si="60"/>
        <v>E4_2_1_17_kcat: 13.7</v>
      </c>
      <c r="F1025" s="37" t="str">
        <f t="shared" si="61"/>
        <v>E4_2_1_17_km: 1</v>
      </c>
      <c r="G1025" s="44" t="s">
        <v>5315</v>
      </c>
      <c r="H1025" s="45" t="s">
        <v>5315</v>
      </c>
      <c r="I1025" s="37" t="s">
        <v>5316</v>
      </c>
      <c r="J1025" s="46" t="s">
        <v>10136</v>
      </c>
      <c r="K1025" s="43" t="str">
        <f t="shared" si="62"/>
        <v>(${Variables:E4_2_1_17_kcat} * E4_2_1_17 * C05268 ) / (${Variables:E4_2_1_17_km} + (E4_2_1_17 * C05268 ))</v>
      </c>
      <c r="L1025" s="47" t="str">
        <f t="shared" si="63"/>
        <v>r1024: C05268  -&gt;  C05271 + C00001 | (${Variables:E4_2_1_17_kcat} * E4_2_1_17 * C05268 ) / (${Variables:E4_2_1_17_km} + (E4_2_1_17 * C05268 ))</v>
      </c>
    </row>
    <row r="1026" spans="1:12" ht="28.5" x14ac:dyDescent="0.35">
      <c r="A1026" s="40">
        <v>1025</v>
      </c>
      <c r="B1026" s="41" t="s">
        <v>10125</v>
      </c>
      <c r="C1026" s="42"/>
      <c r="D1026" s="43" t="s">
        <v>9265</v>
      </c>
      <c r="E1026" s="36" t="str">
        <f t="shared" ref="E1026:E1089" si="64">_xlfn.CONCAT(D1026,"_kcat: ",13.7)</f>
        <v>E4_2_1_17_kcat: 13.7</v>
      </c>
      <c r="F1026" s="37" t="str">
        <f t="shared" ref="F1026:F1089" si="65">_xlfn.CONCAT(D1026,"_km: ",1)</f>
        <v>E4_2_1_17_km: 1</v>
      </c>
      <c r="G1026" s="44" t="s">
        <v>5291</v>
      </c>
      <c r="H1026" s="45" t="s">
        <v>5291</v>
      </c>
      <c r="I1026" s="37" t="s">
        <v>5292</v>
      </c>
      <c r="J1026" s="46" t="s">
        <v>10128</v>
      </c>
      <c r="K1026" s="43" t="str">
        <f t="shared" ref="K1026:K1089" si="66">_xlfn.CONCAT("(","${Variables:",D1026,"_kcat}"," * ",D1026," * ",H1026,") / (","${Variables:",D1026,"_km}"," + (",D1026," * ",H1026,"))")</f>
        <v>(${Variables:E4_2_1_17_kcat} * E4_2_1_17 * C05668 ) / (${Variables:E4_2_1_17_km} + (E4_2_1_17 * C05668 ))</v>
      </c>
      <c r="L1026" s="47" t="str">
        <f t="shared" ref="L1026:L1089" si="67">_xlfn.CONCAT("r",A1026,": ",G1026," -&gt; ",I1026," | ",K1026)</f>
        <v>r1025: C05668  -&gt;  C00894 + C00001 | (${Variables:E4_2_1_17_kcat} * E4_2_1_17 * C05668 ) / (${Variables:E4_2_1_17_km} + (E4_2_1_17 * C05668 ))</v>
      </c>
    </row>
    <row r="1027" spans="1:12" ht="28.5" x14ac:dyDescent="0.35">
      <c r="A1027" s="40">
        <v>1026</v>
      </c>
      <c r="B1027" s="41" t="s">
        <v>10125</v>
      </c>
      <c r="C1027" s="42"/>
      <c r="D1027" s="43" t="s">
        <v>9265</v>
      </c>
      <c r="E1027" s="36" t="str">
        <f t="shared" si="64"/>
        <v>E4_2_1_17_kcat: 13.7</v>
      </c>
      <c r="F1027" s="37" t="str">
        <f t="shared" si="65"/>
        <v>E4_2_1_17_km: 1</v>
      </c>
      <c r="G1027" s="44" t="s">
        <v>5332</v>
      </c>
      <c r="H1027" s="45" t="s">
        <v>5332</v>
      </c>
      <c r="I1027" s="37" t="s">
        <v>5333</v>
      </c>
      <c r="J1027" s="46" t="s">
        <v>10142</v>
      </c>
      <c r="K1027" s="43" t="str">
        <f t="shared" si="66"/>
        <v>(${Variables:E4_2_1_17_kcat} * E4_2_1_17 * C05998 ) / (${Variables:E4_2_1_17_km} + (E4_2_1_17 * C05998 ))</v>
      </c>
      <c r="L1027" s="47" t="str">
        <f t="shared" si="67"/>
        <v>r1026: C05998  -&gt;  C03069 + C00001 | (${Variables:E4_2_1_17_kcat} * E4_2_1_17 * C05998 ) / (${Variables:E4_2_1_17_km} + (E4_2_1_17 * C05998 ))</v>
      </c>
    </row>
    <row r="1028" spans="1:12" ht="28.5" x14ac:dyDescent="0.35">
      <c r="A1028" s="40">
        <v>1027</v>
      </c>
      <c r="B1028" s="41" t="s">
        <v>10125</v>
      </c>
      <c r="C1028" s="42"/>
      <c r="D1028" s="43" t="s">
        <v>9265</v>
      </c>
      <c r="E1028" s="36" t="str">
        <f t="shared" si="64"/>
        <v>E4_2_1_17_kcat: 13.7</v>
      </c>
      <c r="F1028" s="37" t="str">
        <f t="shared" si="65"/>
        <v>E4_2_1_17_km: 1</v>
      </c>
      <c r="G1028" s="44" t="s">
        <v>5341</v>
      </c>
      <c r="H1028" s="45" t="s">
        <v>10145</v>
      </c>
      <c r="I1028" s="37" t="s">
        <v>5339</v>
      </c>
      <c r="J1028" s="46" t="s">
        <v>5339</v>
      </c>
      <c r="K1028" s="43" t="str">
        <f t="shared" si="66"/>
        <v>(${Variables:E4_2_1_17_kcat} * E4_2_1_17 * C11945 * C00001 ) / (${Variables:E4_2_1_17_km} + (E4_2_1_17 * C11945 * C00001 ))</v>
      </c>
      <c r="L1028" s="47" t="str">
        <f t="shared" si="67"/>
        <v>r1027: C11945 + C00001  -&gt;  C11947 | (${Variables:E4_2_1_17_kcat} * E4_2_1_17 * C11945 * C00001 ) / (${Variables:E4_2_1_17_km} + (E4_2_1_17 * C11945 * C00001 ))</v>
      </c>
    </row>
    <row r="1029" spans="1:12" ht="28.5" x14ac:dyDescent="0.35">
      <c r="A1029" s="40">
        <v>1028</v>
      </c>
      <c r="B1029" s="41" t="s">
        <v>10125</v>
      </c>
      <c r="C1029" s="42"/>
      <c r="D1029" s="43" t="s">
        <v>9265</v>
      </c>
      <c r="E1029" s="36" t="str">
        <f t="shared" si="64"/>
        <v>E4_2_1_17_kcat: 13.7</v>
      </c>
      <c r="F1029" s="37" t="str">
        <f t="shared" si="65"/>
        <v>E4_2_1_17_km: 1</v>
      </c>
      <c r="G1029" s="44" t="s">
        <v>5338</v>
      </c>
      <c r="H1029" s="45" t="s">
        <v>10144</v>
      </c>
      <c r="I1029" s="37" t="s">
        <v>5339</v>
      </c>
      <c r="J1029" s="46" t="s">
        <v>5339</v>
      </c>
      <c r="K1029" s="43" t="str">
        <f t="shared" si="66"/>
        <v>(${Variables:E4_2_1_17_kcat} * E4_2_1_17 * C11946 * C00001 ) / (${Variables:E4_2_1_17_km} + (E4_2_1_17 * C11946 * C00001 ))</v>
      </c>
      <c r="L1029" s="47" t="str">
        <f t="shared" si="67"/>
        <v>r1028: C11946 + C00001  -&gt;  C11947 | (${Variables:E4_2_1_17_kcat} * E4_2_1_17 * C11946 * C00001 ) / (${Variables:E4_2_1_17_km} + (E4_2_1_17 * C11946 * C00001 ))</v>
      </c>
    </row>
    <row r="1030" spans="1:12" ht="28.5" x14ac:dyDescent="0.35">
      <c r="A1030" s="40">
        <v>1029</v>
      </c>
      <c r="B1030" s="41" t="s">
        <v>10125</v>
      </c>
      <c r="C1030" s="42"/>
      <c r="D1030" s="43" t="s">
        <v>9265</v>
      </c>
      <c r="E1030" s="36" t="str">
        <f t="shared" si="64"/>
        <v>E4_2_1_17_kcat: 13.7</v>
      </c>
      <c r="F1030" s="37" t="str">
        <f t="shared" si="65"/>
        <v>E4_2_1_17_km: 1</v>
      </c>
      <c r="G1030" s="44" t="s">
        <v>5343</v>
      </c>
      <c r="H1030" s="45" t="s">
        <v>10146</v>
      </c>
      <c r="I1030" s="37" t="s">
        <v>5344</v>
      </c>
      <c r="J1030" s="46" t="s">
        <v>5344</v>
      </c>
      <c r="K1030" s="43" t="str">
        <f t="shared" si="66"/>
        <v>(${Variables:E4_2_1_17_kcat} * E4_2_1_17 * C14144 * C00001 ) / (${Variables:E4_2_1_17_km} + (E4_2_1_17 * C14144 * C00001 ))</v>
      </c>
      <c r="L1030" s="47" t="str">
        <f t="shared" si="67"/>
        <v>r1029: C14144 + C00001  -&gt;  C14145 | (${Variables:E4_2_1_17_kcat} * E4_2_1_17 * C14144 * C00001 ) / (${Variables:E4_2_1_17_km} + (E4_2_1_17 * C14144 * C00001 ))</v>
      </c>
    </row>
    <row r="1031" spans="1:12" ht="28.5" x14ac:dyDescent="0.35">
      <c r="A1031" s="40">
        <v>1030</v>
      </c>
      <c r="B1031" s="41" t="s">
        <v>10125</v>
      </c>
      <c r="C1031" s="42"/>
      <c r="D1031" s="43" t="s">
        <v>9265</v>
      </c>
      <c r="E1031" s="36" t="str">
        <f t="shared" si="64"/>
        <v>E4_2_1_17_kcat: 13.7</v>
      </c>
      <c r="F1031" s="37" t="str">
        <f t="shared" si="65"/>
        <v>E4_2_1_17_km: 1</v>
      </c>
      <c r="G1031" s="44" t="s">
        <v>5318</v>
      </c>
      <c r="H1031" s="45" t="s">
        <v>5318</v>
      </c>
      <c r="I1031" s="37" t="s">
        <v>5319</v>
      </c>
      <c r="J1031" s="46" t="s">
        <v>10137</v>
      </c>
      <c r="K1031" s="43" t="str">
        <f t="shared" si="66"/>
        <v>(${Variables:E4_2_1_17_kcat} * E4_2_1_17 * C16329 ) / (${Variables:E4_2_1_17_km} + (E4_2_1_17 * C16329 ))</v>
      </c>
      <c r="L1031" s="47" t="str">
        <f t="shared" si="67"/>
        <v>r1030: C16329  -&gt;  C16328 + C00001 | (${Variables:E4_2_1_17_kcat} * E4_2_1_17 * C16329 ) / (${Variables:E4_2_1_17_km} + (E4_2_1_17 * C16329 ))</v>
      </c>
    </row>
    <row r="1032" spans="1:12" ht="28.5" x14ac:dyDescent="0.35">
      <c r="A1032" s="40">
        <v>1031</v>
      </c>
      <c r="B1032" s="41" t="s">
        <v>10125</v>
      </c>
      <c r="C1032" s="42"/>
      <c r="D1032" s="43" t="s">
        <v>9265</v>
      </c>
      <c r="E1032" s="36" t="str">
        <f t="shared" si="64"/>
        <v>E4_2_1_17_kcat: 13.7</v>
      </c>
      <c r="F1032" s="37" t="str">
        <f t="shared" si="65"/>
        <v>E4_2_1_17_km: 1</v>
      </c>
      <c r="G1032" s="44" t="s">
        <v>5321</v>
      </c>
      <c r="H1032" s="45" t="s">
        <v>5321</v>
      </c>
      <c r="I1032" s="37" t="s">
        <v>5322</v>
      </c>
      <c r="J1032" s="46" t="s">
        <v>10138</v>
      </c>
      <c r="K1032" s="43" t="str">
        <f t="shared" si="66"/>
        <v>(${Variables:E4_2_1_17_kcat} * E4_2_1_17 * C16333 ) / (${Variables:E4_2_1_17_km} + (E4_2_1_17 * C16333 ))</v>
      </c>
      <c r="L1032" s="47" t="str">
        <f t="shared" si="67"/>
        <v>r1031: C16333  -&gt;  C16332 + C00001 | (${Variables:E4_2_1_17_kcat} * E4_2_1_17 * C16333 ) / (${Variables:E4_2_1_17_km} + (E4_2_1_17 * C16333 ))</v>
      </c>
    </row>
    <row r="1033" spans="1:12" ht="28.5" x14ac:dyDescent="0.35">
      <c r="A1033" s="40">
        <v>1032</v>
      </c>
      <c r="B1033" s="41" t="s">
        <v>10125</v>
      </c>
      <c r="C1033" s="42"/>
      <c r="D1033" s="43" t="s">
        <v>9265</v>
      </c>
      <c r="E1033" s="36" t="str">
        <f t="shared" si="64"/>
        <v>E4_2_1_17_kcat: 13.7</v>
      </c>
      <c r="F1033" s="37" t="str">
        <f t="shared" si="65"/>
        <v>E4_2_1_17_km: 1</v>
      </c>
      <c r="G1033" s="44" t="s">
        <v>5324</v>
      </c>
      <c r="H1033" s="45" t="s">
        <v>5324</v>
      </c>
      <c r="I1033" s="37" t="s">
        <v>5325</v>
      </c>
      <c r="J1033" s="46" t="s">
        <v>10139</v>
      </c>
      <c r="K1033" s="43" t="str">
        <f t="shared" si="66"/>
        <v>(${Variables:E4_2_1_17_kcat} * E4_2_1_17 * C16337 ) / (${Variables:E4_2_1_17_km} + (E4_2_1_17 * C16337 ))</v>
      </c>
      <c r="L1033" s="47" t="str">
        <f t="shared" si="67"/>
        <v>r1032: C16337  -&gt;  C16336 + C00001 | (${Variables:E4_2_1_17_kcat} * E4_2_1_17 * C16337 ) / (${Variables:E4_2_1_17_km} + (E4_2_1_17 * C16337 ))</v>
      </c>
    </row>
    <row r="1034" spans="1:12" ht="28.5" x14ac:dyDescent="0.35">
      <c r="A1034" s="40">
        <v>1033</v>
      </c>
      <c r="B1034" s="41" t="s">
        <v>10125</v>
      </c>
      <c r="C1034" s="42"/>
      <c r="D1034" s="43" t="s">
        <v>9265</v>
      </c>
      <c r="E1034" s="36" t="str">
        <f t="shared" si="64"/>
        <v>E4_2_1_17_kcat: 13.7</v>
      </c>
      <c r="F1034" s="37" t="str">
        <f t="shared" si="65"/>
        <v>E4_2_1_17_km: 1</v>
      </c>
      <c r="G1034" s="44" t="s">
        <v>5346</v>
      </c>
      <c r="H1034" s="45" t="s">
        <v>10147</v>
      </c>
      <c r="I1034" s="37" t="s">
        <v>5347</v>
      </c>
      <c r="J1034" s="46" t="s">
        <v>5347</v>
      </c>
      <c r="K1034" s="43" t="str">
        <f t="shared" si="66"/>
        <v>(${Variables:E4_2_1_17_kcat} * E4_2_1_17 * C16468 * C00001 ) / (${Variables:E4_2_1_17_km} + (E4_2_1_17 * C16468 * C00001 ))</v>
      </c>
      <c r="L1034" s="47" t="str">
        <f t="shared" si="67"/>
        <v>r1033: C16468 + C00001  -&gt;  C16469 | (${Variables:E4_2_1_17_kcat} * E4_2_1_17 * C16468 * C00001 ) / (${Variables:E4_2_1_17_km} + (E4_2_1_17 * C16468 * C00001 ))</v>
      </c>
    </row>
    <row r="1035" spans="1:12" ht="28.5" x14ac:dyDescent="0.35">
      <c r="A1035" s="40">
        <v>1034</v>
      </c>
      <c r="B1035" s="41" t="s">
        <v>12462</v>
      </c>
      <c r="C1035" s="42"/>
      <c r="D1035" s="43" t="s">
        <v>9809</v>
      </c>
      <c r="E1035" s="36" t="str">
        <f t="shared" si="64"/>
        <v>E4_2_1_19_kcat: 13.7</v>
      </c>
      <c r="F1035" s="37" t="str">
        <f t="shared" si="65"/>
        <v>E4_2_1_19_km: 1</v>
      </c>
      <c r="G1035" s="44" t="s">
        <v>8886</v>
      </c>
      <c r="H1035" s="45" t="s">
        <v>8886</v>
      </c>
      <c r="I1035" s="37" t="s">
        <v>8887</v>
      </c>
      <c r="J1035" s="46" t="s">
        <v>12463</v>
      </c>
      <c r="K1035" s="43" t="str">
        <f t="shared" si="66"/>
        <v>(${Variables:E4_2_1_19_kcat} * E4_2_1_19 * C04666 ) / (${Variables:E4_2_1_19_km} + (E4_2_1_19 * C04666 ))</v>
      </c>
      <c r="L1035" s="47" t="str">
        <f t="shared" si="67"/>
        <v>r1034: C04666  -&gt;  C01267 + C00001 | (${Variables:E4_2_1_19_kcat} * E4_2_1_19 * C04666 ) / (${Variables:E4_2_1_19_km} + (E4_2_1_19 * C04666 ))</v>
      </c>
    </row>
    <row r="1036" spans="1:12" ht="28.5" x14ac:dyDescent="0.35">
      <c r="A1036" s="40">
        <v>1035</v>
      </c>
      <c r="B1036" s="41" t="s">
        <v>12551</v>
      </c>
      <c r="C1036" s="42"/>
      <c r="D1036" s="43" t="s">
        <v>9831</v>
      </c>
      <c r="E1036" s="36" t="str">
        <f t="shared" si="64"/>
        <v>E4_2_1_2_kcat: 13.7</v>
      </c>
      <c r="F1036" s="37" t="str">
        <f t="shared" si="65"/>
        <v>E4_2_1_2_km: 1</v>
      </c>
      <c r="G1036" s="44" t="s">
        <v>9033</v>
      </c>
      <c r="H1036" s="45" t="s">
        <v>9033</v>
      </c>
      <c r="I1036" s="37" t="s">
        <v>9034</v>
      </c>
      <c r="J1036" s="46" t="s">
        <v>12552</v>
      </c>
      <c r="K1036" s="43" t="str">
        <f t="shared" si="66"/>
        <v>(${Variables:E4_2_1_2_kcat} * E4_2_1_2 * C00149 ) / (${Variables:E4_2_1_2_km} + (E4_2_1_2 * C00149 ))</v>
      </c>
      <c r="L1036" s="47" t="str">
        <f t="shared" si="67"/>
        <v>r1035: C00149  -&gt;  C00122 + C00001 | (${Variables:E4_2_1_2_kcat} * E4_2_1_2 * C00149 ) / (${Variables:E4_2_1_2_km} + (E4_2_1_2 * C00149 ))</v>
      </c>
    </row>
    <row r="1037" spans="1:12" ht="28.5" x14ac:dyDescent="0.35">
      <c r="A1037" s="40">
        <v>1036</v>
      </c>
      <c r="B1037" s="41" t="s">
        <v>10714</v>
      </c>
      <c r="C1037" s="42"/>
      <c r="D1037" s="43" t="s">
        <v>9392</v>
      </c>
      <c r="E1037" s="36" t="str">
        <f t="shared" si="64"/>
        <v>E4_2_1_20_kcat: 13.7</v>
      </c>
      <c r="F1037" s="37" t="str">
        <f t="shared" si="65"/>
        <v>E4_2_1_20_km: 1</v>
      </c>
      <c r="G1037" s="44" t="s">
        <v>6263</v>
      </c>
      <c r="H1037" s="45" t="s">
        <v>10715</v>
      </c>
      <c r="I1037" s="37" t="s">
        <v>6264</v>
      </c>
      <c r="J1037" s="46" t="s">
        <v>10716</v>
      </c>
      <c r="K1037" s="43" t="str">
        <f t="shared" si="66"/>
        <v>(${Variables:E4_2_1_20_kcat} * E4_2_1_20 * C00065 * C00463 ) / (${Variables:E4_2_1_20_km} + (E4_2_1_20 * C00065 * C00463 ))</v>
      </c>
      <c r="L1037" s="47" t="str">
        <f t="shared" si="67"/>
        <v>r1036: C00065 + C00463  -&gt;  C00078 + C00001 | (${Variables:E4_2_1_20_kcat} * E4_2_1_20 * C00065 * C00463 ) / (${Variables:E4_2_1_20_km} + (E4_2_1_20 * C00065 * C00463 ))</v>
      </c>
    </row>
    <row r="1038" spans="1:12" ht="28.5" x14ac:dyDescent="0.35">
      <c r="A1038" s="40">
        <v>1037</v>
      </c>
      <c r="B1038" s="41" t="s">
        <v>10714</v>
      </c>
      <c r="C1038" s="42"/>
      <c r="D1038" s="43" t="s">
        <v>9392</v>
      </c>
      <c r="E1038" s="36" t="str">
        <f t="shared" si="64"/>
        <v>E4_2_1_20_kcat: 13.7</v>
      </c>
      <c r="F1038" s="37" t="str">
        <f t="shared" si="65"/>
        <v>E4_2_1_20_km: 1</v>
      </c>
      <c r="G1038" s="44" t="s">
        <v>6269</v>
      </c>
      <c r="H1038" s="45" t="s">
        <v>10718</v>
      </c>
      <c r="I1038" s="37" t="s">
        <v>6270</v>
      </c>
      <c r="J1038" s="46" t="s">
        <v>10719</v>
      </c>
      <c r="K1038" s="43" t="str">
        <f t="shared" si="66"/>
        <v>(${Variables:E4_2_1_20_kcat} * E4_2_1_20 * C00065 * C03506 ) / (${Variables:E4_2_1_20_km} + (E4_2_1_20 * C00065 * C03506 ))</v>
      </c>
      <c r="L1038" s="47" t="str">
        <f t="shared" si="67"/>
        <v>r1037: C00065 + C03506  -&gt;  C00078 + C00118 + C00001 | (${Variables:E4_2_1_20_kcat} * E4_2_1_20 * C00065 * C03506 ) / (${Variables:E4_2_1_20_km} + (E4_2_1_20 * C00065 * C03506 ))</v>
      </c>
    </row>
    <row r="1039" spans="1:12" ht="28.5" x14ac:dyDescent="0.35">
      <c r="A1039" s="40">
        <v>1038</v>
      </c>
      <c r="B1039" s="41" t="s">
        <v>10714</v>
      </c>
      <c r="C1039" s="42"/>
      <c r="D1039" s="43" t="s">
        <v>9392</v>
      </c>
      <c r="E1039" s="36" t="str">
        <f t="shared" si="64"/>
        <v>E4_2_1_20_kcat: 13.7</v>
      </c>
      <c r="F1039" s="37" t="str">
        <f t="shared" si="65"/>
        <v>E4_2_1_20_km: 1</v>
      </c>
      <c r="G1039" s="44" t="s">
        <v>6266</v>
      </c>
      <c r="H1039" s="45" t="s">
        <v>6266</v>
      </c>
      <c r="I1039" s="37" t="s">
        <v>6267</v>
      </c>
      <c r="J1039" s="46" t="s">
        <v>10717</v>
      </c>
      <c r="K1039" s="43" t="str">
        <f t="shared" si="66"/>
        <v>(${Variables:E4_2_1_20_kcat} * E4_2_1_20 * C03506 ) / (${Variables:E4_2_1_20_km} + (E4_2_1_20 * C03506 ))</v>
      </c>
      <c r="L1039" s="47" t="str">
        <f t="shared" si="67"/>
        <v>r1038: C03506  -&gt;  C00463 + C00118 | (${Variables:E4_2_1_20_kcat} * E4_2_1_20 * C03506 ) / (${Variables:E4_2_1_20_km} + (E4_2_1_20 * C03506 ))</v>
      </c>
    </row>
    <row r="1040" spans="1:12" ht="28.5" x14ac:dyDescent="0.35">
      <c r="A1040" s="40">
        <v>1039</v>
      </c>
      <c r="B1040" s="41" t="s">
        <v>10205</v>
      </c>
      <c r="C1040" s="42"/>
      <c r="D1040" s="43" t="s">
        <v>9281</v>
      </c>
      <c r="E1040" s="36" t="str">
        <f t="shared" si="64"/>
        <v>E4_2_1_24_kcat: 13.7</v>
      </c>
      <c r="F1040" s="37" t="str">
        <f t="shared" si="65"/>
        <v>E4_2_1_24_km: 1</v>
      </c>
      <c r="G1040" s="44" t="s">
        <v>5459</v>
      </c>
      <c r="H1040" s="45" t="s">
        <v>5459</v>
      </c>
      <c r="I1040" s="37" t="s">
        <v>16936</v>
      </c>
      <c r="J1040" s="46" t="s">
        <v>16937</v>
      </c>
      <c r="K1040" s="43" t="str">
        <f t="shared" si="66"/>
        <v>(${Variables:E4_2_1_24_kcat} * E4_2_1_24 * C00430 ) / (${Variables:E4_2_1_24_km} + (E4_2_1_24 * C00430 ))</v>
      </c>
      <c r="L1040" s="47" t="str">
        <f t="shared" si="67"/>
        <v>r1039: C00430  -&gt;  C00931 + C00001 | (${Variables:E4_2_1_24_kcat} * E4_2_1_24 * C00430 ) / (${Variables:E4_2_1_24_km} + (E4_2_1_24 * C00430 ))</v>
      </c>
    </row>
    <row r="1041" spans="1:12" ht="28.5" x14ac:dyDescent="0.35">
      <c r="A1041" s="40">
        <v>1040</v>
      </c>
      <c r="B1041" s="41" t="s">
        <v>10506</v>
      </c>
      <c r="C1041" s="42"/>
      <c r="D1041" s="43" t="s">
        <v>9345</v>
      </c>
      <c r="E1041" s="36" t="str">
        <f t="shared" si="64"/>
        <v>E4_2_1_3_kcat: 13.7</v>
      </c>
      <c r="F1041" s="37" t="str">
        <f t="shared" si="65"/>
        <v>E4_2_1_3_km: 1</v>
      </c>
      <c r="G1041" s="44" t="s">
        <v>5931</v>
      </c>
      <c r="H1041" s="45" t="s">
        <v>5931</v>
      </c>
      <c r="I1041" s="37" t="s">
        <v>5932</v>
      </c>
      <c r="J1041" s="46" t="s">
        <v>5932</v>
      </c>
      <c r="K1041" s="43" t="str">
        <f t="shared" si="66"/>
        <v>(${Variables:E4_2_1_3_kcat} * E4_2_1_3 * C00158 ) / (${Variables:E4_2_1_3_km} + (E4_2_1_3 * C00158 ))</v>
      </c>
      <c r="L1041" s="47" t="str">
        <f t="shared" si="67"/>
        <v>r1040: C00158  -&gt;  C00311 | (${Variables:E4_2_1_3_kcat} * E4_2_1_3 * C00158 ) / (${Variables:E4_2_1_3_km} + (E4_2_1_3 * C00158 ))</v>
      </c>
    </row>
    <row r="1042" spans="1:12" ht="28.5" x14ac:dyDescent="0.35">
      <c r="A1042" s="40">
        <v>1041</v>
      </c>
      <c r="B1042" s="41" t="s">
        <v>10506</v>
      </c>
      <c r="C1042" s="42"/>
      <c r="D1042" s="43" t="s">
        <v>9345</v>
      </c>
      <c r="E1042" s="36" t="str">
        <f t="shared" si="64"/>
        <v>E4_2_1_3_kcat: 13.7</v>
      </c>
      <c r="F1042" s="37" t="str">
        <f t="shared" si="65"/>
        <v>E4_2_1_3_km: 1</v>
      </c>
      <c r="G1042" s="44" t="s">
        <v>5931</v>
      </c>
      <c r="H1042" s="45" t="s">
        <v>5931</v>
      </c>
      <c r="I1042" s="37" t="s">
        <v>5934</v>
      </c>
      <c r="J1042" s="46" t="s">
        <v>10507</v>
      </c>
      <c r="K1042" s="43" t="str">
        <f t="shared" si="66"/>
        <v>(${Variables:E4_2_1_3_kcat} * E4_2_1_3 * C00158 ) / (${Variables:E4_2_1_3_km} + (E4_2_1_3 * C00158 ))</v>
      </c>
      <c r="L1042" s="47" t="str">
        <f t="shared" si="67"/>
        <v>r1041: C00158  -&gt;  C00417 + C00001 | (${Variables:E4_2_1_3_kcat} * E4_2_1_3 * C00158 ) / (${Variables:E4_2_1_3_km} + (E4_2_1_3 * C00158 ))</v>
      </c>
    </row>
    <row r="1043" spans="1:12" ht="28.5" x14ac:dyDescent="0.35">
      <c r="A1043" s="40">
        <v>1042</v>
      </c>
      <c r="B1043" s="41" t="s">
        <v>10506</v>
      </c>
      <c r="C1043" s="42"/>
      <c r="D1043" s="43" t="s">
        <v>9345</v>
      </c>
      <c r="E1043" s="36" t="str">
        <f t="shared" si="64"/>
        <v>E4_2_1_3_kcat: 13.7</v>
      </c>
      <c r="F1043" s="37" t="str">
        <f t="shared" si="65"/>
        <v>E4_2_1_3_km: 1</v>
      </c>
      <c r="G1043" s="44" t="s">
        <v>5936</v>
      </c>
      <c r="H1043" s="45" t="s">
        <v>5936</v>
      </c>
      <c r="I1043" s="37" t="s">
        <v>5934</v>
      </c>
      <c r="J1043" s="46" t="s">
        <v>10507</v>
      </c>
      <c r="K1043" s="43" t="str">
        <f t="shared" si="66"/>
        <v>(${Variables:E4_2_1_3_kcat} * E4_2_1_3 * C00311 ) / (${Variables:E4_2_1_3_km} + (E4_2_1_3 * C00311 ))</v>
      </c>
      <c r="L1043" s="47" t="str">
        <f t="shared" si="67"/>
        <v>r1042: C00311  -&gt;  C00417 + C00001 | (${Variables:E4_2_1_3_kcat} * E4_2_1_3 * C00311 ) / (${Variables:E4_2_1_3_km} + (E4_2_1_3 * C00311 ))</v>
      </c>
    </row>
    <row r="1044" spans="1:12" ht="28.5" x14ac:dyDescent="0.35">
      <c r="A1044" s="40">
        <v>1043</v>
      </c>
      <c r="B1044" s="41" t="s">
        <v>10194</v>
      </c>
      <c r="C1044" s="42"/>
      <c r="D1044" s="43" t="s">
        <v>9274</v>
      </c>
      <c r="E1044" s="36" t="str">
        <f t="shared" si="64"/>
        <v>E4_2_1_33_kcat: 13.7</v>
      </c>
      <c r="F1044" s="37" t="str">
        <f t="shared" si="65"/>
        <v>E4_2_1_33_km: 1</v>
      </c>
      <c r="G1044" s="44" t="s">
        <v>5429</v>
      </c>
      <c r="H1044" s="45" t="s">
        <v>5429</v>
      </c>
      <c r="I1044" s="37" t="s">
        <v>5430</v>
      </c>
      <c r="J1044" s="46" t="s">
        <v>10195</v>
      </c>
      <c r="K1044" s="43" t="str">
        <f t="shared" si="66"/>
        <v>(${Variables:E4_2_1_33_kcat} * E4_2_1_33 * C02504 ) / (${Variables:E4_2_1_33_km} + (E4_2_1_33 * C02504 ))</v>
      </c>
      <c r="L1044" s="47" t="str">
        <f t="shared" si="67"/>
        <v>r1043: C02504  -&gt;  C02631 + C00001 | (${Variables:E4_2_1_33_kcat} * E4_2_1_33 * C02504 ) / (${Variables:E4_2_1_33_km} + (E4_2_1_33 * C02504 ))</v>
      </c>
    </row>
    <row r="1045" spans="1:12" ht="28.5" x14ac:dyDescent="0.35">
      <c r="A1045" s="40">
        <v>1044</v>
      </c>
      <c r="B1045" s="41" t="s">
        <v>10194</v>
      </c>
      <c r="C1045" s="42"/>
      <c r="D1045" s="43" t="s">
        <v>9274</v>
      </c>
      <c r="E1045" s="36" t="str">
        <f t="shared" si="64"/>
        <v>E4_2_1_33_kcat: 13.7</v>
      </c>
      <c r="F1045" s="37" t="str">
        <f t="shared" si="65"/>
        <v>E4_2_1_33_km: 1</v>
      </c>
      <c r="G1045" s="44" t="s">
        <v>5432</v>
      </c>
      <c r="H1045" s="45" t="s">
        <v>5432</v>
      </c>
      <c r="I1045" s="37" t="s">
        <v>5430</v>
      </c>
      <c r="J1045" s="46" t="s">
        <v>10195</v>
      </c>
      <c r="K1045" s="43" t="str">
        <f t="shared" si="66"/>
        <v>(${Variables:E4_2_1_33_kcat} * E4_2_1_33 * C04411 ) / (${Variables:E4_2_1_33_km} + (E4_2_1_33 * C04411 ))</v>
      </c>
      <c r="L1045" s="47" t="str">
        <f t="shared" si="67"/>
        <v>r1044: C04411  -&gt;  C02631 + C00001 | (${Variables:E4_2_1_33_kcat} * E4_2_1_33 * C04411 ) / (${Variables:E4_2_1_33_km} + (E4_2_1_33 * C04411 ))</v>
      </c>
    </row>
    <row r="1046" spans="1:12" ht="28.5" x14ac:dyDescent="0.35">
      <c r="A1046" s="40">
        <v>1045</v>
      </c>
      <c r="B1046" s="41" t="s">
        <v>10194</v>
      </c>
      <c r="C1046" s="42"/>
      <c r="D1046" s="43" t="s">
        <v>9274</v>
      </c>
      <c r="E1046" s="36" t="str">
        <f t="shared" si="64"/>
        <v>E4_2_1_33_kcat: 13.7</v>
      </c>
      <c r="F1046" s="37" t="str">
        <f t="shared" si="65"/>
        <v>E4_2_1_33_km: 1</v>
      </c>
      <c r="G1046" s="44" t="s">
        <v>5432</v>
      </c>
      <c r="H1046" s="45" t="s">
        <v>5432</v>
      </c>
      <c r="I1046" s="37" t="s">
        <v>5434</v>
      </c>
      <c r="J1046" s="46" t="s">
        <v>5434</v>
      </c>
      <c r="K1046" s="43" t="str">
        <f t="shared" si="66"/>
        <v>(${Variables:E4_2_1_33_kcat} * E4_2_1_33 * C04411 ) / (${Variables:E4_2_1_33_km} + (E4_2_1_33 * C04411 ))</v>
      </c>
      <c r="L1046" s="47" t="str">
        <f t="shared" si="67"/>
        <v>r1045: C04411  -&gt;  C02504 | (${Variables:E4_2_1_33_kcat} * E4_2_1_33 * C04411 ) / (${Variables:E4_2_1_33_km} + (E4_2_1_33 * C04411 ))</v>
      </c>
    </row>
    <row r="1047" spans="1:12" ht="28.5" x14ac:dyDescent="0.35">
      <c r="A1047" s="40">
        <v>1046</v>
      </c>
      <c r="B1047" s="41" t="s">
        <v>11987</v>
      </c>
      <c r="C1047" s="42"/>
      <c r="D1047" s="43" t="s">
        <v>9676</v>
      </c>
      <c r="E1047" s="36" t="str">
        <f t="shared" si="64"/>
        <v>E4_2_1_40_kcat: 13.7</v>
      </c>
      <c r="F1047" s="37" t="str">
        <f t="shared" si="65"/>
        <v>E4_2_1_40_km: 1</v>
      </c>
      <c r="G1047" s="44" t="s">
        <v>8141</v>
      </c>
      <c r="H1047" s="45" t="s">
        <v>8141</v>
      </c>
      <c r="I1047" s="37" t="s">
        <v>8138</v>
      </c>
      <c r="J1047" s="46" t="s">
        <v>11986</v>
      </c>
      <c r="K1047" s="43" t="str">
        <f t="shared" si="66"/>
        <v>(${Variables:E4_2_1_40_kcat} * E4_2_1_40 * C00818 ) / (${Variables:E4_2_1_40_km} + (E4_2_1_40 * C00818 ))</v>
      </c>
      <c r="L1047" s="47" t="str">
        <f t="shared" si="67"/>
        <v>r1046: C00818  -&gt;  C00679 + C00001 | (${Variables:E4_2_1_40_kcat} * E4_2_1_40 * C00818 ) / (${Variables:E4_2_1_40_km} + (E4_2_1_40 * C00818 ))</v>
      </c>
    </row>
    <row r="1048" spans="1:12" ht="28.5" x14ac:dyDescent="0.35">
      <c r="A1048" s="40">
        <v>1047</v>
      </c>
      <c r="B1048" s="41" t="s">
        <v>11987</v>
      </c>
      <c r="C1048" s="42"/>
      <c r="D1048" s="43" t="s">
        <v>9676</v>
      </c>
      <c r="E1048" s="36" t="str">
        <f t="shared" si="64"/>
        <v>E4_2_1_40_kcat: 13.7</v>
      </c>
      <c r="F1048" s="37" t="str">
        <f t="shared" si="65"/>
        <v>E4_2_1_40_km: 1</v>
      </c>
      <c r="G1048" s="44" t="s">
        <v>8141</v>
      </c>
      <c r="H1048" s="45" t="s">
        <v>8141</v>
      </c>
      <c r="I1048" s="37" t="s">
        <v>8143</v>
      </c>
      <c r="J1048" s="46" t="s">
        <v>11988</v>
      </c>
      <c r="K1048" s="43" t="str">
        <f t="shared" si="66"/>
        <v>(${Variables:E4_2_1_40_kcat} * E4_2_1_40 * C00818 ) / (${Variables:E4_2_1_40_km} + (E4_2_1_40 * C00818 ))</v>
      </c>
      <c r="L1048" s="47" t="str">
        <f t="shared" si="67"/>
        <v>r1047: C00818  -&gt;  C03921 + C00001 | (${Variables:E4_2_1_40_kcat} * E4_2_1_40 * C00818 ) / (${Variables:E4_2_1_40_km} + (E4_2_1_40 * C00818 ))</v>
      </c>
    </row>
    <row r="1049" spans="1:12" ht="28.5" x14ac:dyDescent="0.35">
      <c r="A1049" s="40">
        <v>1048</v>
      </c>
      <c r="B1049" s="41" t="s">
        <v>11990</v>
      </c>
      <c r="C1049" s="42"/>
      <c r="D1049" s="43" t="s">
        <v>9678</v>
      </c>
      <c r="E1049" s="36" t="str">
        <f t="shared" si="64"/>
        <v>E4_2_1_41_kcat: 13.7</v>
      </c>
      <c r="F1049" s="37" t="str">
        <f t="shared" si="65"/>
        <v>E4_2_1_41_km: 1</v>
      </c>
      <c r="G1049" s="44" t="s">
        <v>8147</v>
      </c>
      <c r="H1049" s="45" t="s">
        <v>8147</v>
      </c>
      <c r="I1049" s="37" t="s">
        <v>8148</v>
      </c>
      <c r="J1049" s="46" t="s">
        <v>11991</v>
      </c>
      <c r="K1049" s="43" t="str">
        <f t="shared" si="66"/>
        <v>(${Variables:E4_2_1_41_kcat} * E4_2_1_41 * C00679 ) / (${Variables:E4_2_1_41_km} + (E4_2_1_41 * C00679 ))</v>
      </c>
      <c r="L1049" s="47" t="str">
        <f t="shared" si="67"/>
        <v>r1048: C00679  -&gt;  C00433 + C00001 + C00011 | (${Variables:E4_2_1_41_kcat} * E4_2_1_41 * C00679 ) / (${Variables:E4_2_1_41_km} + (E4_2_1_41 * C00679 ))</v>
      </c>
    </row>
    <row r="1050" spans="1:12" ht="28.5" x14ac:dyDescent="0.35">
      <c r="A1050" s="40">
        <v>1049</v>
      </c>
      <c r="B1050" s="41" t="s">
        <v>11985</v>
      </c>
      <c r="C1050" s="42"/>
      <c r="D1050" s="43" t="s">
        <v>9675</v>
      </c>
      <c r="E1050" s="36" t="str">
        <f t="shared" si="64"/>
        <v>E4_2_1_42_kcat: 13.7</v>
      </c>
      <c r="F1050" s="37" t="str">
        <f t="shared" si="65"/>
        <v>E4_2_1_42_km: 1</v>
      </c>
      <c r="G1050" s="44" t="s">
        <v>8137</v>
      </c>
      <c r="H1050" s="45" t="s">
        <v>8137</v>
      </c>
      <c r="I1050" s="37" t="s">
        <v>8138</v>
      </c>
      <c r="J1050" s="46" t="s">
        <v>11986</v>
      </c>
      <c r="K1050" s="43" t="str">
        <f t="shared" si="66"/>
        <v>(${Variables:E4_2_1_42_kcat} * E4_2_1_42 * C00879 ) / (${Variables:E4_2_1_42_km} + (E4_2_1_42 * C00879 ))</v>
      </c>
      <c r="L1050" s="47" t="str">
        <f t="shared" si="67"/>
        <v>r1049: C00879  -&gt;  C00679 + C00001 | (${Variables:E4_2_1_42_kcat} * E4_2_1_42 * C00879 ) / (${Variables:E4_2_1_42_km} + (E4_2_1_42 * C00879 ))</v>
      </c>
    </row>
    <row r="1051" spans="1:12" ht="28.5" x14ac:dyDescent="0.35">
      <c r="A1051" s="40">
        <v>1050</v>
      </c>
      <c r="B1051" s="41" t="s">
        <v>12219</v>
      </c>
      <c r="C1051" s="42"/>
      <c r="D1051" s="43" t="s">
        <v>9741</v>
      </c>
      <c r="E1051" s="36" t="str">
        <f t="shared" si="64"/>
        <v>E4_2_1_44_kcat: 13.7</v>
      </c>
      <c r="F1051" s="37" t="str">
        <f t="shared" si="65"/>
        <v>E4_2_1_44_km: 1</v>
      </c>
      <c r="G1051" s="44" t="s">
        <v>8490</v>
      </c>
      <c r="H1051" s="45" t="s">
        <v>8490</v>
      </c>
      <c r="I1051" s="37" t="s">
        <v>8491</v>
      </c>
      <c r="J1051" s="46" t="s">
        <v>12220</v>
      </c>
      <c r="K1051" s="43" t="str">
        <f t="shared" si="66"/>
        <v>(${Variables:E4_2_1_44_kcat} * E4_2_1_44 * C00691 ) / (${Variables:E4_2_1_44_km} + (E4_2_1_44 * C00691 ))</v>
      </c>
      <c r="L1051" s="47" t="str">
        <f t="shared" si="67"/>
        <v>r1050: C00691  -&gt;  C04287 + C00001 | (${Variables:E4_2_1_44_kcat} * E4_2_1_44 * C00691 ) / (${Variables:E4_2_1_44_km} + (E4_2_1_44 * C00691 ))</v>
      </c>
    </row>
    <row r="1052" spans="1:12" ht="28.5" x14ac:dyDescent="0.35">
      <c r="A1052" s="40">
        <v>1051</v>
      </c>
      <c r="B1052" s="41" t="s">
        <v>12303</v>
      </c>
      <c r="C1052" s="42"/>
      <c r="D1052" s="43" t="s">
        <v>9766</v>
      </c>
      <c r="E1052" s="36" t="str">
        <f t="shared" si="64"/>
        <v>E4_2_1_46_kcat: 13.7</v>
      </c>
      <c r="F1052" s="37" t="str">
        <f t="shared" si="65"/>
        <v>E4_2_1_46_km: 1</v>
      </c>
      <c r="G1052" s="44" t="s">
        <v>8563</v>
      </c>
      <c r="H1052" s="45" t="s">
        <v>8563</v>
      </c>
      <c r="I1052" s="37" t="s">
        <v>8644</v>
      </c>
      <c r="J1052" s="46" t="s">
        <v>12304</v>
      </c>
      <c r="K1052" s="43" t="str">
        <f t="shared" si="66"/>
        <v>(${Variables:E4_2_1_46_kcat} * E4_2_1_46 * C00842 ) / (${Variables:E4_2_1_46_km} + (E4_2_1_46 * C00842 ))</v>
      </c>
      <c r="L1052" s="47" t="str">
        <f t="shared" si="67"/>
        <v>r1051: C00842  -&gt;  C11907 + C00001 | (${Variables:E4_2_1_46_kcat} * E4_2_1_46 * C00842 ) / (${Variables:E4_2_1_46_km} + (E4_2_1_46 * C00842 ))</v>
      </c>
    </row>
    <row r="1053" spans="1:12" ht="28.5" x14ac:dyDescent="0.35">
      <c r="A1053" s="40">
        <v>1052</v>
      </c>
      <c r="B1053" s="41" t="s">
        <v>11733</v>
      </c>
      <c r="C1053" s="42"/>
      <c r="D1053" s="43" t="s">
        <v>9618</v>
      </c>
      <c r="E1053" s="36" t="str">
        <f t="shared" si="64"/>
        <v>E4_2_1_47_kcat: 13.7</v>
      </c>
      <c r="F1053" s="37" t="str">
        <f t="shared" si="65"/>
        <v>E4_2_1_47_km: 1</v>
      </c>
      <c r="G1053" s="44" t="s">
        <v>7775</v>
      </c>
      <c r="H1053" s="45" t="s">
        <v>7775</v>
      </c>
      <c r="I1053" s="37" t="s">
        <v>7776</v>
      </c>
      <c r="J1053" s="46" t="s">
        <v>11734</v>
      </c>
      <c r="K1053" s="43" t="str">
        <f t="shared" si="66"/>
        <v>(${Variables:E4_2_1_47_kcat} * E4_2_1_47 * C00096 ) / (${Variables:E4_2_1_47_km} + (E4_2_1_47 * C00096 ))</v>
      </c>
      <c r="L1053" s="47" t="str">
        <f t="shared" si="67"/>
        <v>r1052: C00096  -&gt;  C01222 + C00001 | (${Variables:E4_2_1_47_kcat} * E4_2_1_47 * C00096 ) / (${Variables:E4_2_1_47_km} + (E4_2_1_47 * C00096 ))</v>
      </c>
    </row>
    <row r="1054" spans="1:12" ht="28.5" x14ac:dyDescent="0.35">
      <c r="A1054" s="40">
        <v>1053</v>
      </c>
      <c r="B1054" s="41" t="s">
        <v>12248</v>
      </c>
      <c r="C1054" s="42"/>
      <c r="D1054" s="43" t="s">
        <v>9750</v>
      </c>
      <c r="E1054" s="36" t="str">
        <f t="shared" si="64"/>
        <v>E4_2_1_49_kcat: 13.7</v>
      </c>
      <c r="F1054" s="37" t="str">
        <f t="shared" si="65"/>
        <v>E4_2_1_49_km: 1</v>
      </c>
      <c r="G1054" s="44" t="s">
        <v>8538</v>
      </c>
      <c r="H1054" s="45" t="s">
        <v>8538</v>
      </c>
      <c r="I1054" s="37" t="s">
        <v>8539</v>
      </c>
      <c r="J1054" s="46" t="s">
        <v>12249</v>
      </c>
      <c r="K1054" s="43" t="str">
        <f t="shared" si="66"/>
        <v>(${Variables:E4_2_1_49_kcat} * E4_2_1_49 * C03680 ) / (${Variables:E4_2_1_49_km} + (E4_2_1_49 * C03680 ))</v>
      </c>
      <c r="L1054" s="47" t="str">
        <f t="shared" si="67"/>
        <v>r1053: C03680  -&gt;  C00785 + C00001 | (${Variables:E4_2_1_49_kcat} * E4_2_1_49 * C03680 ) / (${Variables:E4_2_1_49_km} + (E4_2_1_49 * C03680 ))</v>
      </c>
    </row>
    <row r="1055" spans="1:12" ht="28.5" x14ac:dyDescent="0.35">
      <c r="A1055" s="40">
        <v>1054</v>
      </c>
      <c r="B1055" s="41" t="s">
        <v>10210</v>
      </c>
      <c r="C1055" s="42"/>
      <c r="D1055" s="43" t="s">
        <v>9285</v>
      </c>
      <c r="E1055" s="36" t="str">
        <f t="shared" si="64"/>
        <v>E4_2_1_51_kcat: 13.7</v>
      </c>
      <c r="F1055" s="37" t="str">
        <f t="shared" si="65"/>
        <v>E4_2_1_51_km: 1</v>
      </c>
      <c r="G1055" s="44" t="s">
        <v>5468</v>
      </c>
      <c r="H1055" s="45" t="s">
        <v>5468</v>
      </c>
      <c r="I1055" s="37" t="s">
        <v>5469</v>
      </c>
      <c r="J1055" s="46" t="s">
        <v>10211</v>
      </c>
      <c r="K1055" s="43" t="str">
        <f t="shared" si="66"/>
        <v>(${Variables:E4_2_1_51_kcat} * E4_2_1_51 * C00254 ) / (${Variables:E4_2_1_51_km} + (E4_2_1_51 * C00254 ))</v>
      </c>
      <c r="L1055" s="47" t="str">
        <f t="shared" si="67"/>
        <v>r1054: C00254  -&gt;  C00166 + C00001 + C00011 | (${Variables:E4_2_1_51_kcat} * E4_2_1_51 * C00254 ) / (${Variables:E4_2_1_51_km} + (E4_2_1_51 * C00254 ))</v>
      </c>
    </row>
    <row r="1056" spans="1:12" ht="28.5" x14ac:dyDescent="0.35">
      <c r="A1056" s="40">
        <v>1055</v>
      </c>
      <c r="B1056" s="41" t="s">
        <v>10210</v>
      </c>
      <c r="C1056" s="42"/>
      <c r="D1056" s="43" t="s">
        <v>9285</v>
      </c>
      <c r="E1056" s="36" t="str">
        <f t="shared" si="64"/>
        <v>E4_2_1_51_kcat: 13.7</v>
      </c>
      <c r="F1056" s="37" t="str">
        <f t="shared" si="65"/>
        <v>E4_2_1_51_km: 1</v>
      </c>
      <c r="G1056" s="44" t="s">
        <v>5471</v>
      </c>
      <c r="H1056" s="45" t="s">
        <v>5471</v>
      </c>
      <c r="I1056" s="37" t="s">
        <v>5472</v>
      </c>
      <c r="J1056" s="46" t="s">
        <v>10212</v>
      </c>
      <c r="K1056" s="43" t="str">
        <f t="shared" si="66"/>
        <v>(${Variables:E4_2_1_51_kcat} * E4_2_1_51 * C00826 ) / (${Variables:E4_2_1_51_km} + (E4_2_1_51 * C00826 ))</v>
      </c>
      <c r="L1056" s="47" t="str">
        <f t="shared" si="67"/>
        <v>r1055: C00826  -&gt;  C00079 + C00001 + C00011 | (${Variables:E4_2_1_51_kcat} * E4_2_1_51 * C00826 ) / (${Variables:E4_2_1_51_km} + (E4_2_1_51 * C00826 ))</v>
      </c>
    </row>
    <row r="1057" spans="1:12" ht="28.5" x14ac:dyDescent="0.35">
      <c r="A1057" s="40">
        <v>1056</v>
      </c>
      <c r="B1057" s="41" t="s">
        <v>12393</v>
      </c>
      <c r="C1057" s="42"/>
      <c r="D1057" s="43" t="s">
        <v>9792</v>
      </c>
      <c r="E1057" s="36" t="str">
        <f t="shared" si="64"/>
        <v>E4_2_1_59_kcat: 13.7</v>
      </c>
      <c r="F1057" s="37" t="str">
        <f t="shared" si="65"/>
        <v>E4_2_1_59_km: 1</v>
      </c>
      <c r="G1057" s="44" t="s">
        <v>8781</v>
      </c>
      <c r="H1057" s="45" t="s">
        <v>8781</v>
      </c>
      <c r="I1057" s="37" t="s">
        <v>8782</v>
      </c>
      <c r="J1057" s="46" t="s">
        <v>12394</v>
      </c>
      <c r="K1057" s="43" t="str">
        <f t="shared" si="66"/>
        <v>(${Variables:E4_2_1_59_kcat} * E4_2_1_59 * C01271 ) / (${Variables:E4_2_1_59_km} + (E4_2_1_59 * C01271 ))</v>
      </c>
      <c r="L1057" s="47" t="str">
        <f t="shared" si="67"/>
        <v>r1056: C01271  -&gt;  C00693 + C00001 | (${Variables:E4_2_1_59_kcat} * E4_2_1_59 * C01271 ) / (${Variables:E4_2_1_59_km} + (E4_2_1_59 * C01271 ))</v>
      </c>
    </row>
    <row r="1058" spans="1:12" ht="28.5" x14ac:dyDescent="0.35">
      <c r="A1058" s="40">
        <v>1057</v>
      </c>
      <c r="B1058" s="41" t="s">
        <v>12393</v>
      </c>
      <c r="C1058" s="42"/>
      <c r="D1058" s="43" t="s">
        <v>9792</v>
      </c>
      <c r="E1058" s="36" t="str">
        <f t="shared" si="64"/>
        <v>E4_2_1_59_kcat: 13.7</v>
      </c>
      <c r="F1058" s="37" t="str">
        <f t="shared" si="65"/>
        <v>E4_2_1_59_km: 1</v>
      </c>
      <c r="G1058" s="44" t="s">
        <v>8784</v>
      </c>
      <c r="H1058" s="45" t="s">
        <v>8784</v>
      </c>
      <c r="I1058" s="37" t="s">
        <v>8785</v>
      </c>
      <c r="J1058" s="46" t="s">
        <v>12395</v>
      </c>
      <c r="K1058" s="43" t="str">
        <f t="shared" si="66"/>
        <v>(${Variables:E4_2_1_59_kcat} * E4_2_1_59 * C04618 ) / (${Variables:E4_2_1_59_km} + (E4_2_1_59 * C04618 ))</v>
      </c>
      <c r="L1058" s="47" t="str">
        <f t="shared" si="67"/>
        <v>r1057: C04618  -&gt;  C04246 + C00001 | (${Variables:E4_2_1_59_kcat} * E4_2_1_59 * C04618 ) / (${Variables:E4_2_1_59_km} + (E4_2_1_59 * C04618 ))</v>
      </c>
    </row>
    <row r="1059" spans="1:12" ht="28.5" x14ac:dyDescent="0.35">
      <c r="A1059" s="40">
        <v>1058</v>
      </c>
      <c r="B1059" s="41" t="s">
        <v>12393</v>
      </c>
      <c r="C1059" s="42"/>
      <c r="D1059" s="43" t="s">
        <v>9792</v>
      </c>
      <c r="E1059" s="36" t="str">
        <f t="shared" si="64"/>
        <v>E4_2_1_59_kcat: 13.7</v>
      </c>
      <c r="F1059" s="37" t="str">
        <f t="shared" si="65"/>
        <v>E4_2_1_59_km: 1</v>
      </c>
      <c r="G1059" s="44" t="s">
        <v>8787</v>
      </c>
      <c r="H1059" s="45" t="s">
        <v>8787</v>
      </c>
      <c r="I1059" s="37" t="s">
        <v>8788</v>
      </c>
      <c r="J1059" s="46" t="s">
        <v>12396</v>
      </c>
      <c r="K1059" s="43" t="str">
        <f t="shared" si="66"/>
        <v>(${Variables:E4_2_1_59_kcat} * E4_2_1_59 * C04619 ) / (${Variables:E4_2_1_59_km} + (E4_2_1_59 * C04619 ))</v>
      </c>
      <c r="L1059" s="47" t="str">
        <f t="shared" si="67"/>
        <v>r1058: C04619  -&gt;  C05754 + C00001 | (${Variables:E4_2_1_59_kcat} * E4_2_1_59 * C04619 ) / (${Variables:E4_2_1_59_km} + (E4_2_1_59 * C04619 ))</v>
      </c>
    </row>
    <row r="1060" spans="1:12" ht="28.5" x14ac:dyDescent="0.35">
      <c r="A1060" s="40">
        <v>1059</v>
      </c>
      <c r="B1060" s="41" t="s">
        <v>12393</v>
      </c>
      <c r="C1060" s="42"/>
      <c r="D1060" s="43" t="s">
        <v>9792</v>
      </c>
      <c r="E1060" s="36" t="str">
        <f t="shared" si="64"/>
        <v>E4_2_1_59_kcat: 13.7</v>
      </c>
      <c r="F1060" s="37" t="str">
        <f t="shared" si="65"/>
        <v>E4_2_1_59_km: 1</v>
      </c>
      <c r="G1060" s="44" t="s">
        <v>8790</v>
      </c>
      <c r="H1060" s="45" t="s">
        <v>8790</v>
      </c>
      <c r="I1060" s="37" t="s">
        <v>8791</v>
      </c>
      <c r="J1060" s="46" t="s">
        <v>12397</v>
      </c>
      <c r="K1060" s="43" t="str">
        <f t="shared" si="66"/>
        <v>(${Variables:E4_2_1_59_kcat} * E4_2_1_59 * C04620 ) / (${Variables:E4_2_1_59_km} + (E4_2_1_59 * C04620 ))</v>
      </c>
      <c r="L1060" s="47" t="str">
        <f t="shared" si="67"/>
        <v>r1059: C04620  -&gt;  C05751 + C00001 | (${Variables:E4_2_1_59_kcat} * E4_2_1_59 * C04620 ) / (${Variables:E4_2_1_59_km} + (E4_2_1_59 * C04620 ))</v>
      </c>
    </row>
    <row r="1061" spans="1:12" ht="28.5" x14ac:dyDescent="0.35">
      <c r="A1061" s="40">
        <v>1060</v>
      </c>
      <c r="B1061" s="41" t="s">
        <v>12393</v>
      </c>
      <c r="C1061" s="42"/>
      <c r="D1061" s="43" t="s">
        <v>9792</v>
      </c>
      <c r="E1061" s="36" t="str">
        <f t="shared" si="64"/>
        <v>E4_2_1_59_kcat: 13.7</v>
      </c>
      <c r="F1061" s="37" t="str">
        <f t="shared" si="65"/>
        <v>E4_2_1_59_km: 1</v>
      </c>
      <c r="G1061" s="44" t="s">
        <v>8793</v>
      </c>
      <c r="H1061" s="45" t="s">
        <v>8793</v>
      </c>
      <c r="I1061" s="37" t="s">
        <v>8794</v>
      </c>
      <c r="J1061" s="46" t="s">
        <v>12398</v>
      </c>
      <c r="K1061" s="43" t="str">
        <f t="shared" si="66"/>
        <v>(${Variables:E4_2_1_59_kcat} * E4_2_1_59 * C04633 ) / (${Variables:E4_2_1_59_km} + (E4_2_1_59 * C04633 ))</v>
      </c>
      <c r="L1061" s="47" t="str">
        <f t="shared" si="67"/>
        <v>r1060: C04633  -&gt;  C05763 + C00001 | (${Variables:E4_2_1_59_kcat} * E4_2_1_59 * C04633 ) / (${Variables:E4_2_1_59_km} + (E4_2_1_59 * C04633 ))</v>
      </c>
    </row>
    <row r="1062" spans="1:12" ht="28.5" x14ac:dyDescent="0.35">
      <c r="A1062" s="40">
        <v>1061</v>
      </c>
      <c r="B1062" s="41" t="s">
        <v>12393</v>
      </c>
      <c r="C1062" s="42"/>
      <c r="D1062" s="43" t="s">
        <v>9792</v>
      </c>
      <c r="E1062" s="36" t="str">
        <f t="shared" si="64"/>
        <v>E4_2_1_59_kcat: 13.7</v>
      </c>
      <c r="F1062" s="37" t="str">
        <f t="shared" si="65"/>
        <v>E4_2_1_59_km: 1</v>
      </c>
      <c r="G1062" s="44" t="s">
        <v>8796</v>
      </c>
      <c r="H1062" s="45" t="s">
        <v>8796</v>
      </c>
      <c r="I1062" s="37" t="s">
        <v>8797</v>
      </c>
      <c r="J1062" s="46" t="s">
        <v>12399</v>
      </c>
      <c r="K1062" s="43" t="str">
        <f t="shared" si="66"/>
        <v>(${Variables:E4_2_1_59_kcat} * E4_2_1_59 * C04688 ) / (${Variables:E4_2_1_59_km} + (E4_2_1_59 * C04688 ))</v>
      </c>
      <c r="L1062" s="47" t="str">
        <f t="shared" si="67"/>
        <v>r1061: C04688  -&gt;  C05760 + C00001 | (${Variables:E4_2_1_59_kcat} * E4_2_1_59 * C04688 ) / (${Variables:E4_2_1_59_km} + (E4_2_1_59 * C04688 ))</v>
      </c>
    </row>
    <row r="1063" spans="1:12" ht="28.5" x14ac:dyDescent="0.35">
      <c r="A1063" s="40">
        <v>1062</v>
      </c>
      <c r="B1063" s="41" t="s">
        <v>12393</v>
      </c>
      <c r="C1063" s="42"/>
      <c r="D1063" s="43" t="s">
        <v>9792</v>
      </c>
      <c r="E1063" s="36" t="str">
        <f t="shared" si="64"/>
        <v>E4_2_1_59_kcat: 13.7</v>
      </c>
      <c r="F1063" s="37" t="str">
        <f t="shared" si="65"/>
        <v>E4_2_1_59_km: 1</v>
      </c>
      <c r="G1063" s="44" t="s">
        <v>8799</v>
      </c>
      <c r="H1063" s="45" t="s">
        <v>8799</v>
      </c>
      <c r="I1063" s="37" t="s">
        <v>8800</v>
      </c>
      <c r="J1063" s="46" t="s">
        <v>12400</v>
      </c>
      <c r="K1063" s="43" t="str">
        <f t="shared" si="66"/>
        <v>(${Variables:E4_2_1_59_kcat} * E4_2_1_59 * C05747 ) / (${Variables:E4_2_1_59_km} + (E4_2_1_59 * C05747 ))</v>
      </c>
      <c r="L1063" s="47" t="str">
        <f t="shared" si="67"/>
        <v>r1062: C05747  -&gt;  C05748 + C00001 | (${Variables:E4_2_1_59_kcat} * E4_2_1_59 * C05747 ) / (${Variables:E4_2_1_59_km} + (E4_2_1_59 * C05747 ))</v>
      </c>
    </row>
    <row r="1064" spans="1:12" ht="28.5" x14ac:dyDescent="0.35">
      <c r="A1064" s="40">
        <v>1063</v>
      </c>
      <c r="B1064" s="41" t="s">
        <v>12393</v>
      </c>
      <c r="C1064" s="42"/>
      <c r="D1064" s="43" t="s">
        <v>9792</v>
      </c>
      <c r="E1064" s="36" t="str">
        <f t="shared" si="64"/>
        <v>E4_2_1_59_kcat: 13.7</v>
      </c>
      <c r="F1064" s="37" t="str">
        <f t="shared" si="65"/>
        <v>E4_2_1_59_km: 1</v>
      </c>
      <c r="G1064" s="44" t="s">
        <v>8802</v>
      </c>
      <c r="H1064" s="45" t="s">
        <v>8802</v>
      </c>
      <c r="I1064" s="37" t="s">
        <v>8803</v>
      </c>
      <c r="J1064" s="46" t="s">
        <v>12401</v>
      </c>
      <c r="K1064" s="43" t="str">
        <f t="shared" si="66"/>
        <v>(${Variables:E4_2_1_59_kcat} * E4_2_1_59 * C05757 ) / (${Variables:E4_2_1_59_km} + (E4_2_1_59 * C05757 ))</v>
      </c>
      <c r="L1064" s="47" t="str">
        <f t="shared" si="67"/>
        <v>r1063: C05757  -&gt;  C05758 + C00001 | (${Variables:E4_2_1_59_kcat} * E4_2_1_59 * C05757 ) / (${Variables:E4_2_1_59_km} + (E4_2_1_59 * C05757 ))</v>
      </c>
    </row>
    <row r="1065" spans="1:12" ht="28.5" x14ac:dyDescent="0.35">
      <c r="A1065" s="40">
        <v>1064</v>
      </c>
      <c r="B1065" s="41" t="s">
        <v>12393</v>
      </c>
      <c r="C1065" s="42"/>
      <c r="D1065" s="43" t="s">
        <v>9792</v>
      </c>
      <c r="E1065" s="36" t="str">
        <f t="shared" si="64"/>
        <v>E4_2_1_59_kcat: 13.7</v>
      </c>
      <c r="F1065" s="37" t="str">
        <f t="shared" si="65"/>
        <v>E4_2_1_59_km: 1</v>
      </c>
      <c r="G1065" s="44" t="s">
        <v>8805</v>
      </c>
      <c r="H1065" s="45" t="s">
        <v>8805</v>
      </c>
      <c r="I1065" s="37" t="s">
        <v>8806</v>
      </c>
      <c r="J1065" s="46" t="s">
        <v>12402</v>
      </c>
      <c r="K1065" s="43" t="str">
        <f t="shared" si="66"/>
        <v>(${Variables:E4_2_1_59_kcat} * E4_2_1_59 * C20373 ) / (${Variables:E4_2_1_59_km} + (E4_2_1_59 * C20373 ))</v>
      </c>
      <c r="L1065" s="47" t="str">
        <f t="shared" si="67"/>
        <v>r1064: C20373  -&gt;  C20374 + C00001 | (${Variables:E4_2_1_59_kcat} * E4_2_1_59 * C20373 ) / (${Variables:E4_2_1_59_km} + (E4_2_1_59 * C20373 ))</v>
      </c>
    </row>
    <row r="1066" spans="1:12" ht="28.5" x14ac:dyDescent="0.35">
      <c r="A1066" s="40">
        <v>1065</v>
      </c>
      <c r="B1066" s="41" t="s">
        <v>12393</v>
      </c>
      <c r="C1066" s="42"/>
      <c r="D1066" s="43" t="s">
        <v>9792</v>
      </c>
      <c r="E1066" s="36" t="str">
        <f t="shared" si="64"/>
        <v>E4_2_1_59_kcat: 13.7</v>
      </c>
      <c r="F1066" s="37" t="str">
        <f t="shared" si="65"/>
        <v>E4_2_1_59_km: 1</v>
      </c>
      <c r="G1066" s="44" t="s">
        <v>8808</v>
      </c>
      <c r="H1066" s="45" t="s">
        <v>8808</v>
      </c>
      <c r="I1066" s="37" t="s">
        <v>8809</v>
      </c>
      <c r="J1066" s="46" t="s">
        <v>12403</v>
      </c>
      <c r="K1066" s="43" t="str">
        <f t="shared" si="66"/>
        <v>(${Variables:E4_2_1_59_kcat} * E4_2_1_59 * C20377 ) / (${Variables:E4_2_1_59_km} + (E4_2_1_59 * C20377 ))</v>
      </c>
      <c r="L1066" s="47" t="str">
        <f t="shared" si="67"/>
        <v>r1065: C20377  -&gt;  C20378 + C00001 | (${Variables:E4_2_1_59_kcat} * E4_2_1_59 * C20377 ) / (${Variables:E4_2_1_59_km} + (E4_2_1_59 * C20377 ))</v>
      </c>
    </row>
    <row r="1067" spans="1:12" ht="28.5" x14ac:dyDescent="0.35">
      <c r="A1067" s="40">
        <v>1066</v>
      </c>
      <c r="B1067" s="41" t="s">
        <v>10203</v>
      </c>
      <c r="C1067" s="42"/>
      <c r="D1067" s="43" t="s">
        <v>9280</v>
      </c>
      <c r="E1067" s="36" t="str">
        <f t="shared" si="64"/>
        <v>E4_2_1_75_kcat: 13.7</v>
      </c>
      <c r="F1067" s="37" t="str">
        <f t="shared" si="65"/>
        <v>E4_2_1_75_km: 1</v>
      </c>
      <c r="G1067" s="44" t="s">
        <v>5451</v>
      </c>
      <c r="H1067" s="45" t="s">
        <v>5451</v>
      </c>
      <c r="I1067" s="37" t="s">
        <v>5452</v>
      </c>
      <c r="J1067" s="46" t="s">
        <v>10204</v>
      </c>
      <c r="K1067" s="43" t="str">
        <f t="shared" si="66"/>
        <v>(${Variables:E4_2_1_75_kcat} * E4_2_1_75 * C01024 ) / (${Variables:E4_2_1_75_km} + (E4_2_1_75 * C01024 ))</v>
      </c>
      <c r="L1067" s="47" t="str">
        <f t="shared" si="67"/>
        <v>r1066: C01024  -&gt;  C01051 + C00001 | (${Variables:E4_2_1_75_kcat} * E4_2_1_75 * C01024 ) / (${Variables:E4_2_1_75_km} + (E4_2_1_75 * C01024 ))</v>
      </c>
    </row>
    <row r="1068" spans="1:12" ht="28.5" x14ac:dyDescent="0.35">
      <c r="A1068" s="40">
        <v>1067</v>
      </c>
      <c r="B1068" s="41" t="s">
        <v>10508</v>
      </c>
      <c r="C1068" s="42"/>
      <c r="D1068" s="43" t="s">
        <v>9346</v>
      </c>
      <c r="E1068" s="36" t="str">
        <f t="shared" si="64"/>
        <v>E4_2_1_79_kcat: 13.7</v>
      </c>
      <c r="F1068" s="37" t="str">
        <f t="shared" si="65"/>
        <v>E4_2_1_79_km: 1</v>
      </c>
      <c r="G1068" s="44" t="s">
        <v>5939</v>
      </c>
      <c r="H1068" s="45" t="s">
        <v>5939</v>
      </c>
      <c r="I1068" s="37" t="s">
        <v>5940</v>
      </c>
      <c r="J1068" s="46" t="s">
        <v>10509</v>
      </c>
      <c r="K1068" s="43" t="str">
        <f t="shared" si="66"/>
        <v>(${Variables:E4_2_1_79_kcat} * E4_2_1_79 * C02225 ) / (${Variables:E4_2_1_79_km} + (E4_2_1_79 * C02225 ))</v>
      </c>
      <c r="L1068" s="47" t="str">
        <f t="shared" si="67"/>
        <v>r1067: C02225  -&gt;  C04225 + C00001 | (${Variables:E4_2_1_79_kcat} * E4_2_1_79 * C02225 ) / (${Variables:E4_2_1_79_km} + (E4_2_1_79 * C02225 ))</v>
      </c>
    </row>
    <row r="1069" spans="1:12" ht="28.5" x14ac:dyDescent="0.35">
      <c r="A1069" s="40">
        <v>1068</v>
      </c>
      <c r="B1069" s="41" t="s">
        <v>11393</v>
      </c>
      <c r="C1069" s="42"/>
      <c r="D1069" s="43" t="s">
        <v>9555</v>
      </c>
      <c r="E1069" s="36" t="str">
        <f t="shared" si="64"/>
        <v>E4_2_1_8_kcat: 13.7</v>
      </c>
      <c r="F1069" s="37" t="str">
        <f t="shared" si="65"/>
        <v>E4_2_1_8_km: 1</v>
      </c>
      <c r="G1069" s="44" t="s">
        <v>7271</v>
      </c>
      <c r="H1069" s="45" t="s">
        <v>7271</v>
      </c>
      <c r="I1069" s="37" t="s">
        <v>7272</v>
      </c>
      <c r="J1069" s="46" t="s">
        <v>11394</v>
      </c>
      <c r="K1069" s="43" t="str">
        <f t="shared" si="66"/>
        <v>(${Variables:E4_2_1_8_kcat} * E4_2_1_8 * C00514 ) / (${Variables:E4_2_1_8_km} + (E4_2_1_8 * C00514 ))</v>
      </c>
      <c r="L1069" s="47" t="str">
        <f t="shared" si="67"/>
        <v>r1068: C00514  -&gt;  C00204 + C00001 | (${Variables:E4_2_1_8_kcat} * E4_2_1_8 * C00514 ) / (${Variables:E4_2_1_8_km} + (E4_2_1_8 * C00514 ))</v>
      </c>
    </row>
    <row r="1070" spans="1:12" ht="28.5" x14ac:dyDescent="0.35">
      <c r="A1070" s="40">
        <v>1069</v>
      </c>
      <c r="B1070" s="41" t="s">
        <v>10801</v>
      </c>
      <c r="C1070" s="42"/>
      <c r="D1070" s="43" t="s">
        <v>9414</v>
      </c>
      <c r="E1070" s="36" t="str">
        <f t="shared" si="64"/>
        <v>E4_2_1_9_kcat: 13.7</v>
      </c>
      <c r="F1070" s="37" t="str">
        <f t="shared" si="65"/>
        <v>E4_2_1_9_km: 1</v>
      </c>
      <c r="G1070" s="44" t="s">
        <v>6398</v>
      </c>
      <c r="H1070" s="45" t="s">
        <v>6398</v>
      </c>
      <c r="I1070" s="37" t="s">
        <v>6399</v>
      </c>
      <c r="J1070" s="46" t="s">
        <v>10802</v>
      </c>
      <c r="K1070" s="43" t="str">
        <f t="shared" si="66"/>
        <v>(${Variables:E4_2_1_9_kcat} * E4_2_1_9 * C04039 ) / (${Variables:E4_2_1_9_km} + (E4_2_1_9 * C04039 ))</v>
      </c>
      <c r="L1070" s="47" t="str">
        <f t="shared" si="67"/>
        <v>r1069: C04039  -&gt;  C00141 + C00001 | (${Variables:E4_2_1_9_kcat} * E4_2_1_9 * C04039 ) / (${Variables:E4_2_1_9_km} + (E4_2_1_9 * C04039 ))</v>
      </c>
    </row>
    <row r="1071" spans="1:12" ht="28.5" x14ac:dyDescent="0.35">
      <c r="A1071" s="40">
        <v>1070</v>
      </c>
      <c r="B1071" s="41" t="s">
        <v>10801</v>
      </c>
      <c r="C1071" s="42"/>
      <c r="D1071" s="43" t="s">
        <v>9414</v>
      </c>
      <c r="E1071" s="36" t="str">
        <f t="shared" si="64"/>
        <v>E4_2_1_9_kcat: 13.7</v>
      </c>
      <c r="F1071" s="37" t="str">
        <f t="shared" si="65"/>
        <v>E4_2_1_9_km: 1</v>
      </c>
      <c r="G1071" s="44" t="s">
        <v>6401</v>
      </c>
      <c r="H1071" s="45" t="s">
        <v>6401</v>
      </c>
      <c r="I1071" s="37" t="s">
        <v>6399</v>
      </c>
      <c r="J1071" s="46" t="s">
        <v>10802</v>
      </c>
      <c r="K1071" s="43" t="str">
        <f t="shared" si="66"/>
        <v>(${Variables:E4_2_1_9_kcat} * E4_2_1_9 * C04272 ) / (${Variables:E4_2_1_9_km} + (E4_2_1_9 * C04272 ))</v>
      </c>
      <c r="L1071" s="47" t="str">
        <f t="shared" si="67"/>
        <v>r1070: C04272  -&gt;  C00141 + C00001 | (${Variables:E4_2_1_9_kcat} * E4_2_1_9 * C04272 ) / (${Variables:E4_2_1_9_km} + (E4_2_1_9 * C04272 ))</v>
      </c>
    </row>
    <row r="1072" spans="1:12" ht="28.5" x14ac:dyDescent="0.35">
      <c r="A1072" s="40">
        <v>1071</v>
      </c>
      <c r="B1072" s="41" t="s">
        <v>10801</v>
      </c>
      <c r="C1072" s="42"/>
      <c r="D1072" s="43" t="s">
        <v>9414</v>
      </c>
      <c r="E1072" s="36" t="str">
        <f t="shared" si="64"/>
        <v>E4_2_1_9_kcat: 13.7</v>
      </c>
      <c r="F1072" s="37" t="str">
        <f t="shared" si="65"/>
        <v>E4_2_1_9_km: 1</v>
      </c>
      <c r="G1072" s="44" t="s">
        <v>6403</v>
      </c>
      <c r="H1072" s="45" t="s">
        <v>6403</v>
      </c>
      <c r="I1072" s="37" t="s">
        <v>6404</v>
      </c>
      <c r="J1072" s="46" t="s">
        <v>10803</v>
      </c>
      <c r="K1072" s="43" t="str">
        <f t="shared" si="66"/>
        <v>(${Variables:E4_2_1_9_kcat} * E4_2_1_9 * C06007 ) / (${Variables:E4_2_1_9_km} + (E4_2_1_9 * C06007 ))</v>
      </c>
      <c r="L1072" s="47" t="str">
        <f t="shared" si="67"/>
        <v>r1071: C06007  -&gt;  C00671 + C00001 | (${Variables:E4_2_1_9_kcat} * E4_2_1_9 * C06007 ) / (${Variables:E4_2_1_9_km} + (E4_2_1_9 * C06007 ))</v>
      </c>
    </row>
    <row r="1073" spans="1:12" ht="28.5" x14ac:dyDescent="0.35">
      <c r="A1073" s="40">
        <v>1072</v>
      </c>
      <c r="B1073" s="41" t="s">
        <v>11713</v>
      </c>
      <c r="C1073" s="42"/>
      <c r="D1073" s="43" t="s">
        <v>9616</v>
      </c>
      <c r="E1073" s="36" t="str">
        <f t="shared" si="64"/>
        <v>E4_2_2_2_kcat: 13.7</v>
      </c>
      <c r="F1073" s="37" t="str">
        <f t="shared" si="65"/>
        <v>E4_2_2_2_km: 1</v>
      </c>
      <c r="G1073" s="44" t="s">
        <v>7747</v>
      </c>
      <c r="H1073" s="45" t="s">
        <v>7747</v>
      </c>
      <c r="I1073" s="37" t="s">
        <v>7748</v>
      </c>
      <c r="J1073" s="46" t="s">
        <v>11714</v>
      </c>
      <c r="K1073" s="43" t="str">
        <f t="shared" si="66"/>
        <v>(${Variables:E4_2_2_2_kcat} * E4_2_2_2 * C00470 ) / (${Variables:E4_2_2_2_km} + (E4_2_2_2 * C00470 ))</v>
      </c>
      <c r="L1073" s="47" t="str">
        <f t="shared" si="67"/>
        <v>r1072: C00470  -&gt;  C04810 + C00470 | (${Variables:E4_2_2_2_kcat} * E4_2_2_2 * C00470 ) / (${Variables:E4_2_2_2_km} + (E4_2_2_2 * C00470 ))</v>
      </c>
    </row>
    <row r="1074" spans="1:12" ht="28.5" x14ac:dyDescent="0.35">
      <c r="A1074" s="40">
        <v>1073</v>
      </c>
      <c r="B1074" s="41" t="s">
        <v>11713</v>
      </c>
      <c r="C1074" s="42"/>
      <c r="D1074" s="43" t="s">
        <v>9616</v>
      </c>
      <c r="E1074" s="36" t="str">
        <f t="shared" si="64"/>
        <v>E4_2_2_2_kcat: 13.7</v>
      </c>
      <c r="F1074" s="37" t="str">
        <f t="shared" si="65"/>
        <v>E4_2_2_2_km: 1</v>
      </c>
      <c r="G1074" s="44" t="s">
        <v>7747</v>
      </c>
      <c r="H1074" s="45" t="s">
        <v>7747</v>
      </c>
      <c r="I1074" s="37" t="s">
        <v>7750</v>
      </c>
      <c r="J1074" s="46" t="s">
        <v>11715</v>
      </c>
      <c r="K1074" s="43" t="str">
        <f t="shared" si="66"/>
        <v>(${Variables:E4_2_2_2_kcat} * E4_2_2_2 * C00470 ) / (${Variables:E4_2_2_2_km} + (E4_2_2_2 * C00470 ))</v>
      </c>
      <c r="L1074" s="47" t="str">
        <f t="shared" si="67"/>
        <v>r1073: C00470  -&gt;  C06118 + C00470 | (${Variables:E4_2_2_2_kcat} * E4_2_2_2 * C00470 ) / (${Variables:E4_2_2_2_km} + (E4_2_2_2 * C00470 ))</v>
      </c>
    </row>
    <row r="1075" spans="1:12" ht="28.5" x14ac:dyDescent="0.35">
      <c r="A1075" s="40">
        <v>1074</v>
      </c>
      <c r="B1075" s="41" t="s">
        <v>11713</v>
      </c>
      <c r="C1075" s="42"/>
      <c r="D1075" s="43" t="s">
        <v>9616</v>
      </c>
      <c r="E1075" s="36" t="str">
        <f t="shared" si="64"/>
        <v>E4_2_2_2_kcat: 13.7</v>
      </c>
      <c r="F1075" s="37" t="str">
        <f t="shared" si="65"/>
        <v>E4_2_2_2_km: 1</v>
      </c>
      <c r="G1075" s="44" t="s">
        <v>11716</v>
      </c>
      <c r="H1075" s="45" t="s">
        <v>11717</v>
      </c>
      <c r="I1075" s="37" t="s">
        <v>11718</v>
      </c>
      <c r="J1075" s="46" t="s">
        <v>11719</v>
      </c>
      <c r="K1075" s="43" t="str">
        <f t="shared" si="66"/>
        <v>(${Variables:E4_2_2_2_kcat} * E4_2_2_2 * G10506) / (${Variables:E4_2_2_2_km} + (E4_2_2_2 * G10506))</v>
      </c>
      <c r="L1075" s="47" t="str">
        <f t="shared" si="67"/>
        <v>r1074: G10506  -&gt;  G10113 + G10506 | (${Variables:E4_2_2_2_kcat} * E4_2_2_2 * G10506) / (${Variables:E4_2_2_2_km} + (E4_2_2_2 * G10506))</v>
      </c>
    </row>
    <row r="1076" spans="1:12" ht="28.5" x14ac:dyDescent="0.35">
      <c r="A1076" s="40">
        <v>1075</v>
      </c>
      <c r="B1076" s="41" t="s">
        <v>12595</v>
      </c>
      <c r="C1076" s="42"/>
      <c r="D1076" s="43" t="s">
        <v>9839</v>
      </c>
      <c r="E1076" s="36" t="str">
        <f t="shared" si="64"/>
        <v>E4_2_3_1_kcat: 13.7</v>
      </c>
      <c r="F1076" s="37" t="str">
        <f t="shared" si="65"/>
        <v>E4_2_3_1_km: 1</v>
      </c>
      <c r="G1076" s="44" t="s">
        <v>9089</v>
      </c>
      <c r="H1076" s="45" t="s">
        <v>12596</v>
      </c>
      <c r="I1076" s="37" t="s">
        <v>9090</v>
      </c>
      <c r="J1076" s="46" t="s">
        <v>12597</v>
      </c>
      <c r="K1076" s="43" t="str">
        <f t="shared" si="66"/>
        <v>(${Variables:E4_2_3_1_kcat} * E4_2_3_1 * C01102 * C00001 ) / (${Variables:E4_2_3_1_km} + (E4_2_3_1 * C01102 * C00001 ))</v>
      </c>
      <c r="L1076" s="47" t="str">
        <f t="shared" si="67"/>
        <v>r1075: C01102 + C00001  -&gt;  C00188 + C00009 | (${Variables:E4_2_3_1_kcat} * E4_2_3_1 * C01102 * C00001 ) / (${Variables:E4_2_3_1_km} + (E4_2_3_1 * C01102 * C00001 ))</v>
      </c>
    </row>
    <row r="1077" spans="1:12" ht="28.5" x14ac:dyDescent="0.35">
      <c r="A1077" s="40">
        <v>1076</v>
      </c>
      <c r="B1077" s="41" t="s">
        <v>12595</v>
      </c>
      <c r="C1077" s="42"/>
      <c r="D1077" s="43" t="s">
        <v>9839</v>
      </c>
      <c r="E1077" s="36" t="str">
        <f t="shared" si="64"/>
        <v>E4_2_3_1_kcat: 13.7</v>
      </c>
      <c r="F1077" s="37" t="str">
        <f t="shared" si="65"/>
        <v>E4_2_3_1_km: 1</v>
      </c>
      <c r="G1077" s="44" t="s">
        <v>9092</v>
      </c>
      <c r="H1077" s="45" t="s">
        <v>12598</v>
      </c>
      <c r="I1077" s="37" t="s">
        <v>9093</v>
      </c>
      <c r="J1077" s="46" t="s">
        <v>12599</v>
      </c>
      <c r="K1077" s="43" t="str">
        <f t="shared" si="66"/>
        <v>(${Variables:E4_2_3_1_kcat} * E4_2_3_1 * C06055 * C00001 ) / (${Variables:E4_2_3_1_km} + (E4_2_3_1 * C06055 * C00001 ))</v>
      </c>
      <c r="L1077" s="47" t="str">
        <f t="shared" si="67"/>
        <v>r1076: C06055 + C00001  -&gt;  C06056 + C00009 | (${Variables:E4_2_3_1_kcat} * E4_2_3_1 * C06055 * C00001 ) / (${Variables:E4_2_3_1_km} + (E4_2_3_1 * C06055 * C00001 ))</v>
      </c>
    </row>
    <row r="1078" spans="1:12" ht="28.5" x14ac:dyDescent="0.35">
      <c r="A1078" s="40">
        <v>1077</v>
      </c>
      <c r="B1078" s="41" t="s">
        <v>9913</v>
      </c>
      <c r="C1078" s="42"/>
      <c r="D1078" s="43" t="s">
        <v>9222</v>
      </c>
      <c r="E1078" s="36" t="str">
        <f t="shared" si="64"/>
        <v>E4_2_3_130_kcat: 13.7</v>
      </c>
      <c r="F1078" s="37" t="str">
        <f t="shared" si="65"/>
        <v>E4_2_3_130_km: 1</v>
      </c>
      <c r="G1078" s="44" t="s">
        <v>4966</v>
      </c>
      <c r="H1078" s="45" t="s">
        <v>4966</v>
      </c>
      <c r="I1078" s="37" t="s">
        <v>4967</v>
      </c>
      <c r="J1078" s="46" t="s">
        <v>9914</v>
      </c>
      <c r="K1078" s="43" t="str">
        <f t="shared" si="66"/>
        <v>(${Variables:E4_2_3_130_kcat} * E4_2_3_130 * C04216 ) / (${Variables:E4_2_3_130_km} + (E4_2_3_130 * C04216 ))</v>
      </c>
      <c r="L1078" s="47" t="str">
        <f t="shared" si="67"/>
        <v>r1077: C04216  -&gt;  C20276 + C00013 | (${Variables:E4_2_3_130_kcat} * E4_2_3_130 * C04216 ) / (${Variables:E4_2_3_130_km} + (E4_2_3_130 * C04216 ))</v>
      </c>
    </row>
    <row r="1079" spans="1:12" ht="28.5" x14ac:dyDescent="0.35">
      <c r="A1079" s="40">
        <v>1078</v>
      </c>
      <c r="B1079" s="41" t="s">
        <v>10738</v>
      </c>
      <c r="C1079" s="42"/>
      <c r="D1079" s="43" t="s">
        <v>9397</v>
      </c>
      <c r="E1079" s="36" t="str">
        <f t="shared" si="64"/>
        <v>E4_2_3_3_kcat: 13.7</v>
      </c>
      <c r="F1079" s="37" t="str">
        <f t="shared" si="65"/>
        <v>E4_2_3_3_km: 1</v>
      </c>
      <c r="G1079" s="44" t="s">
        <v>6298</v>
      </c>
      <c r="H1079" s="45" t="s">
        <v>6298</v>
      </c>
      <c r="I1079" s="37" t="s">
        <v>6299</v>
      </c>
      <c r="J1079" s="46" t="s">
        <v>10739</v>
      </c>
      <c r="K1079" s="43" t="str">
        <f t="shared" si="66"/>
        <v>(${Variables:E4_2_3_3_kcat} * E4_2_3_3 * C00111 ) / (${Variables:E4_2_3_3_km} + (E4_2_3_3 * C00111 ))</v>
      </c>
      <c r="L1079" s="47" t="str">
        <f t="shared" si="67"/>
        <v>r1078: C00111  -&gt;  C00546 + C00009 | (${Variables:E4_2_3_3_kcat} * E4_2_3_3 * C00111 ) / (${Variables:E4_2_3_3_km} + (E4_2_3_3 * C00111 ))</v>
      </c>
    </row>
    <row r="1080" spans="1:12" ht="28.5" x14ac:dyDescent="0.35">
      <c r="A1080" s="40">
        <v>1079</v>
      </c>
      <c r="B1080" s="41" t="s">
        <v>10700</v>
      </c>
      <c r="C1080" s="42"/>
      <c r="D1080" s="43" t="s">
        <v>9386</v>
      </c>
      <c r="E1080" s="36" t="str">
        <f t="shared" si="64"/>
        <v>E4_2_3_4_kcat: 13.7</v>
      </c>
      <c r="F1080" s="37" t="str">
        <f t="shared" si="65"/>
        <v>E4_2_3_4_km: 1</v>
      </c>
      <c r="G1080" s="44" t="s">
        <v>6237</v>
      </c>
      <c r="H1080" s="45" t="s">
        <v>6237</v>
      </c>
      <c r="I1080" s="37" t="s">
        <v>6238</v>
      </c>
      <c r="J1080" s="46" t="s">
        <v>10701</v>
      </c>
      <c r="K1080" s="43" t="str">
        <f t="shared" si="66"/>
        <v>(${Variables:E4_2_3_4_kcat} * E4_2_3_4 * C04691 ) / (${Variables:E4_2_3_4_km} + (E4_2_3_4 * C04691 ))</v>
      </c>
      <c r="L1080" s="47" t="str">
        <f t="shared" si="67"/>
        <v>r1079: C04691  -&gt;  C00944 + C00009 | (${Variables:E4_2_3_4_kcat} * E4_2_3_4 * C04691 ) / (${Variables:E4_2_3_4_km} + (E4_2_3_4 * C04691 ))</v>
      </c>
    </row>
    <row r="1081" spans="1:12" ht="28.5" x14ac:dyDescent="0.35">
      <c r="A1081" s="40">
        <v>1080</v>
      </c>
      <c r="B1081" s="41" t="s">
        <v>10698</v>
      </c>
      <c r="C1081" s="42"/>
      <c r="D1081" s="43" t="s">
        <v>9385</v>
      </c>
      <c r="E1081" s="36" t="str">
        <f t="shared" si="64"/>
        <v>E4_2_3_5_kcat: 13.7</v>
      </c>
      <c r="F1081" s="37" t="str">
        <f t="shared" si="65"/>
        <v>E4_2_3_5_km: 1</v>
      </c>
      <c r="G1081" s="44" t="s">
        <v>6233</v>
      </c>
      <c r="H1081" s="45" t="s">
        <v>6233</v>
      </c>
      <c r="I1081" s="37" t="s">
        <v>6234</v>
      </c>
      <c r="J1081" s="46" t="s">
        <v>10699</v>
      </c>
      <c r="K1081" s="43" t="str">
        <f t="shared" si="66"/>
        <v>(${Variables:E4_2_3_5_kcat} * E4_2_3_5 * C01269 ) / (${Variables:E4_2_3_5_km} + (E4_2_3_5 * C01269 ))</v>
      </c>
      <c r="L1081" s="47" t="str">
        <f t="shared" si="67"/>
        <v>r1080: C01269  -&gt;  C00251 + C00009 | (${Variables:E4_2_3_5_kcat} * E4_2_3_5 * C01269 ) / (${Variables:E4_2_3_5_km} + (E4_2_3_5 * C01269 ))</v>
      </c>
    </row>
    <row r="1082" spans="1:12" ht="28.5" x14ac:dyDescent="0.35">
      <c r="A1082" s="40">
        <v>1081</v>
      </c>
      <c r="B1082" s="41" t="s">
        <v>9875</v>
      </c>
      <c r="C1082" s="42"/>
      <c r="D1082" s="43" t="s">
        <v>9213</v>
      </c>
      <c r="E1082" s="36" t="str">
        <f t="shared" si="64"/>
        <v>E4_2_99_20_kcat: 13.7</v>
      </c>
      <c r="F1082" s="37" t="str">
        <f t="shared" si="65"/>
        <v>E4_2_99_20_km: 1</v>
      </c>
      <c r="G1082" s="44" t="s">
        <v>4913</v>
      </c>
      <c r="H1082" s="45" t="s">
        <v>4913</v>
      </c>
      <c r="I1082" s="37" t="s">
        <v>4914</v>
      </c>
      <c r="J1082" s="46" t="s">
        <v>9876</v>
      </c>
      <c r="K1082" s="43" t="str">
        <f t="shared" si="66"/>
        <v>(${Variables:E4_2_99_20_kcat} * E4_2_99_20 * C16519 ) / (${Variables:E4_2_99_20_km} + (E4_2_99_20 * C16519 ))</v>
      </c>
      <c r="L1082" s="47" t="str">
        <f t="shared" si="67"/>
        <v>r1081: C16519  -&gt;  C05817 + C00022 | (${Variables:E4_2_99_20_kcat} * E4_2_99_20 * C16519 ) / (${Variables:E4_2_99_20_km} + (E4_2_99_20 * C16519 ))</v>
      </c>
    </row>
    <row r="1083" spans="1:12" ht="28.5" x14ac:dyDescent="0.35">
      <c r="A1083" s="40">
        <v>1082</v>
      </c>
      <c r="B1083" s="41" t="s">
        <v>10597</v>
      </c>
      <c r="C1083" s="42"/>
      <c r="D1083" s="43" t="s">
        <v>9363</v>
      </c>
      <c r="E1083" s="36" t="str">
        <f t="shared" si="64"/>
        <v>E4_3_1_1_kcat: 13.7</v>
      </c>
      <c r="F1083" s="37" t="str">
        <f t="shared" si="65"/>
        <v>E4_3_1_1_km: 1</v>
      </c>
      <c r="G1083" s="44" t="s">
        <v>6078</v>
      </c>
      <c r="H1083" s="45" t="s">
        <v>6078</v>
      </c>
      <c r="I1083" s="37" t="s">
        <v>6079</v>
      </c>
      <c r="J1083" s="46" t="s">
        <v>10598</v>
      </c>
      <c r="K1083" s="43" t="str">
        <f t="shared" si="66"/>
        <v>(${Variables:E4_3_1_1_kcat} * E4_3_1_1 * C00049 ) / (${Variables:E4_3_1_1_km} + (E4_3_1_1 * C00049 ))</v>
      </c>
      <c r="L1083" s="47" t="str">
        <f t="shared" si="67"/>
        <v>r1082: C00049  -&gt;  C00122 + C00014 | (${Variables:E4_3_1_1_kcat} * E4_3_1_1 * C00049 ) / (${Variables:E4_3_1_1_km} + (E4_3_1_1 * C00049 ))</v>
      </c>
    </row>
    <row r="1084" spans="1:12" ht="28.5" x14ac:dyDescent="0.35">
      <c r="A1084" s="40">
        <v>1083</v>
      </c>
      <c r="B1084" s="41" t="s">
        <v>11121</v>
      </c>
      <c r="C1084" s="42"/>
      <c r="D1084" s="43" t="s">
        <v>9478</v>
      </c>
      <c r="E1084" s="36" t="str">
        <f t="shared" si="64"/>
        <v>E4_3_1_17_kcat: 13.7</v>
      </c>
      <c r="F1084" s="37" t="str">
        <f t="shared" si="65"/>
        <v>E4_3_1_17_km: 1</v>
      </c>
      <c r="G1084" s="44" t="s">
        <v>6441</v>
      </c>
      <c r="H1084" s="45" t="s">
        <v>6441</v>
      </c>
      <c r="I1084" s="37" t="s">
        <v>6051</v>
      </c>
      <c r="J1084" s="46" t="s">
        <v>10580</v>
      </c>
      <c r="K1084" s="43" t="str">
        <f t="shared" si="66"/>
        <v>(${Variables:E4_3_1_17_kcat} * E4_3_1_17 * C00065 ) / (${Variables:E4_3_1_17_km} + (E4_3_1_17 * C00065 ))</v>
      </c>
      <c r="L1084" s="47" t="str">
        <f t="shared" si="67"/>
        <v>r1083: C00065  -&gt;  C00022 + C00014 | (${Variables:E4_3_1_17_kcat} * E4_3_1_17 * C00065 ) / (${Variables:E4_3_1_17_km} + (E4_3_1_17 * C00065 ))</v>
      </c>
    </row>
    <row r="1085" spans="1:12" ht="28.5" x14ac:dyDescent="0.35">
      <c r="A1085" s="40">
        <v>1084</v>
      </c>
      <c r="B1085" s="41" t="s">
        <v>11121</v>
      </c>
      <c r="C1085" s="42"/>
      <c r="D1085" s="43" t="s">
        <v>9478</v>
      </c>
      <c r="E1085" s="36" t="str">
        <f t="shared" si="64"/>
        <v>E4_3_1_17_kcat: 13.7</v>
      </c>
      <c r="F1085" s="37" t="str">
        <f t="shared" si="65"/>
        <v>E4_3_1_17_km: 1</v>
      </c>
      <c r="G1085" s="44" t="s">
        <v>6441</v>
      </c>
      <c r="H1085" s="45" t="s">
        <v>6441</v>
      </c>
      <c r="I1085" s="37" t="s">
        <v>6892</v>
      </c>
      <c r="J1085" s="46" t="s">
        <v>11122</v>
      </c>
      <c r="K1085" s="43" t="str">
        <f t="shared" si="66"/>
        <v>(${Variables:E4_3_1_17_kcat} * E4_3_1_17 * C00065 ) / (${Variables:E4_3_1_17_km} + (E4_3_1_17 * C00065 ))</v>
      </c>
      <c r="L1085" s="47" t="str">
        <f t="shared" si="67"/>
        <v>r1084: C00065  -&gt;  C02218 + C00001 | (${Variables:E4_3_1_17_kcat} * E4_3_1_17 * C00065 ) / (${Variables:E4_3_1_17_km} + (E4_3_1_17 * C00065 ))</v>
      </c>
    </row>
    <row r="1086" spans="1:12" ht="28.5" x14ac:dyDescent="0.35">
      <c r="A1086" s="40">
        <v>1085</v>
      </c>
      <c r="B1086" s="41" t="s">
        <v>11121</v>
      </c>
      <c r="C1086" s="42"/>
      <c r="D1086" s="43" t="s">
        <v>9478</v>
      </c>
      <c r="E1086" s="36" t="str">
        <f t="shared" si="64"/>
        <v>E4_3_1_17_kcat: 13.7</v>
      </c>
      <c r="F1086" s="37" t="str">
        <f t="shared" si="65"/>
        <v>E4_3_1_17_km: 1</v>
      </c>
      <c r="G1086" s="44" t="s">
        <v>6896</v>
      </c>
      <c r="H1086" s="45" t="s">
        <v>6896</v>
      </c>
      <c r="I1086" s="37" t="s">
        <v>6897</v>
      </c>
      <c r="J1086" s="46" t="s">
        <v>6897</v>
      </c>
      <c r="K1086" s="43" t="str">
        <f t="shared" si="66"/>
        <v>(${Variables:E4_3_1_17_kcat} * E4_3_1_17 * C02218 ) / (${Variables:E4_3_1_17_km} + (E4_3_1_17 * C02218 ))</v>
      </c>
      <c r="L1086" s="47" t="str">
        <f t="shared" si="67"/>
        <v>r1085: C02218  -&gt;  C20904 | (${Variables:E4_3_1_17_kcat} * E4_3_1_17 * C02218 ) / (${Variables:E4_3_1_17_km} + (E4_3_1_17 * C02218 ))</v>
      </c>
    </row>
    <row r="1087" spans="1:12" ht="28.5" x14ac:dyDescent="0.35">
      <c r="A1087" s="40">
        <v>1086</v>
      </c>
      <c r="B1087" s="41" t="s">
        <v>11121</v>
      </c>
      <c r="C1087" s="42"/>
      <c r="D1087" s="43" t="s">
        <v>9478</v>
      </c>
      <c r="E1087" s="36" t="str">
        <f t="shared" si="64"/>
        <v>E4_3_1_17_kcat: 13.7</v>
      </c>
      <c r="F1087" s="37" t="str">
        <f t="shared" si="65"/>
        <v>E4_3_1_17_km: 1</v>
      </c>
      <c r="G1087" s="44" t="s">
        <v>6053</v>
      </c>
      <c r="H1087" s="45" t="s">
        <v>6053</v>
      </c>
      <c r="I1087" s="37" t="s">
        <v>6054</v>
      </c>
      <c r="J1087" s="46" t="s">
        <v>10581</v>
      </c>
      <c r="K1087" s="43" t="str">
        <f t="shared" si="66"/>
        <v>(${Variables:E4_3_1_17_kcat} * E4_3_1_17 * C05167 ) / (${Variables:E4_3_1_17_km} + (E4_3_1_17 * C05167 ))</v>
      </c>
      <c r="L1087" s="47" t="str">
        <f t="shared" si="67"/>
        <v>r1086: C05167  -&gt;  C00161 + C00014 | (${Variables:E4_3_1_17_kcat} * E4_3_1_17 * C05167 ) / (${Variables:E4_3_1_17_km} + (E4_3_1_17 * C05167 ))</v>
      </c>
    </row>
    <row r="1088" spans="1:12" ht="28.5" x14ac:dyDescent="0.35">
      <c r="A1088" s="40">
        <v>1087</v>
      </c>
      <c r="B1088" s="41" t="s">
        <v>11121</v>
      </c>
      <c r="C1088" s="42"/>
      <c r="D1088" s="43" t="s">
        <v>9478</v>
      </c>
      <c r="E1088" s="36" t="str">
        <f t="shared" si="64"/>
        <v>E4_3_1_17_kcat: 13.7</v>
      </c>
      <c r="F1088" s="37" t="str">
        <f t="shared" si="65"/>
        <v>E4_3_1_17_km: 1</v>
      </c>
      <c r="G1088" s="44" t="s">
        <v>6894</v>
      </c>
      <c r="H1088" s="45" t="s">
        <v>11123</v>
      </c>
      <c r="I1088" s="37" t="s">
        <v>6051</v>
      </c>
      <c r="J1088" s="46" t="s">
        <v>10580</v>
      </c>
      <c r="K1088" s="43" t="str">
        <f t="shared" si="66"/>
        <v>(${Variables:E4_3_1_17_kcat} * E4_3_1_17 * C20904 * C00001 ) / (${Variables:E4_3_1_17_km} + (E4_3_1_17 * C20904 * C00001 ))</v>
      </c>
      <c r="L1088" s="47" t="str">
        <f t="shared" si="67"/>
        <v>r1087: C20904 + C00001  -&gt;  C00022 + C00014 | (${Variables:E4_3_1_17_kcat} * E4_3_1_17 * C20904 * C00001 ) / (${Variables:E4_3_1_17_km} + (E4_3_1_17 * C20904 * C00001 ))</v>
      </c>
    </row>
    <row r="1089" spans="1:12" ht="28.5" x14ac:dyDescent="0.35">
      <c r="A1089" s="40">
        <v>1088</v>
      </c>
      <c r="B1089" s="41" t="s">
        <v>10579</v>
      </c>
      <c r="C1089" s="42"/>
      <c r="D1089" s="43" t="s">
        <v>9359</v>
      </c>
      <c r="E1089" s="36" t="str">
        <f t="shared" si="64"/>
        <v>E4_3_1_18_kcat: 13.7</v>
      </c>
      <c r="F1089" s="37" t="str">
        <f t="shared" si="65"/>
        <v>E4_3_1_18_km: 1</v>
      </c>
      <c r="G1089" s="44" t="s">
        <v>6050</v>
      </c>
      <c r="H1089" s="45" t="s">
        <v>6050</v>
      </c>
      <c r="I1089" s="37" t="s">
        <v>6051</v>
      </c>
      <c r="J1089" s="46" t="s">
        <v>10580</v>
      </c>
      <c r="K1089" s="43" t="str">
        <f t="shared" si="66"/>
        <v>(${Variables:E4_3_1_18_kcat} * E4_3_1_18 * C00740 ) / (${Variables:E4_3_1_18_km} + (E4_3_1_18 * C00740 ))</v>
      </c>
      <c r="L1089" s="47" t="str">
        <f t="shared" si="67"/>
        <v>r1088: C00740  -&gt;  C00022 + C00014 | (${Variables:E4_3_1_18_kcat} * E4_3_1_18 * C00740 ) / (${Variables:E4_3_1_18_km} + (E4_3_1_18 * C00740 ))</v>
      </c>
    </row>
    <row r="1090" spans="1:12" ht="28.5" x14ac:dyDescent="0.35">
      <c r="A1090" s="40">
        <v>1089</v>
      </c>
      <c r="B1090" s="41" t="s">
        <v>10579</v>
      </c>
      <c r="C1090" s="42"/>
      <c r="D1090" s="43" t="s">
        <v>9359</v>
      </c>
      <c r="E1090" s="36" t="str">
        <f t="shared" ref="E1090:E1153" si="68">_xlfn.CONCAT(D1090,"_kcat: ",13.7)</f>
        <v>E4_3_1_18_kcat: 13.7</v>
      </c>
      <c r="F1090" s="37" t="str">
        <f t="shared" ref="F1090:F1153" si="69">_xlfn.CONCAT(D1090,"_km: ",1)</f>
        <v>E4_3_1_18_km: 1</v>
      </c>
      <c r="G1090" s="44" t="s">
        <v>6053</v>
      </c>
      <c r="H1090" s="45" t="s">
        <v>6053</v>
      </c>
      <c r="I1090" s="37" t="s">
        <v>6054</v>
      </c>
      <c r="J1090" s="46" t="s">
        <v>10581</v>
      </c>
      <c r="K1090" s="43" t="str">
        <f t="shared" ref="K1090:K1153" si="70">_xlfn.CONCAT("(","${Variables:",D1090,"_kcat}"," * ",D1090," * ",H1090,") / (","${Variables:",D1090,"_km}"," + (",D1090," * ",H1090,"))")</f>
        <v>(${Variables:E4_3_1_18_kcat} * E4_3_1_18 * C05167 ) / (${Variables:E4_3_1_18_km} + (E4_3_1_18 * C05167 ))</v>
      </c>
      <c r="L1090" s="47" t="str">
        <f t="shared" ref="L1090:L1153" si="71">_xlfn.CONCAT("r",A1090,": ",G1090," -&gt; ",I1090," | ",K1090)</f>
        <v>r1089: C05167  -&gt;  C00161 + C00014 | (${Variables:E4_3_1_18_kcat} * E4_3_1_18 * C05167 ) / (${Variables:E4_3_1_18_km} + (E4_3_1_18 * C05167 ))</v>
      </c>
    </row>
    <row r="1091" spans="1:12" ht="28.5" x14ac:dyDescent="0.35">
      <c r="A1091" s="40">
        <v>1090</v>
      </c>
      <c r="B1091" s="41" t="s">
        <v>10826</v>
      </c>
      <c r="C1091" s="42"/>
      <c r="D1091" s="43" t="s">
        <v>9417</v>
      </c>
      <c r="E1091" s="36" t="str">
        <f t="shared" si="68"/>
        <v>E4_3_1_19_kcat: 13.7</v>
      </c>
      <c r="F1091" s="37" t="str">
        <f t="shared" si="69"/>
        <v>E4_3_1_19_km: 1</v>
      </c>
      <c r="G1091" s="44" t="s">
        <v>6441</v>
      </c>
      <c r="H1091" s="45" t="s">
        <v>6441</v>
      </c>
      <c r="I1091" s="37" t="s">
        <v>6051</v>
      </c>
      <c r="J1091" s="46" t="s">
        <v>10580</v>
      </c>
      <c r="K1091" s="43" t="str">
        <f t="shared" si="70"/>
        <v>(${Variables:E4_3_1_19_kcat} * E4_3_1_19 * C00065 ) / (${Variables:E4_3_1_19_km} + (E4_3_1_19 * C00065 ))</v>
      </c>
      <c r="L1091" s="47" t="str">
        <f t="shared" si="71"/>
        <v>r1090: C00065  -&gt;  C00022 + C00014 | (${Variables:E4_3_1_19_kcat} * E4_3_1_19 * C00065 ) / (${Variables:E4_3_1_19_km} + (E4_3_1_19 * C00065 ))</v>
      </c>
    </row>
    <row r="1092" spans="1:12" ht="28.5" x14ac:dyDescent="0.35">
      <c r="A1092" s="40">
        <v>1091</v>
      </c>
      <c r="B1092" s="41" t="s">
        <v>10826</v>
      </c>
      <c r="C1092" s="42"/>
      <c r="D1092" s="43" t="s">
        <v>9417</v>
      </c>
      <c r="E1092" s="36" t="str">
        <f t="shared" si="68"/>
        <v>E4_3_1_19_kcat: 13.7</v>
      </c>
      <c r="F1092" s="37" t="str">
        <f t="shared" si="69"/>
        <v>E4_3_1_19_km: 1</v>
      </c>
      <c r="G1092" s="44" t="s">
        <v>6433</v>
      </c>
      <c r="H1092" s="45" t="s">
        <v>6433</v>
      </c>
      <c r="I1092" s="37" t="s">
        <v>6434</v>
      </c>
      <c r="J1092" s="46" t="s">
        <v>10827</v>
      </c>
      <c r="K1092" s="43" t="str">
        <f t="shared" si="70"/>
        <v>(${Variables:E4_3_1_19_kcat} * E4_3_1_19 * C00188 ) / (${Variables:E4_3_1_19_km} + (E4_3_1_19 * C00188 ))</v>
      </c>
      <c r="L1092" s="47" t="str">
        <f t="shared" si="71"/>
        <v>r1091: C00188  -&gt;  C00109 + C00014 | (${Variables:E4_3_1_19_kcat} * E4_3_1_19 * C00188 ) / (${Variables:E4_3_1_19_km} + (E4_3_1_19 * C00188 ))</v>
      </c>
    </row>
    <row r="1093" spans="1:12" ht="28.5" x14ac:dyDescent="0.35">
      <c r="A1093" s="40">
        <v>1092</v>
      </c>
      <c r="B1093" s="41" t="s">
        <v>10826</v>
      </c>
      <c r="C1093" s="42"/>
      <c r="D1093" s="43" t="s">
        <v>9417</v>
      </c>
      <c r="E1093" s="36" t="str">
        <f t="shared" si="68"/>
        <v>E4_3_1_19_kcat: 13.7</v>
      </c>
      <c r="F1093" s="37" t="str">
        <f t="shared" si="69"/>
        <v>E4_3_1_19_km: 1</v>
      </c>
      <c r="G1093" s="44" t="s">
        <v>6053</v>
      </c>
      <c r="H1093" s="45" t="s">
        <v>6053</v>
      </c>
      <c r="I1093" s="37" t="s">
        <v>6054</v>
      </c>
      <c r="J1093" s="46" t="s">
        <v>10581</v>
      </c>
      <c r="K1093" s="43" t="str">
        <f t="shared" si="70"/>
        <v>(${Variables:E4_3_1_19_kcat} * E4_3_1_19 * C05167 ) / (${Variables:E4_3_1_19_km} + (E4_3_1_19 * C05167 ))</v>
      </c>
      <c r="L1093" s="47" t="str">
        <f t="shared" si="71"/>
        <v>r1092: C05167  -&gt;  C00161 + C00014 | (${Variables:E4_3_1_19_kcat} * E4_3_1_19 * C05167 ) / (${Variables:E4_3_1_19_km} + (E4_3_1_19 * C05167 ))</v>
      </c>
    </row>
    <row r="1094" spans="1:12" ht="28.5" x14ac:dyDescent="0.35">
      <c r="A1094" s="40">
        <v>1093</v>
      </c>
      <c r="B1094" s="41" t="s">
        <v>10826</v>
      </c>
      <c r="C1094" s="42"/>
      <c r="D1094" s="43" t="s">
        <v>9417</v>
      </c>
      <c r="E1094" s="36" t="str">
        <f t="shared" si="68"/>
        <v>E4_3_1_19_kcat: 13.7</v>
      </c>
      <c r="F1094" s="37" t="str">
        <f t="shared" si="69"/>
        <v>E4_3_1_19_km: 1</v>
      </c>
      <c r="G1094" s="44" t="s">
        <v>6438</v>
      </c>
      <c r="H1094" s="45" t="s">
        <v>6438</v>
      </c>
      <c r="I1094" s="37" t="s">
        <v>6439</v>
      </c>
      <c r="J1094" s="46" t="s">
        <v>6439</v>
      </c>
      <c r="K1094" s="43" t="str">
        <f t="shared" si="70"/>
        <v>(${Variables:E4_3_1_19_kcat} * E4_3_1_19 * C17234 ) / (${Variables:E4_3_1_19_km} + (E4_3_1_19 * C17234 ))</v>
      </c>
      <c r="L1094" s="47" t="str">
        <f t="shared" si="71"/>
        <v>r1093: C17234  -&gt;  C20905 | (${Variables:E4_3_1_19_kcat} * E4_3_1_19 * C17234 ) / (${Variables:E4_3_1_19_km} + (E4_3_1_19 * C17234 ))</v>
      </c>
    </row>
    <row r="1095" spans="1:12" ht="28.5" x14ac:dyDescent="0.35">
      <c r="A1095" s="40">
        <v>1094</v>
      </c>
      <c r="B1095" s="41" t="s">
        <v>10826</v>
      </c>
      <c r="C1095" s="42"/>
      <c r="D1095" s="43" t="s">
        <v>9417</v>
      </c>
      <c r="E1095" s="36" t="str">
        <f t="shared" si="68"/>
        <v>E4_3_1_19_kcat: 13.7</v>
      </c>
      <c r="F1095" s="37" t="str">
        <f t="shared" si="69"/>
        <v>E4_3_1_19_km: 1</v>
      </c>
      <c r="G1095" s="44" t="s">
        <v>6436</v>
      </c>
      <c r="H1095" s="45" t="s">
        <v>10828</v>
      </c>
      <c r="I1095" s="37" t="s">
        <v>6434</v>
      </c>
      <c r="J1095" s="46" t="s">
        <v>10827</v>
      </c>
      <c r="K1095" s="43" t="str">
        <f t="shared" si="70"/>
        <v>(${Variables:E4_3_1_19_kcat} * E4_3_1_19 * C20905 * C00001 ) / (${Variables:E4_3_1_19_km} + (E4_3_1_19 * C20905 * C00001 ))</v>
      </c>
      <c r="L1095" s="47" t="str">
        <f t="shared" si="71"/>
        <v>r1094: C20905 + C00001  -&gt;  C00109 + C00014 | (${Variables:E4_3_1_19_kcat} * E4_3_1_19 * C20905 * C00001 ) / (${Variables:E4_3_1_19_km} + (E4_3_1_19 * C20905 * C00001 ))</v>
      </c>
    </row>
    <row r="1096" spans="1:12" ht="28.5" x14ac:dyDescent="0.35">
      <c r="A1096" s="40">
        <v>1095</v>
      </c>
      <c r="B1096" s="41" t="s">
        <v>12250</v>
      </c>
      <c r="C1096" s="42"/>
      <c r="D1096" s="43" t="s">
        <v>9751</v>
      </c>
      <c r="E1096" s="36" t="str">
        <f t="shared" si="68"/>
        <v>E4_3_1_3_kcat: 13.7</v>
      </c>
      <c r="F1096" s="37" t="str">
        <f t="shared" si="69"/>
        <v>E4_3_1_3_km: 1</v>
      </c>
      <c r="G1096" s="44" t="s">
        <v>8542</v>
      </c>
      <c r="H1096" s="45" t="s">
        <v>8542</v>
      </c>
      <c r="I1096" s="37" t="s">
        <v>8543</v>
      </c>
      <c r="J1096" s="46" t="s">
        <v>12251</v>
      </c>
      <c r="K1096" s="43" t="str">
        <f t="shared" si="70"/>
        <v>(${Variables:E4_3_1_3_kcat} * E4_3_1_3 * C00135 ) / (${Variables:E4_3_1_3_km} + (E4_3_1_3 * C00135 ))</v>
      </c>
      <c r="L1096" s="47" t="str">
        <f t="shared" si="71"/>
        <v>r1095: C00135  -&gt;  C00785 + C00014 | (${Variables:E4_3_1_3_kcat} * E4_3_1_3 * C00135 ) / (${Variables:E4_3_1_3_km} + (E4_3_1_3 * C00135 ))</v>
      </c>
    </row>
    <row r="1097" spans="1:12" ht="28.5" x14ac:dyDescent="0.35">
      <c r="A1097" s="40">
        <v>1096</v>
      </c>
      <c r="B1097" s="41" t="s">
        <v>12250</v>
      </c>
      <c r="C1097" s="42"/>
      <c r="D1097" s="43" t="s">
        <v>9751</v>
      </c>
      <c r="E1097" s="36" t="str">
        <f t="shared" si="68"/>
        <v>E4_3_1_3_kcat: 13.7</v>
      </c>
      <c r="F1097" s="37" t="str">
        <f t="shared" si="69"/>
        <v>E4_3_1_3_km: 1</v>
      </c>
      <c r="G1097" s="44" t="s">
        <v>6053</v>
      </c>
      <c r="H1097" s="45" t="s">
        <v>6053</v>
      </c>
      <c r="I1097" s="37" t="s">
        <v>8545</v>
      </c>
      <c r="J1097" s="46" t="s">
        <v>12252</v>
      </c>
      <c r="K1097" s="43" t="str">
        <f t="shared" si="70"/>
        <v>(${Variables:E4_3_1_3_kcat} * E4_3_1_3 * C05167 ) / (${Variables:E4_3_1_3_km} + (E4_3_1_3 * C05167 ))</v>
      </c>
      <c r="L1097" s="47" t="str">
        <f t="shared" si="71"/>
        <v>r1096: C05167  -&gt;  C11823 + C00014 | (${Variables:E4_3_1_3_kcat} * E4_3_1_3 * C05167 ) / (${Variables:E4_3_1_3_km} + (E4_3_1_3 * C05167 ))</v>
      </c>
    </row>
    <row r="1098" spans="1:12" ht="28.5" x14ac:dyDescent="0.35">
      <c r="A1098" s="40">
        <v>1097</v>
      </c>
      <c r="B1098" s="41" t="s">
        <v>10026</v>
      </c>
      <c r="C1098" s="42"/>
      <c r="D1098" s="43" t="s">
        <v>9243</v>
      </c>
      <c r="E1098" s="36" t="str">
        <f t="shared" si="68"/>
        <v>E4_3_2_1_kcat: 13.7</v>
      </c>
      <c r="F1098" s="37" t="str">
        <f t="shared" si="69"/>
        <v>E4_3_2_1_km: 1</v>
      </c>
      <c r="G1098" s="44" t="s">
        <v>5129</v>
      </c>
      <c r="H1098" s="45" t="s">
        <v>5129</v>
      </c>
      <c r="I1098" s="37" t="s">
        <v>5130</v>
      </c>
      <c r="J1098" s="46" t="s">
        <v>10027</v>
      </c>
      <c r="K1098" s="43" t="str">
        <f t="shared" si="70"/>
        <v>(${Variables:E4_3_2_1_kcat} * E4_3_2_1 * C03406 ) / (${Variables:E4_3_2_1_km} + (E4_3_2_1 * C03406 ))</v>
      </c>
      <c r="L1098" s="47" t="str">
        <f t="shared" si="71"/>
        <v>r1097: C03406  -&gt;  C00122 + C00062 | (${Variables:E4_3_2_1_kcat} * E4_3_2_1 * C03406 ) / (${Variables:E4_3_2_1_km} + (E4_3_2_1 * C03406 ))</v>
      </c>
    </row>
    <row r="1099" spans="1:12" ht="28.5" x14ac:dyDescent="0.35">
      <c r="A1099" s="40">
        <v>1098</v>
      </c>
      <c r="B1099" s="41" t="s">
        <v>12464</v>
      </c>
      <c r="C1099" s="42"/>
      <c r="D1099" s="43" t="s">
        <v>9810</v>
      </c>
      <c r="E1099" s="36" t="str">
        <f t="shared" si="68"/>
        <v>E4_3_2_10_kcat: 13.7</v>
      </c>
      <c r="F1099" s="37" t="str">
        <f t="shared" si="69"/>
        <v>E4_3_2_10_km: 1</v>
      </c>
      <c r="G1099" s="44" t="s">
        <v>4956</v>
      </c>
      <c r="H1099" s="45" t="s">
        <v>9907</v>
      </c>
      <c r="I1099" s="37" t="s">
        <v>4957</v>
      </c>
      <c r="J1099" s="46" t="s">
        <v>9908</v>
      </c>
      <c r="K1099" s="43" t="str">
        <f t="shared" si="70"/>
        <v>(${Variables:E4_3_2_10_kcat} * E4_3_2_10 * C00064 * C00001 ) / (${Variables:E4_3_2_10_km} + (E4_3_2_10 * C00064 * C00001 ))</v>
      </c>
      <c r="L1099" s="47" t="str">
        <f t="shared" si="71"/>
        <v>r1098: C00064 + C00001  -&gt;  C00025 + C00014 | (${Variables:E4_3_2_10_kcat} * E4_3_2_10 * C00064 * C00001 ) / (${Variables:E4_3_2_10_km} + (E4_3_2_10 * C00064 * C00001 ))</v>
      </c>
    </row>
    <row r="1100" spans="1:12" ht="28.5" x14ac:dyDescent="0.35">
      <c r="A1100" s="40">
        <v>1099</v>
      </c>
      <c r="B1100" s="41" t="s">
        <v>12464</v>
      </c>
      <c r="C1100" s="42"/>
      <c r="D1100" s="43" t="s">
        <v>9810</v>
      </c>
      <c r="E1100" s="36" t="str">
        <f t="shared" si="68"/>
        <v>E4_3_2_10_kcat: 13.7</v>
      </c>
      <c r="F1100" s="37" t="str">
        <f t="shared" si="69"/>
        <v>E4_3_2_10_km: 1</v>
      </c>
      <c r="G1100" s="44" t="s">
        <v>8893</v>
      </c>
      <c r="H1100" s="45" t="s">
        <v>12467</v>
      </c>
      <c r="I1100" s="37" t="s">
        <v>8894</v>
      </c>
      <c r="J1100" s="46" t="s">
        <v>12468</v>
      </c>
      <c r="K1100" s="43" t="str">
        <f t="shared" si="70"/>
        <v>(${Variables:E4_3_2_10_kcat} * E4_3_2_10 * C04916 * C00014 ) / (${Variables:E4_3_2_10_km} + (E4_3_2_10 * C04916 * C00014 ))</v>
      </c>
      <c r="L1100" s="47" t="str">
        <f t="shared" si="71"/>
        <v>r1099: C04916 + C00014  -&gt;  C04677 + C04666 + C00001 | (${Variables:E4_3_2_10_kcat} * E4_3_2_10 * C04916 * C00014 ) / (${Variables:E4_3_2_10_km} + (E4_3_2_10 * C04916 * C00014 ))</v>
      </c>
    </row>
    <row r="1101" spans="1:12" ht="28.5" x14ac:dyDescent="0.35">
      <c r="A1101" s="40">
        <v>1100</v>
      </c>
      <c r="B1101" s="41" t="s">
        <v>12464</v>
      </c>
      <c r="C1101" s="42"/>
      <c r="D1101" s="43" t="s">
        <v>9810</v>
      </c>
      <c r="E1101" s="36" t="str">
        <f t="shared" si="68"/>
        <v>E4_3_2_10_kcat: 13.7</v>
      </c>
      <c r="F1101" s="37" t="str">
        <f t="shared" si="69"/>
        <v>E4_3_2_10_km: 1</v>
      </c>
      <c r="G1101" s="44" t="s">
        <v>8890</v>
      </c>
      <c r="H1101" s="45" t="s">
        <v>12465</v>
      </c>
      <c r="I1101" s="37" t="s">
        <v>8891</v>
      </c>
      <c r="J1101" s="46" t="s">
        <v>12466</v>
      </c>
      <c r="K1101" s="43" t="str">
        <f t="shared" si="70"/>
        <v>(${Variables:E4_3_2_10_kcat} * E4_3_2_10 * C04916 * C00064 ) / (${Variables:E4_3_2_10_km} + (E4_3_2_10 * C04916 * C00064 ))</v>
      </c>
      <c r="L1101" s="47" t="str">
        <f t="shared" si="71"/>
        <v>r1100: C04916 + C00064  -&gt;  C04666 + C04677 + C00025 | (${Variables:E4_3_2_10_kcat} * E4_3_2_10 * C04916 * C00064 ) / (${Variables:E4_3_2_10_km} + (E4_3_2_10 * C04916 * C00064 ))</v>
      </c>
    </row>
    <row r="1102" spans="1:12" ht="28.5" x14ac:dyDescent="0.35">
      <c r="A1102" s="40">
        <v>1101</v>
      </c>
      <c r="B1102" s="41" t="s">
        <v>11816</v>
      </c>
      <c r="C1102" s="42"/>
      <c r="D1102" s="43" t="s">
        <v>9636</v>
      </c>
      <c r="E1102" s="36" t="str">
        <f t="shared" si="68"/>
        <v>E4_3_2_2_kcat: 13.7</v>
      </c>
      <c r="F1102" s="37" t="str">
        <f t="shared" si="69"/>
        <v>E4_3_2_2_km: 1</v>
      </c>
      <c r="G1102" s="44" t="s">
        <v>7894</v>
      </c>
      <c r="H1102" s="45" t="s">
        <v>7894</v>
      </c>
      <c r="I1102" s="37" t="s">
        <v>7895</v>
      </c>
      <c r="J1102" s="46" t="s">
        <v>11817</v>
      </c>
      <c r="K1102" s="43" t="str">
        <f t="shared" si="70"/>
        <v>(${Variables:E4_3_2_2_kcat} * E4_3_2_2 * C03794 ) / (${Variables:E4_3_2_2_km} + (E4_3_2_2 * C03794 ))</v>
      </c>
      <c r="L1102" s="47" t="str">
        <f t="shared" si="71"/>
        <v>r1101: C03794  -&gt;  C00122 + C00020 | (${Variables:E4_3_2_2_kcat} * E4_3_2_2 * C03794 ) / (${Variables:E4_3_2_2_km} + (E4_3_2_2 * C03794 ))</v>
      </c>
    </row>
    <row r="1103" spans="1:12" ht="28.5" x14ac:dyDescent="0.35">
      <c r="A1103" s="40">
        <v>1102</v>
      </c>
      <c r="B1103" s="41" t="s">
        <v>11816</v>
      </c>
      <c r="C1103" s="42"/>
      <c r="D1103" s="43" t="s">
        <v>9636</v>
      </c>
      <c r="E1103" s="36" t="str">
        <f t="shared" si="68"/>
        <v>E4_3_2_2_kcat: 13.7</v>
      </c>
      <c r="F1103" s="37" t="str">
        <f t="shared" si="69"/>
        <v>E4_3_2_2_km: 1</v>
      </c>
      <c r="G1103" s="44" t="s">
        <v>7897</v>
      </c>
      <c r="H1103" s="45" t="s">
        <v>7897</v>
      </c>
      <c r="I1103" s="37" t="s">
        <v>7898</v>
      </c>
      <c r="J1103" s="46" t="s">
        <v>11818</v>
      </c>
      <c r="K1103" s="43" t="str">
        <f t="shared" si="70"/>
        <v>(${Variables:E4_3_2_2_kcat} * E4_3_2_2 * C04823 ) / (${Variables:E4_3_2_2_km} + (E4_3_2_2 * C04823 ))</v>
      </c>
      <c r="L1103" s="47" t="str">
        <f t="shared" si="71"/>
        <v>r1102: C04823  -&gt;  C00122 + C04677 | (${Variables:E4_3_2_2_kcat} * E4_3_2_2 * C04823 ) / (${Variables:E4_3_2_2_km} + (E4_3_2_2 * C04823 ))</v>
      </c>
    </row>
    <row r="1104" spans="1:12" ht="28.5" x14ac:dyDescent="0.35">
      <c r="A1104" s="40">
        <v>1103</v>
      </c>
      <c r="B1104" s="41" t="s">
        <v>11816</v>
      </c>
      <c r="C1104" s="42"/>
      <c r="D1104" s="43" t="s">
        <v>9636</v>
      </c>
      <c r="E1104" s="36" t="str">
        <f t="shared" si="68"/>
        <v>E4_3_2_2_kcat: 13.7</v>
      </c>
      <c r="F1104" s="37" t="str">
        <f t="shared" si="69"/>
        <v>E4_3_2_2_km: 1</v>
      </c>
      <c r="G1104" s="44" t="s">
        <v>7900</v>
      </c>
      <c r="H1104" s="45" t="s">
        <v>7900</v>
      </c>
      <c r="I1104" s="37" t="s">
        <v>7901</v>
      </c>
      <c r="J1104" s="46" t="s">
        <v>11819</v>
      </c>
      <c r="K1104" s="43" t="str">
        <f t="shared" si="70"/>
        <v>(${Variables:E4_3_2_2_kcat} * E4_3_2_2 * C22395 ) / (${Variables:E4_3_2_2_km} + (E4_3_2_2 * C22395 ))</v>
      </c>
      <c r="L1104" s="47" t="str">
        <f t="shared" si="71"/>
        <v>r1103: C22395  -&gt;  C22441 + C00122 | (${Variables:E4_3_2_2_kcat} * E4_3_2_2 * C22395 ) / (${Variables:E4_3_2_2_km} + (E4_3_2_2 * C22395 ))</v>
      </c>
    </row>
    <row r="1105" spans="1:12" ht="28.5" x14ac:dyDescent="0.35">
      <c r="A1105" s="40">
        <v>1104</v>
      </c>
      <c r="B1105" s="41" t="s">
        <v>12166</v>
      </c>
      <c r="C1105" s="42"/>
      <c r="D1105" s="43" t="s">
        <v>9722</v>
      </c>
      <c r="E1105" s="36" t="str">
        <f t="shared" si="68"/>
        <v>E4_3_3_6_kcat: 13.7</v>
      </c>
      <c r="F1105" s="37" t="str">
        <f t="shared" si="69"/>
        <v>E4_3_3_6_km: 1</v>
      </c>
      <c r="G1105" s="44" t="s">
        <v>4956</v>
      </c>
      <c r="H1105" s="45" t="s">
        <v>9907</v>
      </c>
      <c r="I1105" s="37" t="s">
        <v>4957</v>
      </c>
      <c r="J1105" s="46" t="s">
        <v>9908</v>
      </c>
      <c r="K1105" s="43" t="str">
        <f t="shared" si="70"/>
        <v>(${Variables:E4_3_3_6_kcat} * E4_3_3_6 * C00064 * C00001 ) / (${Variables:E4_3_3_6_km} + (E4_3_3_6 * C00064 * C00001 ))</v>
      </c>
      <c r="L1105" s="47" t="str">
        <f t="shared" si="71"/>
        <v>r1104: C00064 + C00001  -&gt;  C00025 + C00014 | (${Variables:E4_3_3_6_kcat} * E4_3_3_6 * C00064 * C00001 ) / (${Variables:E4_3_3_6_km} + (E4_3_3_6 * C00064 * C00001 ))</v>
      </c>
    </row>
    <row r="1106" spans="1:12" ht="42.5" x14ac:dyDescent="0.35">
      <c r="A1106" s="40">
        <v>1105</v>
      </c>
      <c r="B1106" s="41" t="s">
        <v>12166</v>
      </c>
      <c r="C1106" s="42"/>
      <c r="D1106" s="43" t="s">
        <v>9722</v>
      </c>
      <c r="E1106" s="36" t="str">
        <f t="shared" si="68"/>
        <v>E4_3_3_6_kcat: 13.7</v>
      </c>
      <c r="F1106" s="37" t="str">
        <f t="shared" si="69"/>
        <v>E4_3_3_6_km: 1</v>
      </c>
      <c r="G1106" s="44" t="s">
        <v>8408</v>
      </c>
      <c r="H1106" s="45" t="s">
        <v>12167</v>
      </c>
      <c r="I1106" s="37" t="s">
        <v>16944</v>
      </c>
      <c r="J1106" s="46" t="s">
        <v>16945</v>
      </c>
      <c r="K1106" s="43" t="str">
        <f t="shared" si="70"/>
        <v>(${Variables:E4_3_3_6_kcat} * E4_3_3_6 * C00117 * C00118 * C00014 ) / (${Variables:E4_3_3_6_km} + (E4_3_3_6 * C00117 * C00118 * C00014 ))</v>
      </c>
      <c r="L1106" s="47" t="str">
        <f t="shared" si="71"/>
        <v>r1105: C00117 + C00118 + C00014  -&gt;  C00018 + C00001 + C00009 | (${Variables:E4_3_3_6_kcat} * E4_3_3_6 * C00117 * C00118 * C00014 ) / (${Variables:E4_3_3_6_km} + (E4_3_3_6 * C00117 * C00118 * C00014 ))</v>
      </c>
    </row>
    <row r="1107" spans="1:12" ht="42.5" x14ac:dyDescent="0.35">
      <c r="A1107" s="40">
        <v>1106</v>
      </c>
      <c r="B1107" s="41" t="s">
        <v>12166</v>
      </c>
      <c r="C1107" s="42"/>
      <c r="D1107" s="43" t="s">
        <v>9722</v>
      </c>
      <c r="E1107" s="36" t="str">
        <f t="shared" si="68"/>
        <v>E4_3_3_6_kcat: 13.7</v>
      </c>
      <c r="F1107" s="37" t="str">
        <f t="shared" si="69"/>
        <v>E4_3_3_6_km: 1</v>
      </c>
      <c r="G1107" s="44" t="s">
        <v>8411</v>
      </c>
      <c r="H1107" s="45" t="s">
        <v>12168</v>
      </c>
      <c r="I1107" s="37" t="s">
        <v>12169</v>
      </c>
      <c r="J1107" s="46" t="s">
        <v>12170</v>
      </c>
      <c r="K1107" s="43" t="str">
        <f t="shared" si="70"/>
        <v>(${Variables:E4_3_3_6_kcat} * E4_3_3_6 * C00117 * C00118 * C00064 ) / (${Variables:E4_3_3_6_km} + (E4_3_3_6 * C00117 * C00118 * C00064 ))</v>
      </c>
      <c r="L1107" s="47" t="str">
        <f t="shared" si="71"/>
        <v>r1106: C00117 + C00118 + C00064  -&gt;  C00018 + C00025 +  C00001 + C00009 | (${Variables:E4_3_3_6_kcat} * E4_3_3_6 * C00117 * C00118 * C00064 ) / (${Variables:E4_3_3_6_km} + (E4_3_3_6 * C00117 * C00118 * C00064 ))</v>
      </c>
    </row>
    <row r="1108" spans="1:12" ht="42.5" x14ac:dyDescent="0.35">
      <c r="A1108" s="40">
        <v>1107</v>
      </c>
      <c r="B1108" s="41" t="s">
        <v>12166</v>
      </c>
      <c r="C1108" s="42"/>
      <c r="D1108" s="43" t="s">
        <v>9722</v>
      </c>
      <c r="E1108" s="36" t="str">
        <f t="shared" si="68"/>
        <v>E4_3_3_6_kcat: 13.7</v>
      </c>
      <c r="F1108" s="37" t="str">
        <f t="shared" si="69"/>
        <v>E4_3_3_6_km: 1</v>
      </c>
      <c r="G1108" s="44" t="s">
        <v>8414</v>
      </c>
      <c r="H1108" s="45" t="s">
        <v>12171</v>
      </c>
      <c r="I1108" s="37" t="s">
        <v>12172</v>
      </c>
      <c r="J1108" s="46" t="s">
        <v>12173</v>
      </c>
      <c r="K1108" s="43" t="str">
        <f t="shared" si="70"/>
        <v>(${Variables:E4_3_3_6_kcat} * E4_3_3_6 * C00118 * C00199 * C00064 ) / (${Variables:E4_3_3_6_km} + (E4_3_3_6 * C00118 * C00199 * C00064 ))</v>
      </c>
      <c r="L1108" s="47" t="str">
        <f t="shared" si="71"/>
        <v>r1107: C00118 + C00199 + C00064  -&gt;  C00018 + C00025 + C00009 +  C00001 | (${Variables:E4_3_3_6_kcat} * E4_3_3_6 * C00118 * C00199 * C00064 ) / (${Variables:E4_3_3_6_km} + (E4_3_3_6 * C00118 * C00199 * C00064 ))</v>
      </c>
    </row>
    <row r="1109" spans="1:12" ht="28.5" x14ac:dyDescent="0.35">
      <c r="A1109" s="40">
        <v>1108</v>
      </c>
      <c r="B1109" s="41" t="s">
        <v>11049</v>
      </c>
      <c r="C1109" s="42"/>
      <c r="D1109" s="43" t="s">
        <v>9459</v>
      </c>
      <c r="E1109" s="36" t="str">
        <f t="shared" si="68"/>
        <v>E4_3_3_7_kcat: 13.7</v>
      </c>
      <c r="F1109" s="37" t="str">
        <f t="shared" si="69"/>
        <v>E4_3_3_7_km: 1</v>
      </c>
      <c r="G1109" s="44" t="s">
        <v>6785</v>
      </c>
      <c r="H1109" s="45" t="s">
        <v>11050</v>
      </c>
      <c r="I1109" s="37" t="s">
        <v>6786</v>
      </c>
      <c r="J1109" s="46" t="s">
        <v>11051</v>
      </c>
      <c r="K1109" s="43" t="str">
        <f t="shared" si="70"/>
        <v>(${Variables:E4_3_3_7_kcat} * E4_3_3_7 * C00441 * C00022 ) / (${Variables:E4_3_3_7_km} + (E4_3_3_7 * C00441 * C00022 ))</v>
      </c>
      <c r="L1109" s="47" t="str">
        <f t="shared" si="71"/>
        <v>r1108: C00441 + C00022  -&gt;  C20258 + C00001 | (${Variables:E4_3_3_7_kcat} * E4_3_3_7 * C00441 * C00022 ) / (${Variables:E4_3_3_7_km} + (E4_3_3_7 * C00441 * C00022 ))</v>
      </c>
    </row>
    <row r="1110" spans="1:12" ht="28.5" x14ac:dyDescent="0.35">
      <c r="A1110" s="40">
        <v>1109</v>
      </c>
      <c r="B1110" s="41" t="s">
        <v>11330</v>
      </c>
      <c r="C1110" s="42"/>
      <c r="D1110" s="43" t="s">
        <v>9535</v>
      </c>
      <c r="E1110" s="36" t="str">
        <f t="shared" si="68"/>
        <v>E4_3_99_3_kcat: 13.7</v>
      </c>
      <c r="F1110" s="37" t="str">
        <f t="shared" si="69"/>
        <v>E4_3_99_3_km: 1</v>
      </c>
      <c r="G1110" s="44" t="s">
        <v>7183</v>
      </c>
      <c r="H1110" s="45" t="s">
        <v>7183</v>
      </c>
      <c r="I1110" s="37" t="s">
        <v>7184</v>
      </c>
      <c r="J1110" s="46" t="s">
        <v>11331</v>
      </c>
      <c r="K1110" s="43" t="str">
        <f t="shared" si="70"/>
        <v>(${Variables:E4_3_99_3_kcat} * E4_3_99_3 * C20239 ) / (${Variables:E4_3_99_3_km} + (E4_3_99_3 * C20239 ))</v>
      </c>
      <c r="L1110" s="47" t="str">
        <f t="shared" si="71"/>
        <v>r1109: C20239  -&gt;  C20248 + C00014 | (${Variables:E4_3_99_3_kcat} * E4_3_99_3 * C20239 ) / (${Variables:E4_3_99_3_km} + (E4_3_99_3 * C20239 ))</v>
      </c>
    </row>
    <row r="1111" spans="1:12" ht="28.5" x14ac:dyDescent="0.35">
      <c r="A1111" s="40">
        <v>1110</v>
      </c>
      <c r="B1111" s="41" t="s">
        <v>11402</v>
      </c>
      <c r="C1111" s="42"/>
      <c r="D1111" s="43" t="s">
        <v>9559</v>
      </c>
      <c r="E1111" s="36" t="str">
        <f t="shared" si="68"/>
        <v>E4_4_1_13_kcat: 13.7</v>
      </c>
      <c r="F1111" s="37" t="str">
        <f t="shared" si="69"/>
        <v>E4_4_1_13_km: 1</v>
      </c>
      <c r="G1111" s="44" t="s">
        <v>7309</v>
      </c>
      <c r="H1111" s="45" t="s">
        <v>11412</v>
      </c>
      <c r="I1111" s="37" t="s">
        <v>7310</v>
      </c>
      <c r="J1111" s="46" t="s">
        <v>11413</v>
      </c>
      <c r="K1111" s="43" t="str">
        <f t="shared" si="70"/>
        <v>(${Variables:E4_4_1_13_kcat} * E4_4_1_13 * C00097 * C00001 ) / (${Variables:E4_4_1_13_km} + (E4_4_1_13 * C00097 * C00001 ))</v>
      </c>
      <c r="L1111" s="47" t="str">
        <f t="shared" si="71"/>
        <v>r1110: C00097 + C00001  -&gt;  C00283 + C00022 + C00014 | (${Variables:E4_4_1_13_kcat} * E4_4_1_13 * C00097 * C00001 ) / (${Variables:E4_4_1_13_km} + (E4_4_1_13 * C00097 * C00001 ))</v>
      </c>
    </row>
    <row r="1112" spans="1:12" ht="28.5" x14ac:dyDescent="0.35">
      <c r="A1112" s="40">
        <v>1111</v>
      </c>
      <c r="B1112" s="41" t="s">
        <v>11402</v>
      </c>
      <c r="C1112" s="42"/>
      <c r="D1112" s="43" t="s">
        <v>9559</v>
      </c>
      <c r="E1112" s="36" t="str">
        <f t="shared" si="68"/>
        <v>E4_4_1_13_kcat: 13.7</v>
      </c>
      <c r="F1112" s="37" t="str">
        <f t="shared" si="69"/>
        <v>E4_4_1_13_km: 1</v>
      </c>
      <c r="G1112" s="44" t="s">
        <v>7301</v>
      </c>
      <c r="H1112" s="45" t="s">
        <v>11407</v>
      </c>
      <c r="I1112" s="37" t="s">
        <v>7302</v>
      </c>
      <c r="J1112" s="46" t="s">
        <v>11408</v>
      </c>
      <c r="K1112" s="43" t="str">
        <f t="shared" si="70"/>
        <v>(${Variables:E4_4_1_13_kcat} * E4_4_1_13 * C00491 * C00001 ) / (${Variables:E4_4_1_13_km} + (E4_4_1_13 * C00491 * C00001 ))</v>
      </c>
      <c r="L1112" s="47" t="str">
        <f t="shared" si="71"/>
        <v>r1111: C00491 + C00001  -&gt;  C00022 + C00014 + C01962 | (${Variables:E4_4_1_13_kcat} * E4_4_1_13 * C00491 * C00001 ) / (${Variables:E4_4_1_13_km} + (E4_4_1_13 * C00491 * C00001 ))</v>
      </c>
    </row>
    <row r="1113" spans="1:12" ht="28.5" x14ac:dyDescent="0.35">
      <c r="A1113" s="40">
        <v>1112</v>
      </c>
      <c r="B1113" s="41" t="s">
        <v>11402</v>
      </c>
      <c r="C1113" s="42"/>
      <c r="D1113" s="43" t="s">
        <v>9559</v>
      </c>
      <c r="E1113" s="36" t="str">
        <f t="shared" si="68"/>
        <v>E4_4_1_13_kcat: 13.7</v>
      </c>
      <c r="F1113" s="37" t="str">
        <f t="shared" si="69"/>
        <v>E4_4_1_13_km: 1</v>
      </c>
      <c r="G1113" s="44" t="s">
        <v>7298</v>
      </c>
      <c r="H1113" s="45" t="s">
        <v>11405</v>
      </c>
      <c r="I1113" s="37" t="s">
        <v>7299</v>
      </c>
      <c r="J1113" s="46" t="s">
        <v>11406</v>
      </c>
      <c r="K1113" s="43" t="str">
        <f t="shared" si="70"/>
        <v>(${Variables:E4_4_1_13_kcat} * E4_4_1_13 * C02291 * C00001 ) / (${Variables:E4_4_1_13_km} + (E4_4_1_13 * C02291 * C00001 ))</v>
      </c>
      <c r="L1113" s="47" t="str">
        <f t="shared" si="71"/>
        <v>r1112: C02291 + C00001  -&gt;  C00155 + C00014 + C00022 | (${Variables:E4_4_1_13_kcat} * E4_4_1_13 * C02291 * C00001 ) / (${Variables:E4_4_1_13_km} + (E4_4_1_13 * C02291 * C00001 ))</v>
      </c>
    </row>
    <row r="1114" spans="1:12" ht="28.5" x14ac:dyDescent="0.35">
      <c r="A1114" s="40">
        <v>1113</v>
      </c>
      <c r="B1114" s="41" t="s">
        <v>11402</v>
      </c>
      <c r="C1114" s="42"/>
      <c r="D1114" s="43" t="s">
        <v>9559</v>
      </c>
      <c r="E1114" s="36" t="str">
        <f t="shared" si="68"/>
        <v>E4_4_1_13_kcat: 13.7</v>
      </c>
      <c r="F1114" s="37" t="str">
        <f t="shared" si="69"/>
        <v>E4_4_1_13_km: 1</v>
      </c>
      <c r="G1114" s="44" t="s">
        <v>7304</v>
      </c>
      <c r="H1114" s="45" t="s">
        <v>11409</v>
      </c>
      <c r="I1114" s="37" t="s">
        <v>7305</v>
      </c>
      <c r="J1114" s="46" t="s">
        <v>11410</v>
      </c>
      <c r="K1114" s="43" t="str">
        <f t="shared" si="70"/>
        <v>(${Variables:E4_4_1_13_kcat} * E4_4_1_13 * C02749 * C00001 ) / (${Variables:E4_4_1_13_km} + (E4_4_1_13 * C02749 * C00001 ))</v>
      </c>
      <c r="L1114" s="47" t="str">
        <f t="shared" si="71"/>
        <v>r1113: C02749 + C00001  -&gt;  C00812 + C00014 + C00022 | (${Variables:E4_4_1_13_kcat} * E4_4_1_13 * C02749 * C00001 ) / (${Variables:E4_4_1_13_km} + (E4_4_1_13 * C02749 * C00001 ))</v>
      </c>
    </row>
    <row r="1115" spans="1:12" ht="28.5" x14ac:dyDescent="0.35">
      <c r="A1115" s="40">
        <v>1114</v>
      </c>
      <c r="B1115" s="41" t="s">
        <v>11402</v>
      </c>
      <c r="C1115" s="42"/>
      <c r="D1115" s="43" t="s">
        <v>9559</v>
      </c>
      <c r="E1115" s="36" t="str">
        <f t="shared" si="68"/>
        <v>E4_4_1_13_kcat: 13.7</v>
      </c>
      <c r="F1115" s="37" t="str">
        <f t="shared" si="69"/>
        <v>E4_4_1_13_km: 1</v>
      </c>
      <c r="G1115" s="44" t="s">
        <v>7295</v>
      </c>
      <c r="H1115" s="45" t="s">
        <v>11403</v>
      </c>
      <c r="I1115" s="37" t="s">
        <v>7296</v>
      </c>
      <c r="J1115" s="46" t="s">
        <v>11404</v>
      </c>
      <c r="K1115" s="43" t="str">
        <f t="shared" si="70"/>
        <v>(${Variables:E4_4_1_13_kcat} * E4_4_1_13 * C02882 * C00001 ) / (${Variables:E4_4_1_13_km} + (E4_4_1_13 * C02882 * C00001 ))</v>
      </c>
      <c r="L1115" s="47" t="str">
        <f t="shared" si="71"/>
        <v>r1114: C02882 + C00001  -&gt;  C00145 + C00014 + C00022 | (${Variables:E4_4_1_13_kcat} * E4_4_1_13 * C02882 * C00001 ) / (${Variables:E4_4_1_13_km} + (E4_4_1_13 * C02882 * C00001 ))</v>
      </c>
    </row>
    <row r="1116" spans="1:12" ht="28.5" x14ac:dyDescent="0.35">
      <c r="A1116" s="40">
        <v>1115</v>
      </c>
      <c r="B1116" s="41" t="s">
        <v>11402</v>
      </c>
      <c r="C1116" s="42"/>
      <c r="D1116" s="43" t="s">
        <v>9559</v>
      </c>
      <c r="E1116" s="36" t="str">
        <f t="shared" si="68"/>
        <v>E4_4_1_13_kcat: 13.7</v>
      </c>
      <c r="F1116" s="37" t="str">
        <f t="shared" si="69"/>
        <v>E4_4_1_13_km: 1</v>
      </c>
      <c r="G1116" s="44" t="s">
        <v>7295</v>
      </c>
      <c r="H1116" s="45" t="s">
        <v>11403</v>
      </c>
      <c r="I1116" s="37" t="s">
        <v>7307</v>
      </c>
      <c r="J1116" s="46" t="s">
        <v>11411</v>
      </c>
      <c r="K1116" s="43" t="str">
        <f t="shared" si="70"/>
        <v>(${Variables:E4_4_1_13_kcat} * E4_4_1_13 * C02882 * C00001 ) / (${Variables:E4_4_1_13_km} + (E4_4_1_13 * C02882 * C00001 ))</v>
      </c>
      <c r="L1116" s="47" t="str">
        <f t="shared" si="71"/>
        <v>r1115: C02882 + C00001  -&gt;  C01336 + C00014 + C00022 | (${Variables:E4_4_1_13_kcat} * E4_4_1_13 * C02882 * C00001 ) / (${Variables:E4_4_1_13_km} + (E4_4_1_13 * C02882 * C00001 ))</v>
      </c>
    </row>
    <row r="1117" spans="1:12" ht="28.5" x14ac:dyDescent="0.35">
      <c r="A1117" s="40">
        <v>1116</v>
      </c>
      <c r="B1117" s="41" t="s">
        <v>11402</v>
      </c>
      <c r="C1117" s="42"/>
      <c r="D1117" s="43" t="s">
        <v>9559</v>
      </c>
      <c r="E1117" s="36" t="str">
        <f t="shared" si="68"/>
        <v>E4_4_1_13_kcat: 13.7</v>
      </c>
      <c r="F1117" s="37" t="str">
        <f t="shared" si="69"/>
        <v>E4_4_1_13_km: 1</v>
      </c>
      <c r="G1117" s="44" t="s">
        <v>7315</v>
      </c>
      <c r="H1117" s="45" t="s">
        <v>11416</v>
      </c>
      <c r="I1117" s="37" t="s">
        <v>7316</v>
      </c>
      <c r="J1117" s="46" t="s">
        <v>11417</v>
      </c>
      <c r="K1117" s="43" t="str">
        <f t="shared" si="70"/>
        <v>(${Variables:E4_4_1_13_kcat} * E4_4_1_13 * C05689 * C00001 ) / (${Variables:E4_4_1_13_km} + (E4_4_1_13 * C05689 * C00001 ))</v>
      </c>
      <c r="L1117" s="47" t="str">
        <f t="shared" si="71"/>
        <v>r1116: C05689 + C00001  -&gt;  C00022 + C00014 + C05703 | (${Variables:E4_4_1_13_kcat} * E4_4_1_13 * C05689 * C00001 ) / (${Variables:E4_4_1_13_km} + (E4_4_1_13 * C05689 * C00001 ))</v>
      </c>
    </row>
    <row r="1118" spans="1:12" ht="28.5" x14ac:dyDescent="0.35">
      <c r="A1118" s="40">
        <v>1117</v>
      </c>
      <c r="B1118" s="41" t="s">
        <v>11402</v>
      </c>
      <c r="C1118" s="42"/>
      <c r="D1118" s="43" t="s">
        <v>9559</v>
      </c>
      <c r="E1118" s="36" t="str">
        <f t="shared" si="68"/>
        <v>E4_4_1_13_kcat: 13.7</v>
      </c>
      <c r="F1118" s="37" t="str">
        <f t="shared" si="69"/>
        <v>E4_4_1_13_km: 1</v>
      </c>
      <c r="G1118" s="44" t="s">
        <v>7312</v>
      </c>
      <c r="H1118" s="45" t="s">
        <v>11414</v>
      </c>
      <c r="I1118" s="37" t="s">
        <v>7313</v>
      </c>
      <c r="J1118" s="46" t="s">
        <v>11415</v>
      </c>
      <c r="K1118" s="43" t="str">
        <f t="shared" si="70"/>
        <v>(${Variables:E4_4_1_13_kcat} * E4_4_1_13 * C05699 * C00001 ) / (${Variables:E4_4_1_13_km} + (E4_4_1_13 * C05699 * C00001 ))</v>
      </c>
      <c r="L1118" s="47" t="str">
        <f t="shared" si="71"/>
        <v>r1117: C05699 + C00001  -&gt;  C05698 + C00014 + C00022 | (${Variables:E4_4_1_13_kcat} * E4_4_1_13 * C05699 * C00001 ) / (${Variables:E4_4_1_13_km} + (E4_4_1_13 * C05699 * C00001 ))</v>
      </c>
    </row>
    <row r="1119" spans="1:12" ht="28.5" x14ac:dyDescent="0.35">
      <c r="A1119" s="40">
        <v>1118</v>
      </c>
      <c r="B1119" s="41" t="s">
        <v>11512</v>
      </c>
      <c r="C1119" s="42"/>
      <c r="D1119" s="43" t="s">
        <v>9579</v>
      </c>
      <c r="E1119" s="36" t="str">
        <f t="shared" si="68"/>
        <v>E4_4_1_19_kcat: 13.7</v>
      </c>
      <c r="F1119" s="37" t="str">
        <f t="shared" si="69"/>
        <v>E4_4_1_19_km: 1</v>
      </c>
      <c r="G1119" s="44" t="s">
        <v>7449</v>
      </c>
      <c r="H1119" s="45" t="s">
        <v>7449</v>
      </c>
      <c r="I1119" s="37" t="s">
        <v>7450</v>
      </c>
      <c r="J1119" s="46" t="s">
        <v>11513</v>
      </c>
      <c r="K1119" s="43" t="str">
        <f t="shared" si="70"/>
        <v>(${Variables:E4_4_1_19_kcat} * E4_4_1_19 * C11536 ) / (${Variables:E4_4_1_19_km} + (E4_4_1_19 * C11536 ))</v>
      </c>
      <c r="L1119" s="47" t="str">
        <f t="shared" si="71"/>
        <v>r1118: C11536  -&gt;  C00094 + C00074 | (${Variables:E4_4_1_19_kcat} * E4_4_1_19 * C11536 ) / (${Variables:E4_4_1_19_km} + (E4_4_1_19 * C11536 ))</v>
      </c>
    </row>
    <row r="1120" spans="1:12" ht="28.5" x14ac:dyDescent="0.35">
      <c r="A1120" s="40">
        <v>1119</v>
      </c>
      <c r="B1120" s="41" t="s">
        <v>9896</v>
      </c>
      <c r="C1120" s="42"/>
      <c r="D1120" s="43" t="s">
        <v>9218</v>
      </c>
      <c r="E1120" s="36" t="str">
        <f t="shared" si="68"/>
        <v>E4_4_1_21_kcat: 13.7</v>
      </c>
      <c r="F1120" s="37" t="str">
        <f t="shared" si="69"/>
        <v>E4_4_1_21_km: 1</v>
      </c>
      <c r="G1120" s="44" t="s">
        <v>4941</v>
      </c>
      <c r="H1120" s="45" t="s">
        <v>4941</v>
      </c>
      <c r="I1120" s="37" t="s">
        <v>4942</v>
      </c>
      <c r="J1120" s="46" t="s">
        <v>9897</v>
      </c>
      <c r="K1120" s="43" t="str">
        <f t="shared" si="70"/>
        <v>(${Variables:E4_4_1_21_kcat} * E4_4_1_21 * C03539 ) / (${Variables:E4_4_1_21_km} + (E4_4_1_21 * C03539 ))</v>
      </c>
      <c r="L1120" s="47" t="str">
        <f t="shared" si="71"/>
        <v>r1119: C03539  -&gt;  C11838 + C00155 | (${Variables:E4_4_1_21_kcat} * E4_4_1_21 * C03539 ) / (${Variables:E4_4_1_21_km} + (E4_4_1_21 * C03539 ))</v>
      </c>
    </row>
    <row r="1121" spans="1:12" ht="28.5" x14ac:dyDescent="0.35">
      <c r="A1121" s="40">
        <v>1120</v>
      </c>
      <c r="B1121" s="41" t="s">
        <v>12065</v>
      </c>
      <c r="C1121" s="42"/>
      <c r="D1121" s="43" t="s">
        <v>9696</v>
      </c>
      <c r="E1121" s="36" t="str">
        <f t="shared" si="68"/>
        <v>E4_6_1_12_kcat: 13.7</v>
      </c>
      <c r="F1121" s="37" t="str">
        <f t="shared" si="69"/>
        <v>E4_6_1_12_km: 1</v>
      </c>
      <c r="G1121" s="44" t="s">
        <v>8264</v>
      </c>
      <c r="H1121" s="45" t="s">
        <v>8264</v>
      </c>
      <c r="I1121" s="37" t="s">
        <v>8265</v>
      </c>
      <c r="J1121" s="46" t="s">
        <v>12066</v>
      </c>
      <c r="K1121" s="43" t="str">
        <f t="shared" si="70"/>
        <v>(${Variables:E4_6_1_12_kcat} * E4_6_1_12 * C11436 ) / (${Variables:E4_6_1_12_km} + (E4_6_1_12 * C11436 ))</v>
      </c>
      <c r="L1121" s="47" t="str">
        <f t="shared" si="71"/>
        <v>r1120: C11436  -&gt;  C11453 + C00055 | (${Variables:E4_6_1_12_kcat} * E4_6_1_12 * C11436 ) / (${Variables:E4_6_1_12_km} + (E4_6_1_12 * C11436 ))</v>
      </c>
    </row>
    <row r="1122" spans="1:12" ht="28.5" x14ac:dyDescent="0.35">
      <c r="A1122" s="40">
        <v>1121</v>
      </c>
      <c r="B1122" s="41" t="s">
        <v>11836</v>
      </c>
      <c r="C1122" s="42"/>
      <c r="D1122" s="43" t="s">
        <v>9642</v>
      </c>
      <c r="E1122" s="36" t="str">
        <f t="shared" si="68"/>
        <v>E4_6_1_17_kcat: 13.7</v>
      </c>
      <c r="F1122" s="37" t="str">
        <f t="shared" si="69"/>
        <v>E4_6_1_17_km: 1</v>
      </c>
      <c r="G1122" s="44" t="s">
        <v>7930</v>
      </c>
      <c r="H1122" s="45" t="s">
        <v>11837</v>
      </c>
      <c r="I1122" s="37" t="s">
        <v>7931</v>
      </c>
      <c r="J1122" s="46" t="s">
        <v>11838</v>
      </c>
      <c r="K1122" s="43" t="str">
        <f t="shared" si="70"/>
        <v>(${Variables:E4_6_1_17_kcat} * E4_6_1_17 * C21310 * C00001 ) / (${Variables:E4_6_1_17_km} + (E4_6_1_17 * C21310 * C00001 ))</v>
      </c>
      <c r="L1122" s="47" t="str">
        <f t="shared" si="71"/>
        <v>r1121: C21310 + C00001  -&gt;  C18239 + C00013 | (${Variables:E4_6_1_17_kcat} * E4_6_1_17 * C21310 * C00001 ) / (${Variables:E4_6_1_17_km} + (E4_6_1_17 * C21310 * C00001 ))</v>
      </c>
    </row>
    <row r="1123" spans="1:12" ht="28.5" x14ac:dyDescent="0.35">
      <c r="A1123" s="40">
        <v>1122</v>
      </c>
      <c r="B1123" s="41" t="s">
        <v>11547</v>
      </c>
      <c r="C1123" s="42"/>
      <c r="D1123" s="43" t="s">
        <v>9588</v>
      </c>
      <c r="E1123" s="36" t="str">
        <f t="shared" si="68"/>
        <v>E4_98_1_1_kcat: 13.7</v>
      </c>
      <c r="F1123" s="37" t="str">
        <f t="shared" si="69"/>
        <v>E4_98_1_1_km: 1</v>
      </c>
      <c r="G1123" s="44" t="s">
        <v>7497</v>
      </c>
      <c r="H1123" s="45" t="s">
        <v>11548</v>
      </c>
      <c r="I1123" s="37" t="s">
        <v>11549</v>
      </c>
      <c r="J1123" s="46" t="s">
        <v>11550</v>
      </c>
      <c r="K1123" s="43" t="str">
        <f t="shared" si="70"/>
        <v>(${Variables:E4_98_1_1_kcat} * E4_98_1_1 * C02191 * C14818 ) / (${Variables:E4_98_1_1_km} + (E4_98_1_1 * C02191 * C14818 ))</v>
      </c>
      <c r="L1123" s="47" t="str">
        <f t="shared" si="71"/>
        <v>r1122: C02191 + C14818  -&gt;  C00032 + C00080 | (${Variables:E4_98_1_1_kcat} * E4_98_1_1 * C02191 * C14818 ) / (${Variables:E4_98_1_1_km} + (E4_98_1_1 * C02191 * C14818 ))</v>
      </c>
    </row>
    <row r="1124" spans="1:12" ht="28.5" x14ac:dyDescent="0.35">
      <c r="A1124" s="40">
        <v>1123</v>
      </c>
      <c r="B1124" s="41" t="s">
        <v>11164</v>
      </c>
      <c r="C1124" s="42"/>
      <c r="D1124" s="43" t="s">
        <v>9492</v>
      </c>
      <c r="E1124" s="36" t="str">
        <f t="shared" si="68"/>
        <v>E4_99_1_4_kcat: 13.7</v>
      </c>
      <c r="F1124" s="37" t="str">
        <f t="shared" si="69"/>
        <v>E4_99_1_4_km: 1</v>
      </c>
      <c r="G1124" s="44" t="s">
        <v>11165</v>
      </c>
      <c r="H1124" s="45" t="s">
        <v>11166</v>
      </c>
      <c r="I1124" s="37" t="s">
        <v>6962</v>
      </c>
      <c r="J1124" s="46" t="s">
        <v>11167</v>
      </c>
      <c r="K1124" s="43" t="str">
        <f t="shared" si="70"/>
        <v>(${Variables:E4_99_1_4_kcat} * E4_99_1_4 * C00748 * C00080 ) / (${Variables:E4_99_1_4_km} + (E4_99_1_4 * C00748 * C00080 ))</v>
      </c>
      <c r="L1124" s="47" t="str">
        <f t="shared" si="71"/>
        <v>r1123: C00748 + C00080  -&gt;  C14818 + C05778 | (${Variables:E4_99_1_4_kcat} * E4_99_1_4 * C00748 * C00080 ) / (${Variables:E4_99_1_4_km} + (E4_99_1_4 * C00748 * C00080 ))</v>
      </c>
    </row>
    <row r="1125" spans="1:12" ht="28.5" x14ac:dyDescent="0.35">
      <c r="A1125" s="40">
        <v>1124</v>
      </c>
      <c r="B1125" s="41" t="s">
        <v>11003</v>
      </c>
      <c r="C1125" s="42"/>
      <c r="D1125" s="43" t="s">
        <v>9446</v>
      </c>
      <c r="E1125" s="36" t="str">
        <f t="shared" si="68"/>
        <v>E5_1_1_1_kcat: 13.7</v>
      </c>
      <c r="F1125" s="37" t="str">
        <f t="shared" si="69"/>
        <v>E5_1_1_1_km: 1</v>
      </c>
      <c r="G1125" s="44" t="s">
        <v>6705</v>
      </c>
      <c r="H1125" s="45" t="s">
        <v>6705</v>
      </c>
      <c r="I1125" s="37" t="s">
        <v>6706</v>
      </c>
      <c r="J1125" s="46" t="s">
        <v>6706</v>
      </c>
      <c r="K1125" s="43" t="str">
        <f t="shared" si="70"/>
        <v>(${Variables:E5_1_1_1_kcat} * E5_1_1_1 * C00041 ) / (${Variables:E5_1_1_1_km} + (E5_1_1_1 * C00041 ))</v>
      </c>
      <c r="L1125" s="47" t="str">
        <f t="shared" si="71"/>
        <v>r1124: C00041  -&gt;  C00133 | (${Variables:E5_1_1_1_kcat} * E5_1_1_1 * C00041 ) / (${Variables:E5_1_1_1_km} + (E5_1_1_1 * C00041 ))</v>
      </c>
    </row>
    <row r="1126" spans="1:12" ht="28.5" x14ac:dyDescent="0.35">
      <c r="A1126" s="40">
        <v>1125</v>
      </c>
      <c r="B1126" s="41" t="s">
        <v>12514</v>
      </c>
      <c r="C1126" s="42"/>
      <c r="D1126" s="43" t="s">
        <v>9820</v>
      </c>
      <c r="E1126" s="36" t="str">
        <f t="shared" si="68"/>
        <v>E5_1_1_10_kcat: 13.7</v>
      </c>
      <c r="F1126" s="37" t="str">
        <f t="shared" si="69"/>
        <v>E5_1_1_10_km: 1</v>
      </c>
      <c r="G1126" s="44" t="s">
        <v>8959</v>
      </c>
      <c r="H1126" s="45" t="s">
        <v>8959</v>
      </c>
      <c r="I1126" s="37" t="s">
        <v>8960</v>
      </c>
      <c r="J1126" s="46" t="s">
        <v>8960</v>
      </c>
      <c r="K1126" s="43" t="str">
        <f t="shared" si="70"/>
        <v>(${Variables:E5_1_1_10_kcat} * E5_1_1_10 * C00047 ) / (${Variables:E5_1_1_10_km} + (E5_1_1_10 * C00047 ))</v>
      </c>
      <c r="L1126" s="47" t="str">
        <f t="shared" si="71"/>
        <v>r1125: C00047  -&gt;  C00739 | (${Variables:E5_1_1_10_kcat} * E5_1_1_10 * C00047 ) / (${Variables:E5_1_1_10_km} + (E5_1_1_10 * C00047 ))</v>
      </c>
    </row>
    <row r="1127" spans="1:12" ht="28.5" x14ac:dyDescent="0.35">
      <c r="A1127" s="40">
        <v>1126</v>
      </c>
      <c r="B1127" s="41" t="s">
        <v>12514</v>
      </c>
      <c r="C1127" s="42"/>
      <c r="D1127" s="43" t="s">
        <v>9820</v>
      </c>
      <c r="E1127" s="36" t="str">
        <f t="shared" si="68"/>
        <v>E5_1_1_10_kcat: 13.7</v>
      </c>
      <c r="F1127" s="37" t="str">
        <f t="shared" si="69"/>
        <v>E5_1_1_10_km: 1</v>
      </c>
      <c r="G1127" s="44" t="s">
        <v>7121</v>
      </c>
      <c r="H1127" s="45" t="s">
        <v>7121</v>
      </c>
      <c r="I1127" s="37" t="s">
        <v>8962</v>
      </c>
      <c r="J1127" s="46" t="s">
        <v>8962</v>
      </c>
      <c r="K1127" s="43" t="str">
        <f t="shared" si="70"/>
        <v>(${Variables:E5_1_1_10_kcat} * E5_1_1_10 * C00062 ) / (${Variables:E5_1_1_10_km} + (E5_1_1_10 * C00062 ))</v>
      </c>
      <c r="L1127" s="47" t="str">
        <f t="shared" si="71"/>
        <v>r1126: C00062  -&gt;  C00792 | (${Variables:E5_1_1_10_kcat} * E5_1_1_10 * C00062 ) / (${Variables:E5_1_1_10_km} + (E5_1_1_10 * C00062 ))</v>
      </c>
    </row>
    <row r="1128" spans="1:12" ht="28.5" x14ac:dyDescent="0.35">
      <c r="A1128" s="40">
        <v>1127</v>
      </c>
      <c r="B1128" s="41" t="s">
        <v>12514</v>
      </c>
      <c r="C1128" s="42"/>
      <c r="D1128" s="43" t="s">
        <v>9820</v>
      </c>
      <c r="E1128" s="36" t="str">
        <f t="shared" si="68"/>
        <v>E5_1_1_10_kcat: 13.7</v>
      </c>
      <c r="F1128" s="37" t="str">
        <f t="shared" si="69"/>
        <v>E5_1_1_10_km: 1</v>
      </c>
      <c r="G1128" s="44" t="s">
        <v>8964</v>
      </c>
      <c r="H1128" s="45" t="s">
        <v>8964</v>
      </c>
      <c r="I1128" s="37" t="s">
        <v>8965</v>
      </c>
      <c r="J1128" s="46" t="s">
        <v>8965</v>
      </c>
      <c r="K1128" s="43" t="str">
        <f t="shared" si="70"/>
        <v>(${Variables:E5_1_1_10_kcat} * E5_1_1_10 * C00064 ) / (${Variables:E5_1_1_10_km} + (E5_1_1_10 * C00064 ))</v>
      </c>
      <c r="L1128" s="47" t="str">
        <f t="shared" si="71"/>
        <v>r1127: C00064  -&gt;  C00819 | (${Variables:E5_1_1_10_kcat} * E5_1_1_10 * C00064 ) / (${Variables:E5_1_1_10_km} + (E5_1_1_10 * C00064 ))</v>
      </c>
    </row>
    <row r="1129" spans="1:12" ht="28.5" x14ac:dyDescent="0.35">
      <c r="A1129" s="40">
        <v>1128</v>
      </c>
      <c r="B1129" s="41" t="s">
        <v>12514</v>
      </c>
      <c r="C1129" s="42"/>
      <c r="D1129" s="43" t="s">
        <v>9820</v>
      </c>
      <c r="E1129" s="36" t="str">
        <f t="shared" si="68"/>
        <v>E5_1_1_10_kcat: 13.7</v>
      </c>
      <c r="F1129" s="37" t="str">
        <f t="shared" si="69"/>
        <v>E5_1_1_10_km: 1</v>
      </c>
      <c r="G1129" s="44" t="s">
        <v>6441</v>
      </c>
      <c r="H1129" s="45" t="s">
        <v>6441</v>
      </c>
      <c r="I1129" s="37" t="s">
        <v>8967</v>
      </c>
      <c r="J1129" s="46" t="s">
        <v>8967</v>
      </c>
      <c r="K1129" s="43" t="str">
        <f t="shared" si="70"/>
        <v>(${Variables:E5_1_1_10_kcat} * E5_1_1_10 * C00065 ) / (${Variables:E5_1_1_10_km} + (E5_1_1_10 * C00065 ))</v>
      </c>
      <c r="L1129" s="47" t="str">
        <f t="shared" si="71"/>
        <v>r1128: C00065  -&gt;  C00740 | (${Variables:E5_1_1_10_kcat} * E5_1_1_10 * C00065 ) / (${Variables:E5_1_1_10_km} + (E5_1_1_10 * C00065 ))</v>
      </c>
    </row>
    <row r="1130" spans="1:12" ht="28.5" x14ac:dyDescent="0.35">
      <c r="A1130" s="40">
        <v>1129</v>
      </c>
      <c r="B1130" s="41" t="s">
        <v>12514</v>
      </c>
      <c r="C1130" s="42"/>
      <c r="D1130" s="43" t="s">
        <v>9820</v>
      </c>
      <c r="E1130" s="36" t="str">
        <f t="shared" si="68"/>
        <v>E5_1_1_10_kcat: 13.7</v>
      </c>
      <c r="F1130" s="37" t="str">
        <f t="shared" si="69"/>
        <v>E5_1_1_10_km: 1</v>
      </c>
      <c r="G1130" s="44" t="s">
        <v>8969</v>
      </c>
      <c r="H1130" s="45" t="s">
        <v>8969</v>
      </c>
      <c r="I1130" s="37" t="s">
        <v>8970</v>
      </c>
      <c r="J1130" s="46" t="s">
        <v>8970</v>
      </c>
      <c r="K1130" s="43" t="str">
        <f t="shared" si="70"/>
        <v>(${Variables:E5_1_1_10_kcat} * E5_1_1_10 * C00077 ) / (${Variables:E5_1_1_10_km} + (E5_1_1_10 * C00077 ))</v>
      </c>
      <c r="L1130" s="47" t="str">
        <f t="shared" si="71"/>
        <v>r1129: C00077  -&gt;  C00515 | (${Variables:E5_1_1_10_kcat} * E5_1_1_10 * C00077 ) / (${Variables:E5_1_1_10_km} + (E5_1_1_10 * C00077 ))</v>
      </c>
    </row>
    <row r="1131" spans="1:12" ht="28.5" x14ac:dyDescent="0.35">
      <c r="A1131" s="40">
        <v>1130</v>
      </c>
      <c r="B1131" s="41" t="s">
        <v>12514</v>
      </c>
      <c r="C1131" s="42"/>
      <c r="D1131" s="43" t="s">
        <v>9820</v>
      </c>
      <c r="E1131" s="36" t="str">
        <f t="shared" si="68"/>
        <v>E5_1_1_10_kcat: 13.7</v>
      </c>
      <c r="F1131" s="37" t="str">
        <f t="shared" si="69"/>
        <v>E5_1_1_10_km: 1</v>
      </c>
      <c r="G1131" s="44" t="s">
        <v>8972</v>
      </c>
      <c r="H1131" s="45" t="s">
        <v>8972</v>
      </c>
      <c r="I1131" s="37" t="s">
        <v>8973</v>
      </c>
      <c r="J1131" s="46" t="s">
        <v>8973</v>
      </c>
      <c r="K1131" s="43" t="str">
        <f t="shared" si="70"/>
        <v>(${Variables:E5_1_1_10_kcat} * E5_1_1_10 * C00097 ) / (${Variables:E5_1_1_10_km} + (E5_1_1_10 * C00097 ))</v>
      </c>
      <c r="L1131" s="47" t="str">
        <f t="shared" si="71"/>
        <v>r1130: C00097  -&gt;  C00793 | (${Variables:E5_1_1_10_kcat} * E5_1_1_10 * C00097 ) / (${Variables:E5_1_1_10_km} + (E5_1_1_10 * C00097 ))</v>
      </c>
    </row>
    <row r="1132" spans="1:12" ht="28.5" x14ac:dyDescent="0.35">
      <c r="A1132" s="40">
        <v>1131</v>
      </c>
      <c r="B1132" s="41" t="s">
        <v>12514</v>
      </c>
      <c r="C1132" s="42"/>
      <c r="D1132" s="43" t="s">
        <v>9820</v>
      </c>
      <c r="E1132" s="36" t="str">
        <f t="shared" si="68"/>
        <v>E5_1_1_10_kcat: 13.7</v>
      </c>
      <c r="F1132" s="37" t="str">
        <f t="shared" si="69"/>
        <v>E5_1_1_10_km: 1</v>
      </c>
      <c r="G1132" s="44" t="s">
        <v>8956</v>
      </c>
      <c r="H1132" s="45" t="s">
        <v>8956</v>
      </c>
      <c r="I1132" s="37" t="s">
        <v>8957</v>
      </c>
      <c r="J1132" s="46" t="s">
        <v>8957</v>
      </c>
      <c r="K1132" s="43" t="str">
        <f t="shared" si="70"/>
        <v>(${Variables:E5_1_1_10_kcat} * E5_1_1_10 * C00151 ) / (${Variables:E5_1_1_10_km} + (E5_1_1_10 * C00151 ))</v>
      </c>
      <c r="L1132" s="47" t="str">
        <f t="shared" si="71"/>
        <v>r1131: C00151  -&gt;  C00405 | (${Variables:E5_1_1_10_kcat} * E5_1_1_10 * C00151 ) / (${Variables:E5_1_1_10_km} + (E5_1_1_10 * C00151 ))</v>
      </c>
    </row>
    <row r="1133" spans="1:12" ht="28.5" x14ac:dyDescent="0.35">
      <c r="A1133" s="40">
        <v>1132</v>
      </c>
      <c r="B1133" s="41" t="s">
        <v>11381</v>
      </c>
      <c r="C1133" s="42"/>
      <c r="D1133" s="43" t="s">
        <v>9552</v>
      </c>
      <c r="E1133" s="36" t="str">
        <f t="shared" si="68"/>
        <v>E5_1_1_20_kcat: 13.7</v>
      </c>
      <c r="F1133" s="37" t="str">
        <f t="shared" si="69"/>
        <v>E5_1_1_20_km: 1</v>
      </c>
      <c r="G1133" s="44" t="s">
        <v>7256</v>
      </c>
      <c r="H1133" s="45" t="s">
        <v>7256</v>
      </c>
      <c r="I1133" s="37" t="s">
        <v>7257</v>
      </c>
      <c r="J1133" s="46" t="s">
        <v>7257</v>
      </c>
      <c r="K1133" s="43" t="str">
        <f t="shared" si="70"/>
        <v>(${Variables:E5_1_1_20_kcat} * E5_1_1_20 * C20957 ) / (${Variables:E5_1_1_20_km} + (E5_1_1_20 * C20957 ))</v>
      </c>
      <c r="L1133" s="47" t="str">
        <f t="shared" si="71"/>
        <v>r1132: C20957  -&gt;  C20958 | (${Variables:E5_1_1_20_kcat} * E5_1_1_20 * C20957 ) / (${Variables:E5_1_1_20_km} + (E5_1_1_20 * C20957 ))</v>
      </c>
    </row>
    <row r="1134" spans="1:12" ht="28.5" x14ac:dyDescent="0.35">
      <c r="A1134" s="40">
        <v>1133</v>
      </c>
      <c r="B1134" s="41" t="s">
        <v>10151</v>
      </c>
      <c r="C1134" s="42"/>
      <c r="D1134" s="43" t="s">
        <v>9267</v>
      </c>
      <c r="E1134" s="36" t="str">
        <f t="shared" si="68"/>
        <v>E5_1_1_3_kcat: 13.7</v>
      </c>
      <c r="F1134" s="37" t="str">
        <f t="shared" si="69"/>
        <v>E5_1_1_3_km: 1</v>
      </c>
      <c r="G1134" s="44" t="s">
        <v>5354</v>
      </c>
      <c r="H1134" s="45" t="s">
        <v>5354</v>
      </c>
      <c r="I1134" s="37" t="s">
        <v>5355</v>
      </c>
      <c r="J1134" s="46" t="s">
        <v>5355</v>
      </c>
      <c r="K1134" s="43" t="str">
        <f t="shared" si="70"/>
        <v>(${Variables:E5_1_1_3_kcat} * E5_1_1_3 * C00025 ) / (${Variables:E5_1_1_3_km} + (E5_1_1_3 * C00025 ))</v>
      </c>
      <c r="L1134" s="47" t="str">
        <f t="shared" si="71"/>
        <v>r1133: C00025  -&gt;  C00217 | (${Variables:E5_1_1_3_kcat} * E5_1_1_3 * C00025 ) / (${Variables:E5_1_1_3_km} + (E5_1_1_3 * C00025 ))</v>
      </c>
    </row>
    <row r="1135" spans="1:12" ht="28.5" x14ac:dyDescent="0.35">
      <c r="A1135" s="40">
        <v>1134</v>
      </c>
      <c r="B1135" s="41" t="s">
        <v>12603</v>
      </c>
      <c r="C1135" s="42"/>
      <c r="D1135" s="43" t="s">
        <v>9841</v>
      </c>
      <c r="E1135" s="36" t="str">
        <f t="shared" si="68"/>
        <v>E5_1_1_7_kcat: 13.7</v>
      </c>
      <c r="F1135" s="37" t="str">
        <f t="shared" si="69"/>
        <v>E5_1_1_7_km: 1</v>
      </c>
      <c r="G1135" s="44" t="s">
        <v>9100</v>
      </c>
      <c r="H1135" s="45" t="s">
        <v>9100</v>
      </c>
      <c r="I1135" s="37" t="s">
        <v>9101</v>
      </c>
      <c r="J1135" s="46" t="s">
        <v>9101</v>
      </c>
      <c r="K1135" s="43" t="str">
        <f t="shared" si="70"/>
        <v>(${Variables:E5_1_1_7_kcat} * E5_1_1_7 * C00666 ) / (${Variables:E5_1_1_7_km} + (E5_1_1_7 * C00666 ))</v>
      </c>
      <c r="L1135" s="47" t="str">
        <f t="shared" si="71"/>
        <v>r1134: C00666  -&gt;  C00680 | (${Variables:E5_1_1_7_kcat} * E5_1_1_7 * C00666 ) / (${Variables:E5_1_1_7_km} + (E5_1_1_7 * C00666 ))</v>
      </c>
    </row>
    <row r="1136" spans="1:12" ht="28.5" x14ac:dyDescent="0.35">
      <c r="A1136" s="40">
        <v>1135</v>
      </c>
      <c r="B1136" s="41" t="s">
        <v>11127</v>
      </c>
      <c r="C1136" s="42"/>
      <c r="D1136" s="43" t="s">
        <v>9480</v>
      </c>
      <c r="E1136" s="36" t="str">
        <f t="shared" si="68"/>
        <v>E5_1_3_1_kcat: 13.7</v>
      </c>
      <c r="F1136" s="37" t="str">
        <f t="shared" si="69"/>
        <v>E5_1_3_1_km: 1</v>
      </c>
      <c r="G1136" s="44" t="s">
        <v>6116</v>
      </c>
      <c r="H1136" s="45" t="s">
        <v>6116</v>
      </c>
      <c r="I1136" s="37" t="s">
        <v>5256</v>
      </c>
      <c r="J1136" s="46" t="s">
        <v>5256</v>
      </c>
      <c r="K1136" s="43" t="str">
        <f t="shared" si="70"/>
        <v>(${Variables:E5_1_3_1_kcat} * E5_1_3_1 * C00199 ) / (${Variables:E5_1_3_1_km} + (E5_1_3_1 * C00199 ))</v>
      </c>
      <c r="L1136" s="47" t="str">
        <f t="shared" si="71"/>
        <v>r1135: C00199  -&gt;  C00231 | (${Variables:E5_1_3_1_kcat} * E5_1_3_1 * C00199 ) / (${Variables:E5_1_3_1_km} + (E5_1_3_1 * C00199 ))</v>
      </c>
    </row>
    <row r="1137" spans="1:12" ht="28.5" x14ac:dyDescent="0.35">
      <c r="A1137" s="40">
        <v>1136</v>
      </c>
      <c r="B1137" s="41" t="s">
        <v>12420</v>
      </c>
      <c r="C1137" s="42"/>
      <c r="D1137" s="43" t="s">
        <v>9801</v>
      </c>
      <c r="E1137" s="36" t="str">
        <f t="shared" si="68"/>
        <v>E5_1_3_14_kcat: 13.7</v>
      </c>
      <c r="F1137" s="37" t="str">
        <f t="shared" si="69"/>
        <v>E5_1_3_14_km: 1</v>
      </c>
      <c r="G1137" s="44" t="s">
        <v>8560</v>
      </c>
      <c r="H1137" s="45" t="s">
        <v>8560</v>
      </c>
      <c r="I1137" s="37" t="s">
        <v>8837</v>
      </c>
      <c r="J1137" s="46" t="s">
        <v>8837</v>
      </c>
      <c r="K1137" s="43" t="str">
        <f t="shared" si="70"/>
        <v>(${Variables:E5_1_3_14_kcat} * E5_1_3_14 * C00043 ) / (${Variables:E5_1_3_14_km} + (E5_1_3_14 * C00043 ))</v>
      </c>
      <c r="L1137" s="47" t="str">
        <f t="shared" si="71"/>
        <v>r1136: C00043  -&gt;  C01170 | (${Variables:E5_1_3_14_kcat} * E5_1_3_14 * C00043 ) / (${Variables:E5_1_3_14_km} + (E5_1_3_14 * C00043 ))</v>
      </c>
    </row>
    <row r="1138" spans="1:12" ht="28.5" x14ac:dyDescent="0.35">
      <c r="A1138" s="40">
        <v>1137</v>
      </c>
      <c r="B1138" s="41" t="s">
        <v>12420</v>
      </c>
      <c r="C1138" s="42"/>
      <c r="D1138" s="43" t="s">
        <v>9801</v>
      </c>
      <c r="E1138" s="36" t="str">
        <f t="shared" si="68"/>
        <v>E5_1_3_14_kcat: 13.7</v>
      </c>
      <c r="F1138" s="37" t="str">
        <f t="shared" si="69"/>
        <v>E5_1_3_14_km: 1</v>
      </c>
      <c r="G1138" s="44" t="s">
        <v>8839</v>
      </c>
      <c r="H1138" s="45" t="s">
        <v>12421</v>
      </c>
      <c r="I1138" s="37" t="s">
        <v>8840</v>
      </c>
      <c r="J1138" s="46" t="s">
        <v>12422</v>
      </c>
      <c r="K1138" s="43" t="str">
        <f t="shared" si="70"/>
        <v>(${Variables:E5_1_3_14_kcat} * E5_1_3_14 * C00043 * C00001 ) / (${Variables:E5_1_3_14_km} + (E5_1_3_14 * C00043 * C00001 ))</v>
      </c>
      <c r="L1138" s="47" t="str">
        <f t="shared" si="71"/>
        <v>r1137: C00043 + C00001  -&gt;  C00645 + C00015 | (${Variables:E5_1_3_14_kcat} * E5_1_3_14 * C00043 * C00001 ) / (${Variables:E5_1_3_14_km} + (E5_1_3_14 * C00043 * C00001 ))</v>
      </c>
    </row>
    <row r="1139" spans="1:12" ht="28.5" x14ac:dyDescent="0.35">
      <c r="A1139" s="40">
        <v>1138</v>
      </c>
      <c r="B1139" s="41" t="s">
        <v>12420</v>
      </c>
      <c r="C1139" s="42"/>
      <c r="D1139" s="43" t="s">
        <v>9801</v>
      </c>
      <c r="E1139" s="36" t="str">
        <f t="shared" si="68"/>
        <v>E5_1_3_14_kcat: 13.7</v>
      </c>
      <c r="F1139" s="37" t="str">
        <f t="shared" si="69"/>
        <v>E5_1_3_14_km: 1</v>
      </c>
      <c r="G1139" s="44" t="s">
        <v>8842</v>
      </c>
      <c r="H1139" s="45" t="s">
        <v>12423</v>
      </c>
      <c r="I1139" s="37" t="s">
        <v>8843</v>
      </c>
      <c r="J1139" s="46" t="s">
        <v>12424</v>
      </c>
      <c r="K1139" s="43" t="str">
        <f t="shared" si="70"/>
        <v>(${Variables:E5_1_3_14_kcat} * E5_1_3_14 * C00645 * C00015 ) / (${Variables:E5_1_3_14_km} + (E5_1_3_14 * C00645 * C00015 ))</v>
      </c>
      <c r="L1139" s="47" t="str">
        <f t="shared" si="71"/>
        <v>r1138: C00645 + C00015  -&gt;  C01170 + C00001 | (${Variables:E5_1_3_14_kcat} * E5_1_3_14 * C00645 * C00015 ) / (${Variables:E5_1_3_14_km} + (E5_1_3_14 * C00645 * C00015 ))</v>
      </c>
    </row>
    <row r="1140" spans="1:12" ht="28.5" x14ac:dyDescent="0.35">
      <c r="A1140" s="40">
        <v>1139</v>
      </c>
      <c r="B1140" s="41" t="s">
        <v>12253</v>
      </c>
      <c r="C1140" s="42"/>
      <c r="D1140" s="43" t="s">
        <v>9755</v>
      </c>
      <c r="E1140" s="36" t="str">
        <f t="shared" si="68"/>
        <v>E5_1_3_2_kcat: 13.7</v>
      </c>
      <c r="F1140" s="37" t="str">
        <f t="shared" si="69"/>
        <v>E5_1_3_2_km: 1</v>
      </c>
      <c r="G1140" s="44" t="s">
        <v>8557</v>
      </c>
      <c r="H1140" s="45" t="s">
        <v>8557</v>
      </c>
      <c r="I1140" s="37" t="s">
        <v>8558</v>
      </c>
      <c r="J1140" s="46" t="s">
        <v>8558</v>
      </c>
      <c r="K1140" s="43" t="str">
        <f t="shared" si="70"/>
        <v>(${Variables:E5_1_3_2_kcat} * E5_1_3_2 * C00029 ) / (${Variables:E5_1_3_2_km} + (E5_1_3_2 * C00029 ))</v>
      </c>
      <c r="L1140" s="47" t="str">
        <f t="shared" si="71"/>
        <v>r1139: C00029  -&gt;  C00052 | (${Variables:E5_1_3_2_kcat} * E5_1_3_2 * C00029 ) / (${Variables:E5_1_3_2_km} + (E5_1_3_2 * C00029 ))</v>
      </c>
    </row>
    <row r="1141" spans="1:12" ht="28.5" x14ac:dyDescent="0.35">
      <c r="A1141" s="40">
        <v>1140</v>
      </c>
      <c r="B1141" s="41" t="s">
        <v>12253</v>
      </c>
      <c r="C1141" s="42"/>
      <c r="D1141" s="43" t="s">
        <v>9755</v>
      </c>
      <c r="E1141" s="36" t="str">
        <f t="shared" si="68"/>
        <v>E5_1_3_2_kcat: 13.7</v>
      </c>
      <c r="F1141" s="37" t="str">
        <f t="shared" si="69"/>
        <v>E5_1_3_2_km: 1</v>
      </c>
      <c r="G1141" s="44" t="s">
        <v>8560</v>
      </c>
      <c r="H1141" s="45" t="s">
        <v>8560</v>
      </c>
      <c r="I1141" s="37" t="s">
        <v>8561</v>
      </c>
      <c r="J1141" s="46" t="s">
        <v>8561</v>
      </c>
      <c r="K1141" s="43" t="str">
        <f t="shared" si="70"/>
        <v>(${Variables:E5_1_3_2_kcat} * E5_1_3_2 * C00043 ) / (${Variables:E5_1_3_2_km} + (E5_1_3_2 * C00043 ))</v>
      </c>
      <c r="L1141" s="47" t="str">
        <f t="shared" si="71"/>
        <v>r1140: C00043  -&gt;  C00203 | (${Variables:E5_1_3_2_kcat} * E5_1_3_2 * C00043 ) / (${Variables:E5_1_3_2_km} + (E5_1_3_2 * C00043 ))</v>
      </c>
    </row>
    <row r="1142" spans="1:12" ht="28.5" x14ac:dyDescent="0.35">
      <c r="A1142" s="40">
        <v>1141</v>
      </c>
      <c r="B1142" s="41" t="s">
        <v>12253</v>
      </c>
      <c r="C1142" s="42"/>
      <c r="D1142" s="43" t="s">
        <v>9755</v>
      </c>
      <c r="E1142" s="36" t="str">
        <f t="shared" si="68"/>
        <v>E5_1_3_2_kcat: 13.7</v>
      </c>
      <c r="F1142" s="37" t="str">
        <f t="shared" si="69"/>
        <v>E5_1_3_2_km: 1</v>
      </c>
      <c r="G1142" s="44" t="s">
        <v>8563</v>
      </c>
      <c r="H1142" s="45" t="s">
        <v>8563</v>
      </c>
      <c r="I1142" s="37" t="s">
        <v>8564</v>
      </c>
      <c r="J1142" s="46" t="s">
        <v>8564</v>
      </c>
      <c r="K1142" s="43" t="str">
        <f t="shared" si="70"/>
        <v>(${Variables:E5_1_3_2_kcat} * E5_1_3_2 * C00842 ) / (${Variables:E5_1_3_2_km} + (E5_1_3_2 * C00842 ))</v>
      </c>
      <c r="L1142" s="47" t="str">
        <f t="shared" si="71"/>
        <v>r1141: C00842  -&gt;  C02097 | (${Variables:E5_1_3_2_kcat} * E5_1_3_2 * C00842 ) / (${Variables:E5_1_3_2_km} + (E5_1_3_2 * C00842 ))</v>
      </c>
    </row>
    <row r="1143" spans="1:12" ht="28.5" x14ac:dyDescent="0.35">
      <c r="A1143" s="40">
        <v>1142</v>
      </c>
      <c r="B1143" s="41" t="s">
        <v>10992</v>
      </c>
      <c r="C1143" s="42"/>
      <c r="D1143" s="43" t="s">
        <v>9440</v>
      </c>
      <c r="E1143" s="36" t="str">
        <f t="shared" si="68"/>
        <v>E5_1_3_3_kcat: 13.7</v>
      </c>
      <c r="F1143" s="37" t="str">
        <f t="shared" si="69"/>
        <v>E5_1_3_3_km: 1</v>
      </c>
      <c r="G1143" s="44" t="s">
        <v>6684</v>
      </c>
      <c r="H1143" s="45" t="s">
        <v>6684</v>
      </c>
      <c r="I1143" s="37" t="s">
        <v>6685</v>
      </c>
      <c r="J1143" s="46" t="s">
        <v>6685</v>
      </c>
      <c r="K1143" s="43" t="str">
        <f t="shared" si="70"/>
        <v>(${Variables:E5_1_3_3_kcat} * E5_1_3_3 * C00124 ) / (${Variables:E5_1_3_3_km} + (E5_1_3_3 * C00124 ))</v>
      </c>
      <c r="L1143" s="47" t="str">
        <f t="shared" si="71"/>
        <v>r1142: C00124  -&gt;  C00984 | (${Variables:E5_1_3_3_kcat} * E5_1_3_3 * C00124 ) / (${Variables:E5_1_3_3_km} + (E5_1_3_3 * C00124 ))</v>
      </c>
    </row>
    <row r="1144" spans="1:12" ht="28.5" x14ac:dyDescent="0.35">
      <c r="A1144" s="40">
        <v>1143</v>
      </c>
      <c r="B1144" s="41" t="s">
        <v>10992</v>
      </c>
      <c r="C1144" s="42"/>
      <c r="D1144" s="43" t="s">
        <v>9440</v>
      </c>
      <c r="E1144" s="36" t="str">
        <f t="shared" si="68"/>
        <v>E5_1_3_3_kcat: 13.7</v>
      </c>
      <c r="F1144" s="37" t="str">
        <f t="shared" si="69"/>
        <v>E5_1_3_3_km: 1</v>
      </c>
      <c r="G1144" s="44" t="s">
        <v>6681</v>
      </c>
      <c r="H1144" s="45" t="s">
        <v>6681</v>
      </c>
      <c r="I1144" s="37" t="s">
        <v>6682</v>
      </c>
      <c r="J1144" s="46" t="s">
        <v>6682</v>
      </c>
      <c r="K1144" s="43" t="str">
        <f t="shared" si="70"/>
        <v>(${Variables:E5_1_3_3_kcat} * E5_1_3_3 * C00267 ) / (${Variables:E5_1_3_3_km} + (E5_1_3_3 * C00267 ))</v>
      </c>
      <c r="L1144" s="47" t="str">
        <f t="shared" si="71"/>
        <v>r1143: C00267  -&gt;  C00221 | (${Variables:E5_1_3_3_kcat} * E5_1_3_3 * C00267 ) / (${Variables:E5_1_3_3_km} + (E5_1_3_3 * C00267 ))</v>
      </c>
    </row>
    <row r="1145" spans="1:12" ht="28.5" x14ac:dyDescent="0.35">
      <c r="A1145" s="40">
        <v>1144</v>
      </c>
      <c r="B1145" s="41" t="s">
        <v>12647</v>
      </c>
      <c r="C1145" s="42"/>
      <c r="D1145" s="43" t="s">
        <v>9853</v>
      </c>
      <c r="E1145" s="36" t="str">
        <f t="shared" si="68"/>
        <v>E5_1_3_32_kcat: 13.7</v>
      </c>
      <c r="F1145" s="37" t="str">
        <f t="shared" si="69"/>
        <v>E5_1_3_32_km: 1</v>
      </c>
      <c r="G1145" s="44" t="s">
        <v>9171</v>
      </c>
      <c r="H1145" s="45" t="s">
        <v>9171</v>
      </c>
      <c r="I1145" s="37" t="s">
        <v>9172</v>
      </c>
      <c r="J1145" s="46" t="s">
        <v>9172</v>
      </c>
      <c r="K1145" s="43" t="str">
        <f t="shared" si="70"/>
        <v>(${Variables:E5_1_3_32_kcat} * E5_1_3_32 * C02476 ) / (${Variables:E5_1_3_32_km} + (E5_1_3_32 * C02476 ))</v>
      </c>
      <c r="L1145" s="47" t="str">
        <f t="shared" si="71"/>
        <v>r1144: C02476  -&gt;  C02338 | (${Variables:E5_1_3_32_kcat} * E5_1_3_32 * C02476 ) / (${Variables:E5_1_3_32_km} + (E5_1_3_32 * C02476 ))</v>
      </c>
    </row>
    <row r="1146" spans="1:12" ht="28.5" x14ac:dyDescent="0.35">
      <c r="A1146" s="40">
        <v>1145</v>
      </c>
      <c r="B1146" s="41" t="s">
        <v>10105</v>
      </c>
      <c r="C1146" s="42"/>
      <c r="D1146" s="43" t="s">
        <v>9259</v>
      </c>
      <c r="E1146" s="36" t="str">
        <f t="shared" si="68"/>
        <v>E5_1_3_4_kcat: 13.7</v>
      </c>
      <c r="F1146" s="37" t="str">
        <f t="shared" si="69"/>
        <v>E5_1_3_4_km: 1</v>
      </c>
      <c r="G1146" s="44" t="s">
        <v>5255</v>
      </c>
      <c r="H1146" s="45" t="s">
        <v>5255</v>
      </c>
      <c r="I1146" s="37" t="s">
        <v>5256</v>
      </c>
      <c r="J1146" s="46" t="s">
        <v>5256</v>
      </c>
      <c r="K1146" s="43" t="str">
        <f t="shared" si="70"/>
        <v>(${Variables:E5_1_3_4_kcat} * E5_1_3_4 * C01101 ) / (${Variables:E5_1_3_4_km} + (E5_1_3_4 * C01101 ))</v>
      </c>
      <c r="L1146" s="47" t="str">
        <f t="shared" si="71"/>
        <v>r1145: C01101  -&gt;  C00231 | (${Variables:E5_1_3_4_kcat} * E5_1_3_4 * C01101 ) / (${Variables:E5_1_3_4_km} + (E5_1_3_4 * C01101 ))</v>
      </c>
    </row>
    <row r="1147" spans="1:12" ht="28.5" x14ac:dyDescent="0.35">
      <c r="A1147" s="40">
        <v>1146</v>
      </c>
      <c r="B1147" s="41" t="s">
        <v>10559</v>
      </c>
      <c r="C1147" s="42"/>
      <c r="D1147" s="43" t="s">
        <v>9353</v>
      </c>
      <c r="E1147" s="36" t="str">
        <f t="shared" si="68"/>
        <v>E5_1_99_1_kcat: 13.7</v>
      </c>
      <c r="F1147" s="37" t="str">
        <f t="shared" si="69"/>
        <v>E5_1_99_1_km: 1</v>
      </c>
      <c r="G1147" s="44" t="s">
        <v>6015</v>
      </c>
      <c r="H1147" s="45" t="s">
        <v>6015</v>
      </c>
      <c r="I1147" s="37" t="s">
        <v>6016</v>
      </c>
      <c r="J1147" s="46" t="s">
        <v>6016</v>
      </c>
      <c r="K1147" s="43" t="str">
        <f t="shared" si="70"/>
        <v>(${Variables:E5_1_99_1_kcat} * E5_1_99_1 * C01213 ) / (${Variables:E5_1_99_1_km} + (E5_1_99_1 * C01213 ))</v>
      </c>
      <c r="L1147" s="47" t="str">
        <f t="shared" si="71"/>
        <v>r1146: C01213  -&gt;  C00683 | (${Variables:E5_1_99_1_kcat} * E5_1_99_1 * C01213 ) / (${Variables:E5_1_99_1_km} + (E5_1_99_1 * C01213 ))</v>
      </c>
    </row>
    <row r="1148" spans="1:12" ht="28.5" x14ac:dyDescent="0.35">
      <c r="A1148" s="40">
        <v>1147</v>
      </c>
      <c r="B1148" s="41" t="s">
        <v>10559</v>
      </c>
      <c r="C1148" s="42"/>
      <c r="D1148" s="43" t="s">
        <v>9353</v>
      </c>
      <c r="E1148" s="36" t="str">
        <f t="shared" si="68"/>
        <v>E5_1_99_1_kcat: 13.7</v>
      </c>
      <c r="F1148" s="37" t="str">
        <f t="shared" si="69"/>
        <v>E5_1_99_1_km: 1</v>
      </c>
      <c r="G1148" s="44" t="s">
        <v>6018</v>
      </c>
      <c r="H1148" s="45" t="s">
        <v>6018</v>
      </c>
      <c r="I1148" s="37" t="s">
        <v>6019</v>
      </c>
      <c r="J1148" s="46" t="s">
        <v>6019</v>
      </c>
      <c r="K1148" s="43" t="str">
        <f t="shared" si="70"/>
        <v>(${Variables:E5_1_99_1_kcat} * E5_1_99_1 * C18026 ) / (${Variables:E5_1_99_1_km} + (E5_1_99_1 * C18026 ))</v>
      </c>
      <c r="L1148" s="47" t="str">
        <f t="shared" si="71"/>
        <v>r1147: C18026  -&gt;  C20238 | (${Variables:E5_1_99_1_kcat} * E5_1_99_1 * C18026 ) / (${Variables:E5_1_99_1_km} + (E5_1_99_1 * C18026 ))</v>
      </c>
    </row>
    <row r="1149" spans="1:12" ht="28.5" x14ac:dyDescent="0.35">
      <c r="A1149" s="40">
        <v>1148</v>
      </c>
      <c r="B1149" s="41" t="s">
        <v>10196</v>
      </c>
      <c r="C1149" s="42"/>
      <c r="D1149" s="43" t="s">
        <v>9275</v>
      </c>
      <c r="E1149" s="36" t="str">
        <f t="shared" si="68"/>
        <v>E5_2_1_8_kcat: 13.7</v>
      </c>
      <c r="F1149" s="37" t="str">
        <f t="shared" si="69"/>
        <v>E5_2_1_8_km: 1</v>
      </c>
      <c r="G1149" s="44" t="s">
        <v>5437</v>
      </c>
      <c r="H1149" s="45" t="s">
        <v>5437</v>
      </c>
      <c r="I1149" s="37" t="s">
        <v>5438</v>
      </c>
      <c r="J1149" s="46" t="s">
        <v>5438</v>
      </c>
      <c r="K1149" s="43" t="str">
        <f t="shared" si="70"/>
        <v>(${Variables:E5_2_1_8_kcat} * E5_2_1_8 * C03798 ) / (${Variables:E5_2_1_8_km} + (E5_2_1_8 * C03798 ))</v>
      </c>
      <c r="L1149" s="47" t="str">
        <f t="shared" si="71"/>
        <v>r1148: C03798  -&gt;  C03633 | (${Variables:E5_2_1_8_kcat} * E5_2_1_8 * C03798 ) / (${Variables:E5_2_1_8_km} + (E5_2_1_8 * C03798 ))</v>
      </c>
    </row>
    <row r="1150" spans="1:12" ht="28.5" x14ac:dyDescent="0.35">
      <c r="A1150" s="40">
        <v>1149</v>
      </c>
      <c r="B1150" s="41" t="s">
        <v>12523</v>
      </c>
      <c r="C1150" s="42"/>
      <c r="D1150" s="43" t="s">
        <v>9824</v>
      </c>
      <c r="E1150" s="36" t="str">
        <f t="shared" si="68"/>
        <v>E5_3_1_1_kcat: 13.7</v>
      </c>
      <c r="F1150" s="37" t="str">
        <f t="shared" si="69"/>
        <v>E5_3_1_1_km: 1</v>
      </c>
      <c r="G1150" s="44" t="s">
        <v>8994</v>
      </c>
      <c r="H1150" s="45" t="s">
        <v>8994</v>
      </c>
      <c r="I1150" s="37" t="s">
        <v>8995</v>
      </c>
      <c r="J1150" s="46" t="s">
        <v>8995</v>
      </c>
      <c r="K1150" s="43" t="str">
        <f t="shared" si="70"/>
        <v>(${Variables:E5_3_1_1_kcat} * E5_3_1_1 * C00118 ) / (${Variables:E5_3_1_1_km} + (E5_3_1_1 * C00118 ))</v>
      </c>
      <c r="L1150" s="47" t="str">
        <f t="shared" si="71"/>
        <v>r1149: C00118  -&gt;  C00111 | (${Variables:E5_3_1_1_kcat} * E5_3_1_1 * C00118 ) / (${Variables:E5_3_1_1_km} + (E5_3_1_1 * C00118 ))</v>
      </c>
    </row>
    <row r="1151" spans="1:12" ht="28.5" x14ac:dyDescent="0.35">
      <c r="A1151" s="40">
        <v>1150</v>
      </c>
      <c r="B1151" s="41" t="s">
        <v>11400</v>
      </c>
      <c r="C1151" s="42"/>
      <c r="D1151" s="43" t="s">
        <v>9557</v>
      </c>
      <c r="E1151" s="36" t="str">
        <f t="shared" si="68"/>
        <v>E5_3_1_12_kcat: 13.7</v>
      </c>
      <c r="F1151" s="37" t="str">
        <f t="shared" si="69"/>
        <v>E5_3_1_12_km: 1</v>
      </c>
      <c r="G1151" s="44" t="s">
        <v>7282</v>
      </c>
      <c r="H1151" s="45" t="s">
        <v>7282</v>
      </c>
      <c r="I1151" s="37" t="s">
        <v>7283</v>
      </c>
      <c r="J1151" s="46" t="s">
        <v>7283</v>
      </c>
      <c r="K1151" s="43" t="str">
        <f t="shared" si="70"/>
        <v>(${Variables:E5_3_1_12_kcat} * E5_3_1_12 * C00191 ) / (${Variables:E5_3_1_12_km} + (E5_3_1_12 * C00191 ))</v>
      </c>
      <c r="L1151" s="47" t="str">
        <f t="shared" si="71"/>
        <v>r1150: C00191  -&gt;  C00905 | (${Variables:E5_3_1_12_kcat} * E5_3_1_12 * C00191 ) / (${Variables:E5_3_1_12_km} + (E5_3_1_12 * C00191 ))</v>
      </c>
    </row>
    <row r="1152" spans="1:12" ht="28.5" x14ac:dyDescent="0.35">
      <c r="A1152" s="40">
        <v>1151</v>
      </c>
      <c r="B1152" s="41" t="s">
        <v>11400</v>
      </c>
      <c r="C1152" s="42"/>
      <c r="D1152" s="43" t="s">
        <v>9557</v>
      </c>
      <c r="E1152" s="36" t="str">
        <f t="shared" si="68"/>
        <v>E5_3_1_12_kcat: 13.7</v>
      </c>
      <c r="F1152" s="37" t="str">
        <f t="shared" si="69"/>
        <v>E5_3_1_12_km: 1</v>
      </c>
      <c r="G1152" s="44" t="s">
        <v>7285</v>
      </c>
      <c r="H1152" s="45" t="s">
        <v>7285</v>
      </c>
      <c r="I1152" s="37" t="s">
        <v>7286</v>
      </c>
      <c r="J1152" s="46" t="s">
        <v>7286</v>
      </c>
      <c r="K1152" s="43" t="str">
        <f t="shared" si="70"/>
        <v>(${Variables:E5_3_1_12_kcat} * E5_3_1_12 * C00333 ) / (${Variables:E5_3_1_12_km} + (E5_3_1_12 * C00333 ))</v>
      </c>
      <c r="L1152" s="47" t="str">
        <f t="shared" si="71"/>
        <v>r1151: C00333  -&gt;  C00558 | (${Variables:E5_3_1_12_kcat} * E5_3_1_12 * C00333 ) / (${Variables:E5_3_1_12_km} + (E5_3_1_12 * C00333 ))</v>
      </c>
    </row>
    <row r="1153" spans="1:12" ht="28.5" x14ac:dyDescent="0.35">
      <c r="A1153" s="40">
        <v>1152</v>
      </c>
      <c r="B1153" s="41" t="s">
        <v>12648</v>
      </c>
      <c r="C1153" s="42"/>
      <c r="D1153" s="43" t="s">
        <v>9854</v>
      </c>
      <c r="E1153" s="36" t="str">
        <f t="shared" si="68"/>
        <v>E5_3_1_14_kcat: 13.7</v>
      </c>
      <c r="F1153" s="37" t="str">
        <f t="shared" si="69"/>
        <v>E5_3_1_14_km: 1</v>
      </c>
      <c r="G1153" s="44" t="s">
        <v>9175</v>
      </c>
      <c r="H1153" s="45" t="s">
        <v>9175</v>
      </c>
      <c r="I1153" s="37" t="s">
        <v>9176</v>
      </c>
      <c r="J1153" s="46" t="s">
        <v>9176</v>
      </c>
      <c r="K1153" s="43" t="str">
        <f t="shared" si="70"/>
        <v>(${Variables:E5_3_1_14_kcat} * E5_3_1_14 * C00507 ) / (${Variables:E5_3_1_14_km} + (E5_3_1_14 * C00507 ))</v>
      </c>
      <c r="L1153" s="47" t="str">
        <f t="shared" si="71"/>
        <v>r1152: C00507  -&gt;  C00861 | (${Variables:E5_3_1_14_kcat} * E5_3_1_14 * C00507 ) / (${Variables:E5_3_1_14_km} + (E5_3_1_14 * C00507 ))</v>
      </c>
    </row>
    <row r="1154" spans="1:12" ht="28.5" x14ac:dyDescent="0.35">
      <c r="A1154" s="40">
        <v>1153</v>
      </c>
      <c r="B1154" s="41" t="s">
        <v>11902</v>
      </c>
      <c r="C1154" s="42"/>
      <c r="D1154" s="43" t="s">
        <v>9656</v>
      </c>
      <c r="E1154" s="36" t="str">
        <f t="shared" ref="E1154:E1217" si="72">_xlfn.CONCAT(D1154,"_kcat: ",13.7)</f>
        <v>E5_3_1_15_kcat: 13.7</v>
      </c>
      <c r="F1154" s="37" t="str">
        <f t="shared" ref="F1154:F1217" si="73">_xlfn.CONCAT(D1154,"_km: ",1)</f>
        <v>E5_3_1_15_km: 1</v>
      </c>
      <c r="G1154" s="44" t="s">
        <v>8022</v>
      </c>
      <c r="H1154" s="45" t="s">
        <v>8022</v>
      </c>
      <c r="I1154" s="37" t="s">
        <v>8023</v>
      </c>
      <c r="J1154" s="46" t="s">
        <v>8023</v>
      </c>
      <c r="K1154" s="43" t="str">
        <f t="shared" ref="K1154:K1217" si="74">_xlfn.CONCAT("(","${Variables:",D1154,"_kcat}"," * ",D1154," * ",H1154,") / (","${Variables:",D1154,"_km}"," + (",D1154," * ",H1154,"))")</f>
        <v>(${Variables:E5_3_1_15_kcat} * E5_3_1_15 * C00310 ) / (${Variables:E5_3_1_15_km} + (E5_3_1_15 * C00310 ))</v>
      </c>
      <c r="L1154" s="47" t="str">
        <f t="shared" ref="L1154:L1217" si="75">_xlfn.CONCAT("r",A1154,": ",G1154," -&gt; ",I1154," | ",K1154)</f>
        <v>r1153: C00310  -&gt;  C00476 | (${Variables:E5_3_1_15_kcat} * E5_3_1_15 * C00310 ) / (${Variables:E5_3_1_15_km} + (E5_3_1_15 * C00310 ))</v>
      </c>
    </row>
    <row r="1155" spans="1:12" ht="28.5" x14ac:dyDescent="0.35">
      <c r="A1155" s="40">
        <v>1154</v>
      </c>
      <c r="B1155" s="41" t="s">
        <v>12469</v>
      </c>
      <c r="C1155" s="42"/>
      <c r="D1155" s="43" t="s">
        <v>9811</v>
      </c>
      <c r="E1155" s="36" t="str">
        <f t="shared" si="72"/>
        <v>E5_3_1_16_kcat: 13.7</v>
      </c>
      <c r="F1155" s="37" t="str">
        <f t="shared" si="73"/>
        <v>E5_3_1_16_km: 1</v>
      </c>
      <c r="G1155" s="44" t="s">
        <v>8897</v>
      </c>
      <c r="H1155" s="45" t="s">
        <v>8897</v>
      </c>
      <c r="I1155" s="37" t="s">
        <v>8898</v>
      </c>
      <c r="J1155" s="46" t="s">
        <v>8898</v>
      </c>
      <c r="K1155" s="43" t="str">
        <f t="shared" si="74"/>
        <v>(${Variables:E5_3_1_16_kcat} * E5_3_1_16 * C04896 ) / (${Variables:E5_3_1_16_km} + (E5_3_1_16 * C04896 ))</v>
      </c>
      <c r="L1155" s="47" t="str">
        <f t="shared" si="75"/>
        <v>r1154: C04896  -&gt;  C04916 | (${Variables:E5_3_1_16_kcat} * E5_3_1_16 * C04896 ) / (${Variables:E5_3_1_16_km} + (E5_3_1_16 * C04896 ))</v>
      </c>
    </row>
    <row r="1156" spans="1:12" ht="28.5" x14ac:dyDescent="0.35">
      <c r="A1156" s="40">
        <v>1155</v>
      </c>
      <c r="B1156" s="41" t="s">
        <v>10785</v>
      </c>
      <c r="C1156" s="42"/>
      <c r="D1156" s="43" t="s">
        <v>9407</v>
      </c>
      <c r="E1156" s="36" t="str">
        <f t="shared" si="72"/>
        <v>E5_3_1_17_kcat: 13.7</v>
      </c>
      <c r="F1156" s="37" t="str">
        <f t="shared" si="73"/>
        <v>E5_3_1_17_km: 1</v>
      </c>
      <c r="G1156" s="44" t="s">
        <v>6366</v>
      </c>
      <c r="H1156" s="45" t="s">
        <v>6366</v>
      </c>
      <c r="I1156" s="37" t="s">
        <v>6367</v>
      </c>
      <c r="J1156" s="46" t="s">
        <v>6367</v>
      </c>
      <c r="K1156" s="43" t="str">
        <f t="shared" si="74"/>
        <v>(${Variables:E5_3_1_17_kcat} * E5_3_1_17 * C04053 ) / (${Variables:E5_3_1_17_km} + (E5_3_1_17 * C04053 ))</v>
      </c>
      <c r="L1156" s="47" t="str">
        <f t="shared" si="75"/>
        <v>r1155: C04053  -&gt;  C04349 | (${Variables:E5_3_1_17_kcat} * E5_3_1_17 * C04053 ) / (${Variables:E5_3_1_17_km} + (E5_3_1_17 * C04053 ))</v>
      </c>
    </row>
    <row r="1157" spans="1:12" ht="28.5" x14ac:dyDescent="0.35">
      <c r="A1157" s="40">
        <v>1156</v>
      </c>
      <c r="B1157" s="41" t="s">
        <v>11349</v>
      </c>
      <c r="C1157" s="42"/>
      <c r="D1157" s="43" t="s">
        <v>9543</v>
      </c>
      <c r="E1157" s="36" t="str">
        <f t="shared" si="72"/>
        <v>E5_3_1_23_kcat: 13.7</v>
      </c>
      <c r="F1157" s="37" t="str">
        <f t="shared" si="73"/>
        <v>E5_3_1_23_km: 1</v>
      </c>
      <c r="G1157" s="44" t="s">
        <v>7214</v>
      </c>
      <c r="H1157" s="45" t="s">
        <v>7214</v>
      </c>
      <c r="I1157" s="37" t="s">
        <v>7215</v>
      </c>
      <c r="J1157" s="46" t="s">
        <v>7215</v>
      </c>
      <c r="K1157" s="43" t="str">
        <f t="shared" si="74"/>
        <v>(${Variables:E5_3_1_23_kcat} * E5_3_1_23 * C04188 ) / (${Variables:E5_3_1_23_km} + (E5_3_1_23 * C04188 ))</v>
      </c>
      <c r="L1157" s="47" t="str">
        <f t="shared" si="75"/>
        <v>r1156: C04188  -&gt;  C04582 | (${Variables:E5_3_1_23_kcat} * E5_3_1_23 * C04188 ) / (${Variables:E5_3_1_23_km} + (E5_3_1_23 * C04188 ))</v>
      </c>
    </row>
    <row r="1158" spans="1:12" ht="28.5" x14ac:dyDescent="0.35">
      <c r="A1158" s="40">
        <v>1157</v>
      </c>
      <c r="B1158" s="41" t="s">
        <v>10713</v>
      </c>
      <c r="C1158" s="42"/>
      <c r="D1158" s="43" t="s">
        <v>9391</v>
      </c>
      <c r="E1158" s="36" t="str">
        <f t="shared" si="72"/>
        <v>E5_3_1_24_kcat: 13.7</v>
      </c>
      <c r="F1158" s="37" t="str">
        <f t="shared" si="73"/>
        <v>E5_3_1_24_km: 1</v>
      </c>
      <c r="G1158" s="44" t="s">
        <v>6259</v>
      </c>
      <c r="H1158" s="45" t="s">
        <v>6259</v>
      </c>
      <c r="I1158" s="37" t="s">
        <v>6260</v>
      </c>
      <c r="J1158" s="46" t="s">
        <v>6260</v>
      </c>
      <c r="K1158" s="43" t="str">
        <f t="shared" si="74"/>
        <v>(${Variables:E5_3_1_24_kcat} * E5_3_1_24 * C04302 ) / (${Variables:E5_3_1_24_km} + (E5_3_1_24 * C04302 ))</v>
      </c>
      <c r="L1158" s="47" t="str">
        <f t="shared" si="75"/>
        <v>r1157: C04302  -&gt;  C01302 | (${Variables:E5_3_1_24_kcat} * E5_3_1_24 * C04302 ) / (${Variables:E5_3_1_24_km} + (E5_3_1_24 * C04302 ))</v>
      </c>
    </row>
    <row r="1159" spans="1:12" ht="28.5" x14ac:dyDescent="0.35">
      <c r="A1159" s="40">
        <v>1158</v>
      </c>
      <c r="B1159" s="41" t="s">
        <v>11930</v>
      </c>
      <c r="C1159" s="42"/>
      <c r="D1159" s="43" t="s">
        <v>9665</v>
      </c>
      <c r="E1159" s="36" t="str">
        <f t="shared" si="72"/>
        <v>E5_3_1_27_kcat: 13.7</v>
      </c>
      <c r="F1159" s="37" t="str">
        <f t="shared" si="73"/>
        <v>E5_3_1_27_km: 1</v>
      </c>
      <c r="G1159" s="44" t="s">
        <v>8066</v>
      </c>
      <c r="H1159" s="45" t="s">
        <v>8066</v>
      </c>
      <c r="I1159" s="37" t="s">
        <v>7290</v>
      </c>
      <c r="J1159" s="46" t="s">
        <v>7290</v>
      </c>
      <c r="K1159" s="43" t="str">
        <f t="shared" si="74"/>
        <v>(${Variables:E5_3_1_27_kcat} * E5_3_1_27 * C06019 ) / (${Variables:E5_3_1_27_km} + (E5_3_1_27 * C06019 ))</v>
      </c>
      <c r="L1159" s="47" t="str">
        <f t="shared" si="75"/>
        <v>r1158: C06019  -&gt;  C00085 | (${Variables:E5_3_1_27_kcat} * E5_3_1_27 * C06019 ) / (${Variables:E5_3_1_27_km} + (E5_3_1_27 * C06019 ))</v>
      </c>
    </row>
    <row r="1160" spans="1:12" ht="28.5" x14ac:dyDescent="0.35">
      <c r="A1160" s="40">
        <v>1159</v>
      </c>
      <c r="B1160" s="41" t="s">
        <v>11930</v>
      </c>
      <c r="C1160" s="42"/>
      <c r="D1160" s="43" t="s">
        <v>9665</v>
      </c>
      <c r="E1160" s="36" t="str">
        <f t="shared" si="72"/>
        <v>E5_3_1_27_kcat: 13.7</v>
      </c>
      <c r="F1160" s="37" t="str">
        <f t="shared" si="73"/>
        <v>E5_3_1_27_km: 1</v>
      </c>
      <c r="G1160" s="44" t="s">
        <v>8066</v>
      </c>
      <c r="H1160" s="45" t="s">
        <v>8066</v>
      </c>
      <c r="I1160" s="37" t="s">
        <v>7292</v>
      </c>
      <c r="J1160" s="46" t="s">
        <v>7292</v>
      </c>
      <c r="K1160" s="43" t="str">
        <f t="shared" si="74"/>
        <v>(${Variables:E5_3_1_27_kcat} * E5_3_1_27 * C06019 ) / (${Variables:E5_3_1_27_km} + (E5_3_1_27 * C06019 ))</v>
      </c>
      <c r="L1160" s="47" t="str">
        <f t="shared" si="75"/>
        <v>r1159: C06019  -&gt;  C05345 | (${Variables:E5_3_1_27_kcat} * E5_3_1_27 * C06019 ) / (${Variables:E5_3_1_27_km} + (E5_3_1_27 * C06019 ))</v>
      </c>
    </row>
    <row r="1161" spans="1:12" ht="28.5" x14ac:dyDescent="0.35">
      <c r="A1161" s="40">
        <v>1160</v>
      </c>
      <c r="B1161" s="41" t="s">
        <v>12213</v>
      </c>
      <c r="C1161" s="42"/>
      <c r="D1161" s="43" t="s">
        <v>9738</v>
      </c>
      <c r="E1161" s="36" t="str">
        <f t="shared" si="72"/>
        <v>E5_3_1_30_kcat: 13.7</v>
      </c>
      <c r="F1161" s="37" t="str">
        <f t="shared" si="73"/>
        <v>E5_3_1_30_km: 1</v>
      </c>
      <c r="G1161" s="44" t="s">
        <v>8478</v>
      </c>
      <c r="H1161" s="45" t="s">
        <v>8478</v>
      </c>
      <c r="I1161" s="37" t="s">
        <v>8479</v>
      </c>
      <c r="J1161" s="46" t="s">
        <v>8479</v>
      </c>
      <c r="K1161" s="43" t="str">
        <f t="shared" si="74"/>
        <v>(${Variables:E5_3_1_30_kcat} * E5_3_1_30 * C16737 ) / (${Variables:E5_3_1_30_km} + (E5_3_1_30 * C16737 ))</v>
      </c>
      <c r="L1161" s="47" t="str">
        <f t="shared" si="75"/>
        <v>r1160: C16737  -&gt;  C06892 | (${Variables:E5_3_1_30_kcat} * E5_3_1_30 * C16737 ) / (${Variables:E5_3_1_30_km} + (E5_3_1_30 * C16737 ))</v>
      </c>
    </row>
    <row r="1162" spans="1:12" ht="28.5" x14ac:dyDescent="0.35">
      <c r="A1162" s="40">
        <v>1161</v>
      </c>
      <c r="B1162" s="41" t="s">
        <v>10099</v>
      </c>
      <c r="C1162" s="42"/>
      <c r="D1162" s="43" t="s">
        <v>9257</v>
      </c>
      <c r="E1162" s="36" t="str">
        <f t="shared" si="72"/>
        <v>E5_3_1_4_kcat: 13.7</v>
      </c>
      <c r="F1162" s="37" t="str">
        <f t="shared" si="73"/>
        <v>E5_3_1_4_km: 1</v>
      </c>
      <c r="G1162" s="44" t="s">
        <v>5245</v>
      </c>
      <c r="H1162" s="45" t="s">
        <v>5245</v>
      </c>
      <c r="I1162" s="37" t="s">
        <v>5243</v>
      </c>
      <c r="J1162" s="46" t="s">
        <v>5243</v>
      </c>
      <c r="K1162" s="43" t="str">
        <f t="shared" si="74"/>
        <v>(${Variables:E5_3_1_4_kcat} * E5_3_1_4 * C00259 ) / (${Variables:E5_3_1_4_km} + (E5_3_1_4 * C00259 ))</v>
      </c>
      <c r="L1162" s="47" t="str">
        <f t="shared" si="75"/>
        <v>r1161: C00259  -&gt;  C00508 | (${Variables:E5_3_1_4_kcat} * E5_3_1_4 * C00259 ) / (${Variables:E5_3_1_4_km} + (E5_3_1_4 * C00259 ))</v>
      </c>
    </row>
    <row r="1163" spans="1:12" ht="28.5" x14ac:dyDescent="0.35">
      <c r="A1163" s="40">
        <v>1162</v>
      </c>
      <c r="B1163" s="41" t="s">
        <v>10099</v>
      </c>
      <c r="C1163" s="42"/>
      <c r="D1163" s="43" t="s">
        <v>9257</v>
      </c>
      <c r="E1163" s="36" t="str">
        <f t="shared" si="72"/>
        <v>E5_3_1_4_kcat: 13.7</v>
      </c>
      <c r="F1163" s="37" t="str">
        <f t="shared" si="73"/>
        <v>E5_3_1_4_km: 1</v>
      </c>
      <c r="G1163" s="44" t="s">
        <v>5242</v>
      </c>
      <c r="H1163" s="45" t="s">
        <v>5242</v>
      </c>
      <c r="I1163" s="37" t="s">
        <v>5243</v>
      </c>
      <c r="J1163" s="46" t="s">
        <v>5243</v>
      </c>
      <c r="K1163" s="43" t="str">
        <f t="shared" si="74"/>
        <v>(${Variables:E5_3_1_4_kcat} * E5_3_1_4 * C02479 ) / (${Variables:E5_3_1_4_km} + (E5_3_1_4 * C02479 ))</v>
      </c>
      <c r="L1163" s="47" t="str">
        <f t="shared" si="75"/>
        <v>r1162: C02479  -&gt;  C00508 | (${Variables:E5_3_1_4_kcat} * E5_3_1_4 * C02479 ) / (${Variables:E5_3_1_4_km} + (E5_3_1_4 * C02479 ))</v>
      </c>
    </row>
    <row r="1164" spans="1:12" ht="28.5" x14ac:dyDescent="0.35">
      <c r="A1164" s="40">
        <v>1163</v>
      </c>
      <c r="B1164" s="41" t="s">
        <v>11007</v>
      </c>
      <c r="C1164" s="42"/>
      <c r="D1164" s="43" t="s">
        <v>9448</v>
      </c>
      <c r="E1164" s="36" t="str">
        <f t="shared" si="72"/>
        <v>E5_3_1_5_kcat: 13.7</v>
      </c>
      <c r="F1164" s="37" t="str">
        <f t="shared" si="73"/>
        <v>E5_3_1_5_km: 1</v>
      </c>
      <c r="G1164" s="44" t="s">
        <v>6720</v>
      </c>
      <c r="H1164" s="45" t="s">
        <v>6720</v>
      </c>
      <c r="I1164" s="37" t="s">
        <v>6721</v>
      </c>
      <c r="J1164" s="46" t="s">
        <v>6721</v>
      </c>
      <c r="K1164" s="43" t="str">
        <f t="shared" si="74"/>
        <v>(${Variables:E5_3_1_5_kcat} * E5_3_1_5 * C00181 ) / (${Variables:E5_3_1_5_km} + (E5_3_1_5 * C00181 ))</v>
      </c>
      <c r="L1164" s="47" t="str">
        <f t="shared" si="75"/>
        <v>r1163: C00181  -&gt;  C00310 | (${Variables:E5_3_1_5_kcat} * E5_3_1_5 * C00181 ) / (${Variables:E5_3_1_5_km} + (E5_3_1_5 * C00181 ))</v>
      </c>
    </row>
    <row r="1165" spans="1:12" ht="28.5" x14ac:dyDescent="0.35">
      <c r="A1165" s="40">
        <v>1164</v>
      </c>
      <c r="B1165" s="41" t="s">
        <v>11007</v>
      </c>
      <c r="C1165" s="42"/>
      <c r="D1165" s="43" t="s">
        <v>9448</v>
      </c>
      <c r="E1165" s="36" t="str">
        <f t="shared" si="72"/>
        <v>E5_3_1_5_kcat: 13.7</v>
      </c>
      <c r="F1165" s="37" t="str">
        <f t="shared" si="73"/>
        <v>E5_3_1_5_km: 1</v>
      </c>
      <c r="G1165" s="44" t="s">
        <v>6681</v>
      </c>
      <c r="H1165" s="45" t="s">
        <v>6681</v>
      </c>
      <c r="I1165" s="37" t="s">
        <v>6716</v>
      </c>
      <c r="J1165" s="46" t="s">
        <v>6716</v>
      </c>
      <c r="K1165" s="43" t="str">
        <f t="shared" si="74"/>
        <v>(${Variables:E5_3_1_5_kcat} * E5_3_1_5 * C00267 ) / (${Variables:E5_3_1_5_km} + (E5_3_1_5 * C00267 ))</v>
      </c>
      <c r="L1165" s="47" t="str">
        <f t="shared" si="75"/>
        <v>r1164: C00267  -&gt;  C22502 | (${Variables:E5_3_1_5_kcat} * E5_3_1_5 * C00267 ) / (${Variables:E5_3_1_5_km} + (E5_3_1_5 * C00267 ))</v>
      </c>
    </row>
    <row r="1166" spans="1:12" ht="28.5" x14ac:dyDescent="0.35">
      <c r="A1166" s="40">
        <v>1165</v>
      </c>
      <c r="B1166" s="41" t="s">
        <v>11007</v>
      </c>
      <c r="C1166" s="42"/>
      <c r="D1166" s="43" t="s">
        <v>9448</v>
      </c>
      <c r="E1166" s="36" t="str">
        <f t="shared" si="72"/>
        <v>E5_3_1_5_kcat: 13.7</v>
      </c>
      <c r="F1166" s="37" t="str">
        <f t="shared" si="73"/>
        <v>E5_3_1_5_km: 1</v>
      </c>
      <c r="G1166" s="44" t="s">
        <v>6681</v>
      </c>
      <c r="H1166" s="45" t="s">
        <v>6681</v>
      </c>
      <c r="I1166" s="37" t="s">
        <v>6718</v>
      </c>
      <c r="J1166" s="46" t="s">
        <v>6718</v>
      </c>
      <c r="K1166" s="43" t="str">
        <f t="shared" si="74"/>
        <v>(${Variables:E5_3_1_5_kcat} * E5_3_1_5 * C00267 ) / (${Variables:E5_3_1_5_km} + (E5_3_1_5 * C00267 ))</v>
      </c>
      <c r="L1166" s="47" t="str">
        <f t="shared" si="75"/>
        <v>r1165: C00267  -&gt;  C00095 | (${Variables:E5_3_1_5_kcat} * E5_3_1_5 * C00267 ) / (${Variables:E5_3_1_5_km} + (E5_3_1_5 * C00267 ))</v>
      </c>
    </row>
    <row r="1167" spans="1:12" ht="28.5" x14ac:dyDescent="0.35">
      <c r="A1167" s="40">
        <v>1166</v>
      </c>
      <c r="B1167" s="41" t="s">
        <v>11007</v>
      </c>
      <c r="C1167" s="42"/>
      <c r="D1167" s="43" t="s">
        <v>9448</v>
      </c>
      <c r="E1167" s="36" t="str">
        <f t="shared" si="72"/>
        <v>E5_3_1_5_kcat: 13.7</v>
      </c>
      <c r="F1167" s="37" t="str">
        <f t="shared" si="73"/>
        <v>E5_3_1_5_km: 1</v>
      </c>
      <c r="G1167" s="44" t="s">
        <v>6713</v>
      </c>
      <c r="H1167" s="45" t="s">
        <v>6713</v>
      </c>
      <c r="I1167" s="37" t="s">
        <v>6714</v>
      </c>
      <c r="J1167" s="46" t="s">
        <v>6714</v>
      </c>
      <c r="K1167" s="43" t="str">
        <f t="shared" si="74"/>
        <v>(${Variables:E5_3_1_5_kcat} * E5_3_1_5 * C02205 ) / (${Variables:E5_3_1_5_km} + (E5_3_1_5 * C02205 ))</v>
      </c>
      <c r="L1167" s="47" t="str">
        <f t="shared" si="75"/>
        <v>r1166: C02205  -&gt;  C22501 | (${Variables:E5_3_1_5_kcat} * E5_3_1_5 * C02205 ) / (${Variables:E5_3_1_5_km} + (E5_3_1_5 * C02205 ))</v>
      </c>
    </row>
    <row r="1168" spans="1:12" ht="28.5" x14ac:dyDescent="0.35">
      <c r="A1168" s="40">
        <v>1167</v>
      </c>
      <c r="B1168" s="41" t="s">
        <v>12378</v>
      </c>
      <c r="C1168" s="42"/>
      <c r="D1168" s="43" t="s">
        <v>9786</v>
      </c>
      <c r="E1168" s="36" t="str">
        <f t="shared" si="72"/>
        <v>E5_3_1_6_kcat: 13.7</v>
      </c>
      <c r="F1168" s="37" t="str">
        <f t="shared" si="73"/>
        <v>E5_3_1_6_km: 1</v>
      </c>
      <c r="G1168" s="44" t="s">
        <v>8756</v>
      </c>
      <c r="H1168" s="45" t="s">
        <v>8756</v>
      </c>
      <c r="I1168" s="37" t="s">
        <v>8757</v>
      </c>
      <c r="J1168" s="46" t="s">
        <v>8757</v>
      </c>
      <c r="K1168" s="43" t="str">
        <f t="shared" si="74"/>
        <v>(${Variables:E5_3_1_6_kcat} * E5_3_1_6 * C00117 ) / (${Variables:E5_3_1_6_km} + (E5_3_1_6 * C00117 ))</v>
      </c>
      <c r="L1168" s="47" t="str">
        <f t="shared" si="75"/>
        <v>r1167: C00117  -&gt;  C00199 | (${Variables:E5_3_1_6_kcat} * E5_3_1_6 * C00117 ) / (${Variables:E5_3_1_6_km} + (E5_3_1_6 * C00117 ))</v>
      </c>
    </row>
    <row r="1169" spans="1:12" ht="28.5" x14ac:dyDescent="0.35">
      <c r="A1169" s="40">
        <v>1168</v>
      </c>
      <c r="B1169" s="41" t="s">
        <v>12378</v>
      </c>
      <c r="C1169" s="42"/>
      <c r="D1169" s="43" t="s">
        <v>9786</v>
      </c>
      <c r="E1169" s="36" t="str">
        <f t="shared" si="72"/>
        <v>E5_3_1_6_kcat: 13.7</v>
      </c>
      <c r="F1169" s="37" t="str">
        <f t="shared" si="73"/>
        <v>E5_3_1_6_km: 1</v>
      </c>
      <c r="G1169" s="44" t="s">
        <v>8759</v>
      </c>
      <c r="H1169" s="45" t="s">
        <v>8759</v>
      </c>
      <c r="I1169" s="37" t="s">
        <v>8760</v>
      </c>
      <c r="J1169" s="46" t="s">
        <v>8760</v>
      </c>
      <c r="K1169" s="43" t="str">
        <f t="shared" si="74"/>
        <v>(${Variables:E5_3_1_6_kcat} * E5_3_1_6 * C02962 ) / (${Variables:E5_3_1_6_km} + (E5_3_1_6 * C02962 ))</v>
      </c>
      <c r="L1169" s="47" t="str">
        <f t="shared" si="75"/>
        <v>r1168: C02962  -&gt;  C18096 | (${Variables:E5_3_1_6_kcat} * E5_3_1_6 * C02962 ) / (${Variables:E5_3_1_6_km} + (E5_3_1_6 * C02962 ))</v>
      </c>
    </row>
    <row r="1170" spans="1:12" ht="28.5" x14ac:dyDescent="0.35">
      <c r="A1170" s="40">
        <v>1169</v>
      </c>
      <c r="B1170" s="41" t="s">
        <v>11401</v>
      </c>
      <c r="C1170" s="42"/>
      <c r="D1170" s="43" t="s">
        <v>9558</v>
      </c>
      <c r="E1170" s="36" t="str">
        <f t="shared" si="72"/>
        <v>E5_3_1_8_kcat: 13.7</v>
      </c>
      <c r="F1170" s="37" t="str">
        <f t="shared" si="73"/>
        <v>E5_3_1_8_km: 1</v>
      </c>
      <c r="G1170" s="44" t="s">
        <v>7289</v>
      </c>
      <c r="H1170" s="45" t="s">
        <v>7289</v>
      </c>
      <c r="I1170" s="37" t="s">
        <v>7290</v>
      </c>
      <c r="J1170" s="46" t="s">
        <v>7290</v>
      </c>
      <c r="K1170" s="43" t="str">
        <f t="shared" si="74"/>
        <v>(${Variables:E5_3_1_8_kcat} * E5_3_1_8 * C00275 ) / (${Variables:E5_3_1_8_km} + (E5_3_1_8 * C00275 ))</v>
      </c>
      <c r="L1170" s="47" t="str">
        <f t="shared" si="75"/>
        <v>r1169: C00275  -&gt;  C00085 | (${Variables:E5_3_1_8_kcat} * E5_3_1_8 * C00275 ) / (${Variables:E5_3_1_8_km} + (E5_3_1_8 * C00275 ))</v>
      </c>
    </row>
    <row r="1171" spans="1:12" ht="28.5" x14ac:dyDescent="0.35">
      <c r="A1171" s="40">
        <v>1170</v>
      </c>
      <c r="B1171" s="41" t="s">
        <v>11401</v>
      </c>
      <c r="C1171" s="42"/>
      <c r="D1171" s="43" t="s">
        <v>9558</v>
      </c>
      <c r="E1171" s="36" t="str">
        <f t="shared" si="72"/>
        <v>E5_3_1_8_kcat: 13.7</v>
      </c>
      <c r="F1171" s="37" t="str">
        <f t="shared" si="73"/>
        <v>E5_3_1_8_km: 1</v>
      </c>
      <c r="G1171" s="44" t="s">
        <v>7289</v>
      </c>
      <c r="H1171" s="45" t="s">
        <v>7289</v>
      </c>
      <c r="I1171" s="37" t="s">
        <v>7292</v>
      </c>
      <c r="J1171" s="46" t="s">
        <v>7292</v>
      </c>
      <c r="K1171" s="43" t="str">
        <f t="shared" si="74"/>
        <v>(${Variables:E5_3_1_8_kcat} * E5_3_1_8 * C00275 ) / (${Variables:E5_3_1_8_km} + (E5_3_1_8 * C00275 ))</v>
      </c>
      <c r="L1171" s="47" t="str">
        <f t="shared" si="75"/>
        <v>r1170: C00275  -&gt;  C05345 | (${Variables:E5_3_1_8_kcat} * E5_3_1_8 * C00275 ) / (${Variables:E5_3_1_8_km} + (E5_3_1_8 * C00275 ))</v>
      </c>
    </row>
    <row r="1172" spans="1:12" ht="28.5" x14ac:dyDescent="0.35">
      <c r="A1172" s="40">
        <v>1171</v>
      </c>
      <c r="B1172" s="41" t="s">
        <v>12638</v>
      </c>
      <c r="C1172" s="42"/>
      <c r="D1172" s="43" t="s">
        <v>9850</v>
      </c>
      <c r="E1172" s="36" t="str">
        <f t="shared" si="72"/>
        <v>E5_3_1_9_kcat: 13.7</v>
      </c>
      <c r="F1172" s="37" t="str">
        <f t="shared" si="73"/>
        <v>E5_3_1_9_km: 1</v>
      </c>
      <c r="G1172" s="44" t="s">
        <v>9153</v>
      </c>
      <c r="H1172" s="45" t="s">
        <v>9153</v>
      </c>
      <c r="I1172" s="37" t="s">
        <v>7290</v>
      </c>
      <c r="J1172" s="46" t="s">
        <v>7290</v>
      </c>
      <c r="K1172" s="43" t="str">
        <f t="shared" si="74"/>
        <v>(${Variables:E5_3_1_9_kcat} * E5_3_1_9 * C00092 ) / (${Variables:E5_3_1_9_km} + (E5_3_1_9 * C00092 ))</v>
      </c>
      <c r="L1172" s="47" t="str">
        <f t="shared" si="75"/>
        <v>r1171: C00092  -&gt;  C00085 | (${Variables:E5_3_1_9_kcat} * E5_3_1_9 * C00092 ) / (${Variables:E5_3_1_9_km} + (E5_3_1_9 * C00092 ))</v>
      </c>
    </row>
    <row r="1173" spans="1:12" ht="28.5" x14ac:dyDescent="0.35">
      <c r="A1173" s="40">
        <v>1172</v>
      </c>
      <c r="B1173" s="41" t="s">
        <v>12638</v>
      </c>
      <c r="C1173" s="42"/>
      <c r="D1173" s="43" t="s">
        <v>9850</v>
      </c>
      <c r="E1173" s="36" t="str">
        <f t="shared" si="72"/>
        <v>E5_3_1_9_kcat: 13.7</v>
      </c>
      <c r="F1173" s="37" t="str">
        <f t="shared" si="73"/>
        <v>E5_3_1_9_km: 1</v>
      </c>
      <c r="G1173" s="44" t="s">
        <v>9151</v>
      </c>
      <c r="H1173" s="45" t="s">
        <v>9151</v>
      </c>
      <c r="I1173" s="37" t="s">
        <v>7292</v>
      </c>
      <c r="J1173" s="46" t="s">
        <v>7292</v>
      </c>
      <c r="K1173" s="43" t="str">
        <f t="shared" si="74"/>
        <v>(${Variables:E5_3_1_9_kcat} * E5_3_1_9 * C00668 ) / (${Variables:E5_3_1_9_km} + (E5_3_1_9 * C00668 ))</v>
      </c>
      <c r="L1173" s="47" t="str">
        <f t="shared" si="75"/>
        <v>r1172: C00668  -&gt;  C05345 | (${Variables:E5_3_1_9_kcat} * E5_3_1_9 * C00668 ) / (${Variables:E5_3_1_9_km} + (E5_3_1_9 * C00668 ))</v>
      </c>
    </row>
    <row r="1174" spans="1:12" ht="28.5" x14ac:dyDescent="0.35">
      <c r="A1174" s="40">
        <v>1173</v>
      </c>
      <c r="B1174" s="41" t="s">
        <v>12638</v>
      </c>
      <c r="C1174" s="42"/>
      <c r="D1174" s="43" t="s">
        <v>9850</v>
      </c>
      <c r="E1174" s="36" t="str">
        <f t="shared" si="72"/>
        <v>E5_3_1_9_kcat: 13.7</v>
      </c>
      <c r="F1174" s="37" t="str">
        <f t="shared" si="73"/>
        <v>E5_3_1_9_km: 1</v>
      </c>
      <c r="G1174" s="44" t="s">
        <v>9151</v>
      </c>
      <c r="H1174" s="45" t="s">
        <v>9151</v>
      </c>
      <c r="I1174" s="37" t="s">
        <v>8941</v>
      </c>
      <c r="J1174" s="46" t="s">
        <v>8941</v>
      </c>
      <c r="K1174" s="43" t="str">
        <f t="shared" si="74"/>
        <v>(${Variables:E5_3_1_9_kcat} * E5_3_1_9 * C00668 ) / (${Variables:E5_3_1_9_km} + (E5_3_1_9 * C00668 ))</v>
      </c>
      <c r="L1174" s="47" t="str">
        <f t="shared" si="75"/>
        <v>r1173: C00668  -&gt;  C01172 | (${Variables:E5_3_1_9_kcat} * E5_3_1_9 * C00668 ) / (${Variables:E5_3_1_9_km} + (E5_3_1_9 * C00668 ))</v>
      </c>
    </row>
    <row r="1175" spans="1:12" ht="28.5" x14ac:dyDescent="0.35">
      <c r="A1175" s="40">
        <v>1174</v>
      </c>
      <c r="B1175" s="41" t="s">
        <v>12638</v>
      </c>
      <c r="C1175" s="42"/>
      <c r="D1175" s="43" t="s">
        <v>9850</v>
      </c>
      <c r="E1175" s="36" t="str">
        <f t="shared" si="72"/>
        <v>E5_3_1_9_kcat: 13.7</v>
      </c>
      <c r="F1175" s="37" t="str">
        <f t="shared" si="73"/>
        <v>E5_3_1_9_km: 1</v>
      </c>
      <c r="G1175" s="44" t="s">
        <v>9151</v>
      </c>
      <c r="H1175" s="45" t="s">
        <v>9151</v>
      </c>
      <c r="I1175" s="37" t="s">
        <v>7290</v>
      </c>
      <c r="J1175" s="46" t="s">
        <v>7290</v>
      </c>
      <c r="K1175" s="43" t="str">
        <f t="shared" si="74"/>
        <v>(${Variables:E5_3_1_9_kcat} * E5_3_1_9 * C00668 ) / (${Variables:E5_3_1_9_km} + (E5_3_1_9 * C00668 ))</v>
      </c>
      <c r="L1175" s="47" t="str">
        <f t="shared" si="75"/>
        <v>r1174: C00668  -&gt;  C00085 | (${Variables:E5_3_1_9_kcat} * E5_3_1_9 * C00668 ) / (${Variables:E5_3_1_9_km} + (E5_3_1_9 * C00668 ))</v>
      </c>
    </row>
    <row r="1176" spans="1:12" ht="28.5" x14ac:dyDescent="0.35">
      <c r="A1176" s="40">
        <v>1175</v>
      </c>
      <c r="B1176" s="41" t="s">
        <v>12638</v>
      </c>
      <c r="C1176" s="42"/>
      <c r="D1176" s="43" t="s">
        <v>9850</v>
      </c>
      <c r="E1176" s="36" t="str">
        <f t="shared" si="72"/>
        <v>E5_3_1_9_kcat: 13.7</v>
      </c>
      <c r="F1176" s="37" t="str">
        <f t="shared" si="73"/>
        <v>E5_3_1_9_km: 1</v>
      </c>
      <c r="G1176" s="44" t="s">
        <v>9156</v>
      </c>
      <c r="H1176" s="45" t="s">
        <v>9156</v>
      </c>
      <c r="I1176" s="37" t="s">
        <v>7292</v>
      </c>
      <c r="J1176" s="46" t="s">
        <v>7292</v>
      </c>
      <c r="K1176" s="43" t="str">
        <f t="shared" si="74"/>
        <v>(${Variables:E5_3_1_9_kcat} * E5_3_1_9 * C01172 ) / (${Variables:E5_3_1_9_km} + (E5_3_1_9 * C01172 ))</v>
      </c>
      <c r="L1176" s="47" t="str">
        <f t="shared" si="75"/>
        <v>r1175: C01172  -&gt;  C05345 | (${Variables:E5_3_1_9_kcat} * E5_3_1_9 * C01172 ) / (${Variables:E5_3_1_9_km} + (E5_3_1_9 * C01172 ))</v>
      </c>
    </row>
    <row r="1177" spans="1:12" ht="28.5" x14ac:dyDescent="0.35">
      <c r="A1177" s="40">
        <v>1176</v>
      </c>
      <c r="B1177" s="41" t="s">
        <v>11345</v>
      </c>
      <c r="C1177" s="42"/>
      <c r="D1177" s="43" t="s">
        <v>9541</v>
      </c>
      <c r="E1177" s="36" t="str">
        <f t="shared" si="72"/>
        <v>E5_3_2_5_kcat: 13.7</v>
      </c>
      <c r="F1177" s="37" t="str">
        <f t="shared" si="73"/>
        <v>E5_3_2_5_km: 1</v>
      </c>
      <c r="G1177" s="44" t="s">
        <v>7206</v>
      </c>
      <c r="H1177" s="45" t="s">
        <v>7206</v>
      </c>
      <c r="I1177" s="37" t="s">
        <v>7207</v>
      </c>
      <c r="J1177" s="46" t="s">
        <v>7207</v>
      </c>
      <c r="K1177" s="43" t="str">
        <f t="shared" si="74"/>
        <v>(${Variables:E5_3_2_5_kcat} * E5_3_2_5 * C15650 ) / (${Variables:E5_3_2_5_km} + (E5_3_2_5 * C15650 ))</v>
      </c>
      <c r="L1177" s="47" t="str">
        <f t="shared" si="75"/>
        <v>r1176: C15650  -&gt;  C15651 | (${Variables:E5_3_2_5_kcat} * E5_3_2_5 * C15650 ) / (${Variables:E5_3_2_5_km} + (E5_3_2_5 * C15650 ))</v>
      </c>
    </row>
    <row r="1178" spans="1:12" ht="28.5" x14ac:dyDescent="0.35">
      <c r="A1178" s="40">
        <v>1177</v>
      </c>
      <c r="B1178" s="41" t="s">
        <v>12333</v>
      </c>
      <c r="C1178" s="42"/>
      <c r="D1178" s="43" t="s">
        <v>9774</v>
      </c>
      <c r="E1178" s="36" t="str">
        <f t="shared" si="72"/>
        <v>E5_3_2_6_kcat: 13.7</v>
      </c>
      <c r="F1178" s="37" t="str">
        <f t="shared" si="73"/>
        <v>E5_3_2_6_km: 1</v>
      </c>
      <c r="G1178" s="44" t="s">
        <v>8683</v>
      </c>
      <c r="H1178" s="45" t="s">
        <v>8683</v>
      </c>
      <c r="I1178" s="37" t="s">
        <v>8684</v>
      </c>
      <c r="J1178" s="46" t="s">
        <v>8684</v>
      </c>
      <c r="K1178" s="43" t="str">
        <f t="shared" si="74"/>
        <v>(${Variables:E5_3_2_6_kcat} * E5_3_2_6 * C02501 ) / (${Variables:E5_3_2_6_km} + (E5_3_2_6 * C02501 ))</v>
      </c>
      <c r="L1178" s="47" t="str">
        <f t="shared" si="75"/>
        <v>r1177: C02501  -&gt;  C03453 | (${Variables:E5_3_2_6_kcat} * E5_3_2_6 * C02501 ) / (${Variables:E5_3_2_6_km} + (E5_3_2_6 * C02501 ))</v>
      </c>
    </row>
    <row r="1179" spans="1:12" ht="28.5" x14ac:dyDescent="0.35">
      <c r="A1179" s="40">
        <v>1178</v>
      </c>
      <c r="B1179" s="41" t="s">
        <v>12333</v>
      </c>
      <c r="C1179" s="42"/>
      <c r="D1179" s="43" t="s">
        <v>9774</v>
      </c>
      <c r="E1179" s="36" t="str">
        <f t="shared" si="72"/>
        <v>E5_3_2_6_kcat: 13.7</v>
      </c>
      <c r="F1179" s="37" t="str">
        <f t="shared" si="73"/>
        <v>E5_3_2_6_km: 1</v>
      </c>
      <c r="G1179" s="44" t="s">
        <v>8686</v>
      </c>
      <c r="H1179" s="45" t="s">
        <v>8686</v>
      </c>
      <c r="I1179" s="37" t="s">
        <v>8687</v>
      </c>
      <c r="J1179" s="46" t="s">
        <v>8687</v>
      </c>
      <c r="K1179" s="43" t="str">
        <f t="shared" si="74"/>
        <v>(${Variables:E5_3_2_6_kcat} * E5_3_2_6 * C07478 ) / (${Variables:E5_3_2_6_km} + (E5_3_2_6 * C07478 ))</v>
      </c>
      <c r="L1179" s="47" t="str">
        <f t="shared" si="75"/>
        <v>r1178: C07478  -&gt;  C07479 | (${Variables:E5_3_2_6_kcat} * E5_3_2_6 * C07478 ) / (${Variables:E5_3_2_6_km} + (E5_3_2_6 * C07478 ))</v>
      </c>
    </row>
    <row r="1180" spans="1:12" ht="28.5" x14ac:dyDescent="0.35">
      <c r="A1180" s="40">
        <v>1179</v>
      </c>
      <c r="B1180" s="41" t="s">
        <v>12310</v>
      </c>
      <c r="C1180" s="42"/>
      <c r="D1180" s="43" t="s">
        <v>9769</v>
      </c>
      <c r="E1180" s="36" t="str">
        <f t="shared" si="72"/>
        <v>E5_3_3_19_kcat: 13.7</v>
      </c>
      <c r="F1180" s="37" t="str">
        <f t="shared" si="73"/>
        <v>E5_3_3_19_km: 1</v>
      </c>
      <c r="G1180" s="44" t="s">
        <v>8654</v>
      </c>
      <c r="H1180" s="45" t="s">
        <v>8654</v>
      </c>
      <c r="I1180" s="37" t="s">
        <v>8655</v>
      </c>
      <c r="J1180" s="46" t="s">
        <v>8655</v>
      </c>
      <c r="K1180" s="43" t="str">
        <f t="shared" si="74"/>
        <v>(${Variables:E5_3_3_19_kcat} * E5_3_3_19 * C20953 ) / (${Variables:E5_3_3_19_km} + (E5_3_3_19 * C20953 ))</v>
      </c>
      <c r="L1180" s="47" t="str">
        <f t="shared" si="75"/>
        <v>r1179: C20953  -&gt;  C21085 | (${Variables:E5_3_3_19_kcat} * E5_3_3_19 * C20953 ) / (${Variables:E5_3_3_19_km} + (E5_3_3_19 * C20953 ))</v>
      </c>
    </row>
    <row r="1181" spans="1:12" ht="28.5" x14ac:dyDescent="0.35">
      <c r="A1181" s="40">
        <v>1180</v>
      </c>
      <c r="B1181" s="41" t="s">
        <v>10644</v>
      </c>
      <c r="C1181" s="42"/>
      <c r="D1181" s="43" t="s">
        <v>9378</v>
      </c>
      <c r="E1181" s="36" t="str">
        <f t="shared" si="72"/>
        <v>E5_3_3_2_kcat: 13.7</v>
      </c>
      <c r="F1181" s="37" t="str">
        <f t="shared" si="73"/>
        <v>E5_3_3_2_km: 1</v>
      </c>
      <c r="G1181" s="44" t="s">
        <v>6149</v>
      </c>
      <c r="H1181" s="45" t="s">
        <v>6149</v>
      </c>
      <c r="I1181" s="37" t="s">
        <v>6150</v>
      </c>
      <c r="J1181" s="46" t="s">
        <v>6150</v>
      </c>
      <c r="K1181" s="43" t="str">
        <f t="shared" si="74"/>
        <v>(${Variables:E5_3_3_2_kcat} * E5_3_3_2 * C00129 ) / (${Variables:E5_3_3_2_km} + (E5_3_3_2 * C00129 ))</v>
      </c>
      <c r="L1181" s="47" t="str">
        <f t="shared" si="75"/>
        <v>r1180: C00129  -&gt;  C00235 | (${Variables:E5_3_3_2_kcat} * E5_3_3_2 * C00129 ) / (${Variables:E5_3_3_2_km} + (E5_3_3_2 * C00129 ))</v>
      </c>
    </row>
    <row r="1182" spans="1:12" ht="28.5" x14ac:dyDescent="0.35">
      <c r="A1182" s="40">
        <v>1181</v>
      </c>
      <c r="B1182" s="41" t="s">
        <v>12224</v>
      </c>
      <c r="C1182" s="42"/>
      <c r="D1182" s="43" t="s">
        <v>9743</v>
      </c>
      <c r="E1182" s="36" t="str">
        <f t="shared" si="72"/>
        <v>E5_3_99_11_kcat: 13.7</v>
      </c>
      <c r="F1182" s="37" t="str">
        <f t="shared" si="73"/>
        <v>E5_3_99_11_km: 1</v>
      </c>
      <c r="G1182" s="44" t="s">
        <v>8498</v>
      </c>
      <c r="H1182" s="45" t="s">
        <v>8498</v>
      </c>
      <c r="I1182" s="37" t="s">
        <v>8499</v>
      </c>
      <c r="J1182" s="46" t="s">
        <v>8499</v>
      </c>
      <c r="K1182" s="43" t="str">
        <f t="shared" si="74"/>
        <v>(${Variables:E5_3_99_11_kcat} * E5_3_99_11 * C20251 ) / (${Variables:E5_3_99_11_km} + (E5_3_99_11 * C20251 ))</v>
      </c>
      <c r="L1182" s="47" t="str">
        <f t="shared" si="75"/>
        <v>r1181: C20251  -&gt;  C00691 | (${Variables:E5_3_99_11_kcat} * E5_3_99_11 * C20251 ) / (${Variables:E5_3_99_11_km} + (E5_3_99_11 * C20251 ))</v>
      </c>
    </row>
    <row r="1183" spans="1:12" ht="28.5" x14ac:dyDescent="0.35">
      <c r="A1183" s="40">
        <v>1182</v>
      </c>
      <c r="B1183" s="41" t="s">
        <v>12021</v>
      </c>
      <c r="C1183" s="42"/>
      <c r="D1183" s="43" t="s">
        <v>9687</v>
      </c>
      <c r="E1183" s="36" t="str">
        <f t="shared" si="72"/>
        <v>E5_4_2_10_kcat: 13.7</v>
      </c>
      <c r="F1183" s="37" t="str">
        <f t="shared" si="73"/>
        <v>E5_4_2_10_km: 1</v>
      </c>
      <c r="G1183" s="44" t="s">
        <v>8194</v>
      </c>
      <c r="H1183" s="45" t="s">
        <v>8194</v>
      </c>
      <c r="I1183" s="37" t="s">
        <v>8195</v>
      </c>
      <c r="J1183" s="46" t="s">
        <v>8195</v>
      </c>
      <c r="K1183" s="43" t="str">
        <f t="shared" si="74"/>
        <v>(${Variables:E5_4_2_10_kcat} * E5_4_2_10 * C06156 ) / (${Variables:E5_4_2_10_km} + (E5_4_2_10 * C06156 ))</v>
      </c>
      <c r="L1183" s="47" t="str">
        <f t="shared" si="75"/>
        <v>r1182: C06156  -&gt;  C00352 | (${Variables:E5_4_2_10_kcat} * E5_4_2_10 * C06156 ) / (${Variables:E5_4_2_10_km} + (E5_4_2_10 * C06156 ))</v>
      </c>
    </row>
    <row r="1184" spans="1:12" ht="28.5" x14ac:dyDescent="0.35">
      <c r="A1184" s="40">
        <v>1183</v>
      </c>
      <c r="B1184" s="41" t="s">
        <v>12524</v>
      </c>
      <c r="C1184" s="42"/>
      <c r="D1184" s="43" t="s">
        <v>9825</v>
      </c>
      <c r="E1184" s="36" t="str">
        <f t="shared" si="72"/>
        <v>E5_4_2_12_kcat: 13.7</v>
      </c>
      <c r="F1184" s="37" t="str">
        <f t="shared" si="73"/>
        <v>E5_4_2_12_km: 1</v>
      </c>
      <c r="G1184" s="44" t="s">
        <v>8998</v>
      </c>
      <c r="H1184" s="45" t="s">
        <v>8998</v>
      </c>
      <c r="I1184" s="37" t="s">
        <v>8999</v>
      </c>
      <c r="J1184" s="46" t="s">
        <v>8999</v>
      </c>
      <c r="K1184" s="43" t="str">
        <f t="shared" si="74"/>
        <v>(${Variables:E5_4_2_12_kcat} * E5_4_2_12 * C00631 ) / (${Variables:E5_4_2_12_km} + (E5_4_2_12 * C00631 ))</v>
      </c>
      <c r="L1184" s="47" t="str">
        <f t="shared" si="75"/>
        <v>r1183: C00631  -&gt;  C00197 | (${Variables:E5_4_2_12_kcat} * E5_4_2_12 * C00631 ) / (${Variables:E5_4_2_12_km} + (E5_4_2_12 * C00631 ))</v>
      </c>
    </row>
    <row r="1185" spans="1:12" ht="28.5" x14ac:dyDescent="0.35">
      <c r="A1185" s="40">
        <v>1184</v>
      </c>
      <c r="B1185" s="41" t="s">
        <v>11597</v>
      </c>
      <c r="C1185" s="42"/>
      <c r="D1185" s="43" t="s">
        <v>9595</v>
      </c>
      <c r="E1185" s="36" t="str">
        <f t="shared" si="72"/>
        <v>E5_4_2_2_kcat: 13.7</v>
      </c>
      <c r="F1185" s="37" t="str">
        <f t="shared" si="73"/>
        <v>E5_4_2_2_km: 1</v>
      </c>
      <c r="G1185" s="44" t="s">
        <v>7564</v>
      </c>
      <c r="H1185" s="45" t="s">
        <v>7564</v>
      </c>
      <c r="I1185" s="37" t="s">
        <v>7565</v>
      </c>
      <c r="J1185" s="46" t="s">
        <v>7565</v>
      </c>
      <c r="K1185" s="43" t="str">
        <f t="shared" si="74"/>
        <v>(${Variables:E5_4_2_2_kcat} * E5_4_2_2 * C00103 ) / (${Variables:E5_4_2_2_km} + (E5_4_2_2 * C00103 ))</v>
      </c>
      <c r="L1185" s="47" t="str">
        <f t="shared" si="75"/>
        <v>r1184: C00103  -&gt;  C00092 | (${Variables:E5_4_2_2_kcat} * E5_4_2_2 * C00103 ) / (${Variables:E5_4_2_2_km} + (E5_4_2_2 * C00103 ))</v>
      </c>
    </row>
    <row r="1186" spans="1:12" ht="28.5" x14ac:dyDescent="0.35">
      <c r="A1186" s="40">
        <v>1185</v>
      </c>
      <c r="B1186" s="41" t="s">
        <v>11597</v>
      </c>
      <c r="C1186" s="42"/>
      <c r="D1186" s="43" t="s">
        <v>9595</v>
      </c>
      <c r="E1186" s="36" t="str">
        <f t="shared" si="72"/>
        <v>E5_4_2_2_kcat: 13.7</v>
      </c>
      <c r="F1186" s="37" t="str">
        <f t="shared" si="73"/>
        <v>E5_4_2_2_km: 1</v>
      </c>
      <c r="G1186" s="44" t="s">
        <v>7564</v>
      </c>
      <c r="H1186" s="45" t="s">
        <v>7564</v>
      </c>
      <c r="I1186" s="37" t="s">
        <v>7567</v>
      </c>
      <c r="J1186" s="46" t="s">
        <v>7567</v>
      </c>
      <c r="K1186" s="43" t="str">
        <f t="shared" si="74"/>
        <v>(${Variables:E5_4_2_2_kcat} * E5_4_2_2 * C00103 ) / (${Variables:E5_4_2_2_km} + (E5_4_2_2 * C00103 ))</v>
      </c>
      <c r="L1186" s="47" t="str">
        <f t="shared" si="75"/>
        <v>r1185: C00103  -&gt;  C00668 | (${Variables:E5_4_2_2_kcat} * E5_4_2_2 * C00103 ) / (${Variables:E5_4_2_2_km} + (E5_4_2_2 * C00103 ))</v>
      </c>
    </row>
    <row r="1187" spans="1:12" ht="28.5" x14ac:dyDescent="0.35">
      <c r="A1187" s="40">
        <v>1186</v>
      </c>
      <c r="B1187" s="41" t="s">
        <v>11597</v>
      </c>
      <c r="C1187" s="42"/>
      <c r="D1187" s="43" t="s">
        <v>9595</v>
      </c>
      <c r="E1187" s="36" t="str">
        <f t="shared" si="72"/>
        <v>E5_4_2_2_kcat: 13.7</v>
      </c>
      <c r="F1187" s="37" t="str">
        <f t="shared" si="73"/>
        <v>E5_4_2_2_km: 1</v>
      </c>
      <c r="G1187" s="44" t="s">
        <v>6082</v>
      </c>
      <c r="H1187" s="45" t="s">
        <v>6082</v>
      </c>
      <c r="I1187" s="37" t="s">
        <v>6083</v>
      </c>
      <c r="J1187" s="46" t="s">
        <v>6083</v>
      </c>
      <c r="K1187" s="43" t="str">
        <f t="shared" si="74"/>
        <v>(${Variables:E5_4_2_2_kcat} * E5_4_2_2 * C00620 ) / (${Variables:E5_4_2_2_km} + (E5_4_2_2 * C00620 ))</v>
      </c>
      <c r="L1187" s="47" t="str">
        <f t="shared" si="75"/>
        <v>r1186: C00620  -&gt;  C00117 | (${Variables:E5_4_2_2_kcat} * E5_4_2_2 * C00620 ) / (${Variables:E5_4_2_2_km} + (E5_4_2_2 * C00620 ))</v>
      </c>
    </row>
    <row r="1188" spans="1:12" ht="28.5" x14ac:dyDescent="0.35">
      <c r="A1188" s="40">
        <v>1187</v>
      </c>
      <c r="B1188" s="41" t="s">
        <v>11597</v>
      </c>
      <c r="C1188" s="42"/>
      <c r="D1188" s="43" t="s">
        <v>9595</v>
      </c>
      <c r="E1188" s="36" t="str">
        <f t="shared" si="72"/>
        <v>E5_4_2_2_kcat: 13.7</v>
      </c>
      <c r="F1188" s="37" t="str">
        <f t="shared" si="73"/>
        <v>E5_4_2_2_km: 1</v>
      </c>
      <c r="G1188" s="44" t="s">
        <v>7569</v>
      </c>
      <c r="H1188" s="45" t="s">
        <v>7569</v>
      </c>
      <c r="I1188" s="37" t="s">
        <v>7570</v>
      </c>
      <c r="J1188" s="46" t="s">
        <v>7570</v>
      </c>
      <c r="K1188" s="43" t="str">
        <f t="shared" si="74"/>
        <v>(${Variables:E5_4_2_2_kcat} * E5_4_2_2 * C01171 ) / (${Variables:E5_4_2_2_km} + (E5_4_2_2 * C01171 ))</v>
      </c>
      <c r="L1188" s="47" t="str">
        <f t="shared" si="75"/>
        <v>r1187: C01171  -&gt;  C03735 | (${Variables:E5_4_2_2_kcat} * E5_4_2_2 * C01171 ) / (${Variables:E5_4_2_2_km} + (E5_4_2_2 * C01171 ))</v>
      </c>
    </row>
    <row r="1189" spans="1:12" ht="28.5" x14ac:dyDescent="0.35">
      <c r="A1189" s="40">
        <v>1188</v>
      </c>
      <c r="B1189" s="41" t="s">
        <v>12501</v>
      </c>
      <c r="C1189" s="42"/>
      <c r="D1189" s="43" t="s">
        <v>9817</v>
      </c>
      <c r="E1189" s="36" t="str">
        <f t="shared" si="72"/>
        <v>E5_4_2_6_kcat: 13.7</v>
      </c>
      <c r="F1189" s="37" t="str">
        <f t="shared" si="73"/>
        <v>E5_4_2_6_km: 1</v>
      </c>
      <c r="G1189" s="44" t="s">
        <v>8940</v>
      </c>
      <c r="H1189" s="45" t="s">
        <v>8940</v>
      </c>
      <c r="I1189" s="37" t="s">
        <v>8941</v>
      </c>
      <c r="J1189" s="46" t="s">
        <v>8941</v>
      </c>
      <c r="K1189" s="43" t="str">
        <f t="shared" si="74"/>
        <v>(${Variables:E5_4_2_6_kcat} * E5_4_2_6 * C00663 ) / (${Variables:E5_4_2_6_km} + (E5_4_2_6 * C00663 ))</v>
      </c>
      <c r="L1189" s="47" t="str">
        <f t="shared" si="75"/>
        <v>r1188: C00663  -&gt;  C01172 | (${Variables:E5_4_2_6_kcat} * E5_4_2_6 * C00663 ) / (${Variables:E5_4_2_6_km} + (E5_4_2_6 * C00663 ))</v>
      </c>
    </row>
    <row r="1190" spans="1:12" ht="28.5" x14ac:dyDescent="0.35">
      <c r="A1190" s="40">
        <v>1189</v>
      </c>
      <c r="B1190" s="41" t="s">
        <v>12501</v>
      </c>
      <c r="C1190" s="42"/>
      <c r="D1190" s="43" t="s">
        <v>9817</v>
      </c>
      <c r="E1190" s="36" t="str">
        <f t="shared" si="72"/>
        <v>E5_4_2_6_kcat: 13.7</v>
      </c>
      <c r="F1190" s="37" t="str">
        <f t="shared" si="73"/>
        <v>E5_4_2_6_km: 1</v>
      </c>
      <c r="G1190" s="44" t="s">
        <v>8940</v>
      </c>
      <c r="H1190" s="45" t="s">
        <v>8940</v>
      </c>
      <c r="I1190" s="37" t="s">
        <v>7565</v>
      </c>
      <c r="J1190" s="46" t="s">
        <v>7565</v>
      </c>
      <c r="K1190" s="43" t="str">
        <f t="shared" si="74"/>
        <v>(${Variables:E5_4_2_6_kcat} * E5_4_2_6 * C00663 ) / (${Variables:E5_4_2_6_km} + (E5_4_2_6 * C00663 ))</v>
      </c>
      <c r="L1190" s="47" t="str">
        <f t="shared" si="75"/>
        <v>r1189: C00663  -&gt;  C00092 | (${Variables:E5_4_2_6_kcat} * E5_4_2_6 * C00663 ) / (${Variables:E5_4_2_6_km} + (E5_4_2_6 * C00663 ))</v>
      </c>
    </row>
    <row r="1191" spans="1:12" ht="28.5" x14ac:dyDescent="0.35">
      <c r="A1191" s="40">
        <v>1190</v>
      </c>
      <c r="B1191" s="41" t="s">
        <v>10599</v>
      </c>
      <c r="C1191" s="42"/>
      <c r="D1191" s="43" t="s">
        <v>9364</v>
      </c>
      <c r="E1191" s="36" t="str">
        <f t="shared" si="72"/>
        <v>E5_4_2_7_kcat: 13.7</v>
      </c>
      <c r="F1191" s="37" t="str">
        <f t="shared" si="73"/>
        <v>E5_4_2_7_km: 1</v>
      </c>
      <c r="G1191" s="44" t="s">
        <v>6082</v>
      </c>
      <c r="H1191" s="45" t="s">
        <v>6082</v>
      </c>
      <c r="I1191" s="37" t="s">
        <v>6083</v>
      </c>
      <c r="J1191" s="46" t="s">
        <v>6083</v>
      </c>
      <c r="K1191" s="43" t="str">
        <f t="shared" si="74"/>
        <v>(${Variables:E5_4_2_7_kcat} * E5_4_2_7 * C00620 ) / (${Variables:E5_4_2_7_km} + (E5_4_2_7 * C00620 ))</v>
      </c>
      <c r="L1191" s="47" t="str">
        <f t="shared" si="75"/>
        <v>r1190: C00620  -&gt;  C00117 | (${Variables:E5_4_2_7_kcat} * E5_4_2_7 * C00620 ) / (${Variables:E5_4_2_7_km} + (E5_4_2_7 * C00620 ))</v>
      </c>
    </row>
    <row r="1192" spans="1:12" ht="28.5" x14ac:dyDescent="0.35">
      <c r="A1192" s="40">
        <v>1191</v>
      </c>
      <c r="B1192" s="41" t="s">
        <v>10599</v>
      </c>
      <c r="C1192" s="42"/>
      <c r="D1192" s="43" t="s">
        <v>9364</v>
      </c>
      <c r="E1192" s="36" t="str">
        <f t="shared" si="72"/>
        <v>E5_4_2_7_kcat: 13.7</v>
      </c>
      <c r="F1192" s="37" t="str">
        <f t="shared" si="73"/>
        <v>E5_4_2_7_km: 1</v>
      </c>
      <c r="G1192" s="44" t="s">
        <v>6085</v>
      </c>
      <c r="H1192" s="45" t="s">
        <v>6085</v>
      </c>
      <c r="I1192" s="37" t="s">
        <v>6086</v>
      </c>
      <c r="J1192" s="46" t="s">
        <v>6086</v>
      </c>
      <c r="K1192" s="43" t="str">
        <f t="shared" si="74"/>
        <v>(${Variables:E5_4_2_7_kcat} * E5_4_2_7 * C00672 ) / (${Variables:E5_4_2_7_km} + (E5_4_2_7 * C00672 ))</v>
      </c>
      <c r="L1192" s="47" t="str">
        <f t="shared" si="75"/>
        <v>r1191: C00672  -&gt;  C00673 | (${Variables:E5_4_2_7_kcat} * E5_4_2_7 * C00672 ) / (${Variables:E5_4_2_7_km} + (E5_4_2_7 * C00672 ))</v>
      </c>
    </row>
    <row r="1193" spans="1:12" ht="28.5" x14ac:dyDescent="0.35">
      <c r="A1193" s="40">
        <v>1192</v>
      </c>
      <c r="B1193" s="41" t="s">
        <v>10206</v>
      </c>
      <c r="C1193" s="42"/>
      <c r="D1193" s="43" t="s">
        <v>9282</v>
      </c>
      <c r="E1193" s="36" t="str">
        <f t="shared" si="72"/>
        <v>E5_4_3_8_kcat: 13.7</v>
      </c>
      <c r="F1193" s="37" t="str">
        <f t="shared" si="73"/>
        <v>E5_4_3_8_km: 1</v>
      </c>
      <c r="G1193" s="44" t="s">
        <v>5459</v>
      </c>
      <c r="H1193" s="45" t="s">
        <v>5459</v>
      </c>
      <c r="I1193" s="37" t="s">
        <v>5460</v>
      </c>
      <c r="J1193" s="46" t="s">
        <v>5460</v>
      </c>
      <c r="K1193" s="43" t="str">
        <f t="shared" si="74"/>
        <v>(${Variables:E5_4_3_8_kcat} * E5_4_3_8 * C00430 ) / (${Variables:E5_4_3_8_km} + (E5_4_3_8 * C00430 ))</v>
      </c>
      <c r="L1193" s="47" t="str">
        <f t="shared" si="75"/>
        <v>r1192: C00430  -&gt;  C03741 | (${Variables:E5_4_3_8_kcat} * E5_4_3_8 * C00430 ) / (${Variables:E5_4_3_8_km} + (E5_4_3_8 * C00430 ))</v>
      </c>
    </row>
    <row r="1194" spans="1:12" ht="28.5" x14ac:dyDescent="0.35">
      <c r="A1194" s="40">
        <v>1193</v>
      </c>
      <c r="B1194" s="41" t="s">
        <v>9871</v>
      </c>
      <c r="C1194" s="42"/>
      <c r="D1194" s="43" t="s">
        <v>9211</v>
      </c>
      <c r="E1194" s="36" t="str">
        <f t="shared" si="72"/>
        <v>E5_4_4_2_kcat: 13.7</v>
      </c>
      <c r="F1194" s="37" t="str">
        <f t="shared" si="73"/>
        <v>E5_4_4_2_km: 1</v>
      </c>
      <c r="G1194" s="44" t="s">
        <v>4905</v>
      </c>
      <c r="H1194" s="45" t="s">
        <v>4905</v>
      </c>
      <c r="I1194" s="37" t="s">
        <v>4906</v>
      </c>
      <c r="J1194" s="46" t="s">
        <v>4906</v>
      </c>
      <c r="K1194" s="43" t="str">
        <f t="shared" si="74"/>
        <v>(${Variables:E5_4_4_2_kcat} * E5_4_4_2 * C00251 ) / (${Variables:E5_4_4_2_km} + (E5_4_4_2 * C00251 ))</v>
      </c>
      <c r="L1194" s="47" t="str">
        <f t="shared" si="75"/>
        <v>r1193: C00251  -&gt;  C00885 | (${Variables:E5_4_4_2_kcat} * E5_4_4_2 * C00251 ) / (${Variables:E5_4_4_2_km} + (E5_4_4_2 * C00251 ))</v>
      </c>
    </row>
    <row r="1195" spans="1:12" ht="28.5" x14ac:dyDescent="0.35">
      <c r="A1195" s="40">
        <v>1194</v>
      </c>
      <c r="B1195" s="41" t="s">
        <v>12055</v>
      </c>
      <c r="C1195" s="42"/>
      <c r="D1195" s="43" t="s">
        <v>9691</v>
      </c>
      <c r="E1195" s="36" t="str">
        <f t="shared" si="72"/>
        <v>E5_4_99_12_kcat: 13.7</v>
      </c>
      <c r="F1195" s="37" t="str">
        <f t="shared" si="73"/>
        <v>E5_4_99_12_km: 1</v>
      </c>
      <c r="G1195" s="44" t="s">
        <v>8247</v>
      </c>
      <c r="H1195" s="45" t="s">
        <v>8247</v>
      </c>
      <c r="I1195" s="37" t="s">
        <v>8248</v>
      </c>
      <c r="J1195" s="46" t="s">
        <v>8248</v>
      </c>
      <c r="K1195" s="43" t="str">
        <f t="shared" si="74"/>
        <v>(${Variables:E5_4_99_12_kcat} * E5_4_99_12 * C00868 ) / (${Variables:E5_4_99_12_km} + (E5_4_99_12 * C00868 ))</v>
      </c>
      <c r="L1195" s="47" t="str">
        <f t="shared" si="75"/>
        <v>r1194: C00868  -&gt;  C02764 | (${Variables:E5_4_99_12_kcat} * E5_4_99_12 * C00868 ) / (${Variables:E5_4_99_12_km} + (E5_4_99_12 * C00868 ))</v>
      </c>
    </row>
    <row r="1196" spans="1:12" ht="28.5" x14ac:dyDescent="0.35">
      <c r="A1196" s="40">
        <v>1195</v>
      </c>
      <c r="B1196" s="41" t="s">
        <v>11825</v>
      </c>
      <c r="C1196" s="42"/>
      <c r="D1196" s="43" t="s">
        <v>9639</v>
      </c>
      <c r="E1196" s="36" t="str">
        <f t="shared" si="72"/>
        <v>E5_4_99_18_kcat: 13.7</v>
      </c>
      <c r="F1196" s="37" t="str">
        <f t="shared" si="73"/>
        <v>E5_4_99_18_km: 1</v>
      </c>
      <c r="G1196" s="44" t="s">
        <v>7912</v>
      </c>
      <c r="H1196" s="45" t="s">
        <v>7912</v>
      </c>
      <c r="I1196" s="37" t="s">
        <v>7913</v>
      </c>
      <c r="J1196" s="46" t="s">
        <v>7913</v>
      </c>
      <c r="K1196" s="43" t="str">
        <f t="shared" si="74"/>
        <v>(${Variables:E5_4_99_18_kcat} * E5_4_99_18 * C15667 ) / (${Variables:E5_4_99_18_km} + (E5_4_99_18 * C15667 ))</v>
      </c>
      <c r="L1196" s="47" t="str">
        <f t="shared" si="75"/>
        <v>r1195: C15667  -&gt;  C04751 | (${Variables:E5_4_99_18_kcat} * E5_4_99_18 * C15667 ) / (${Variables:E5_4_99_18_km} + (E5_4_99_18 * C15667 ))</v>
      </c>
    </row>
    <row r="1197" spans="1:12" ht="28.5" x14ac:dyDescent="0.35">
      <c r="A1197" s="40">
        <v>1196</v>
      </c>
      <c r="B1197" s="41" t="s">
        <v>10702</v>
      </c>
      <c r="C1197" s="42"/>
      <c r="D1197" s="43" t="s">
        <v>9387</v>
      </c>
      <c r="E1197" s="36" t="str">
        <f t="shared" si="72"/>
        <v>E5_4_99_5_kcat: 13.7</v>
      </c>
      <c r="F1197" s="37" t="str">
        <f t="shared" si="73"/>
        <v>E5_4_99_5_km: 1</v>
      </c>
      <c r="G1197" s="44" t="s">
        <v>4905</v>
      </c>
      <c r="H1197" s="45" t="s">
        <v>4905</v>
      </c>
      <c r="I1197" s="37" t="s">
        <v>6241</v>
      </c>
      <c r="J1197" s="46" t="s">
        <v>6241</v>
      </c>
      <c r="K1197" s="43" t="str">
        <f t="shared" si="74"/>
        <v>(${Variables:E5_4_99_5_kcat} * E5_4_99_5 * C00251 ) / (${Variables:E5_4_99_5_km} + (E5_4_99_5 * C00251 ))</v>
      </c>
      <c r="L1197" s="47" t="str">
        <f t="shared" si="75"/>
        <v>r1196: C00251  -&gt;  C00254 | (${Variables:E5_4_99_5_kcat} * E5_4_99_5 * C00251 ) / (${Variables:E5_4_99_5_km} + (E5_4_99_5 * C00251 ))</v>
      </c>
    </row>
    <row r="1198" spans="1:12" ht="28.5" x14ac:dyDescent="0.35">
      <c r="A1198" s="40">
        <v>1197</v>
      </c>
      <c r="B1198" s="41" t="s">
        <v>12411</v>
      </c>
      <c r="C1198" s="42"/>
      <c r="D1198" s="43" t="s">
        <v>9798</v>
      </c>
      <c r="E1198" s="36" t="str">
        <f t="shared" si="72"/>
        <v>E5_4_99_62_kcat: 13.7</v>
      </c>
      <c r="F1198" s="37" t="str">
        <f t="shared" si="73"/>
        <v>E5_4_99_62_km: 1</v>
      </c>
      <c r="G1198" s="44" t="s">
        <v>8822</v>
      </c>
      <c r="H1198" s="45" t="s">
        <v>8822</v>
      </c>
      <c r="I1198" s="37" t="s">
        <v>8823</v>
      </c>
      <c r="J1198" s="46" t="s">
        <v>8823</v>
      </c>
      <c r="K1198" s="43" t="str">
        <f t="shared" si="74"/>
        <v>(${Variables:E5_4_99_62_kcat} * E5_4_99_62 * C08353 ) / (${Variables:E5_4_99_62_km} + (E5_4_99_62 * C08353 ))</v>
      </c>
      <c r="L1198" s="47" t="str">
        <f t="shared" si="75"/>
        <v>r1197: C08353  -&gt;  C16639 | (${Variables:E5_4_99_62_kcat} * E5_4_99_62 * C08353 ) / (${Variables:E5_4_99_62_km} + (E5_4_99_62 * C08353 ))</v>
      </c>
    </row>
    <row r="1199" spans="1:12" ht="42.5" x14ac:dyDescent="0.35">
      <c r="A1199" s="40">
        <v>1198</v>
      </c>
      <c r="B1199" s="41" t="s">
        <v>10005</v>
      </c>
      <c r="C1199" s="42"/>
      <c r="D1199" s="43" t="s">
        <v>9237</v>
      </c>
      <c r="E1199" s="36" t="str">
        <f t="shared" si="72"/>
        <v>E6_1_1_1_kcat: 13.7</v>
      </c>
      <c r="F1199" s="37" t="str">
        <f t="shared" si="73"/>
        <v>E6_1_1_1_km: 1</v>
      </c>
      <c r="G1199" s="44" t="s">
        <v>5101</v>
      </c>
      <c r="H1199" s="45" t="s">
        <v>10006</v>
      </c>
      <c r="I1199" s="37" t="s">
        <v>5102</v>
      </c>
      <c r="J1199" s="46" t="s">
        <v>10007</v>
      </c>
      <c r="K1199" s="43" t="str">
        <f t="shared" si="74"/>
        <v>(${Variables:E6_1_1_1_kcat} * E6_1_1_1 * C00002 * C00082 * C00787 ) / (${Variables:E6_1_1_1_km} + (E6_1_1_1 * C00002 * C00082 * C00787 ))</v>
      </c>
      <c r="L1199" s="47" t="str">
        <f t="shared" si="75"/>
        <v>r1198: C00002 + C00082 + C00787  -&gt;  C00020 + C00013 + C02839 | (${Variables:E6_1_1_1_kcat} * E6_1_1_1 * C00002 * C00082 * C00787 ) / (${Variables:E6_1_1_1_km} + (E6_1_1_1 * C00002 * C00082 * C00787 ))</v>
      </c>
    </row>
    <row r="1200" spans="1:12" ht="42.5" x14ac:dyDescent="0.35">
      <c r="A1200" s="40">
        <v>1199</v>
      </c>
      <c r="B1200" s="41" t="s">
        <v>12142</v>
      </c>
      <c r="C1200" s="42"/>
      <c r="D1200" s="43" t="s">
        <v>9714</v>
      </c>
      <c r="E1200" s="36" t="str">
        <f t="shared" si="72"/>
        <v>E6_1_1_10_kcat: 13.7</v>
      </c>
      <c r="F1200" s="37" t="str">
        <f t="shared" si="73"/>
        <v>E6_1_1_10_km: 1</v>
      </c>
      <c r="G1200" s="44" t="s">
        <v>8373</v>
      </c>
      <c r="H1200" s="45" t="s">
        <v>12143</v>
      </c>
      <c r="I1200" s="37" t="s">
        <v>8374</v>
      </c>
      <c r="J1200" s="46" t="s">
        <v>12144</v>
      </c>
      <c r="K1200" s="43" t="str">
        <f t="shared" si="74"/>
        <v>(${Variables:E6_1_1_10_kcat} * E6_1_1_10 * C00002 * C00073 * C01647 ) / (${Variables:E6_1_1_10_km} + (E6_1_1_10 * C00002 * C00073 * C01647 ))</v>
      </c>
      <c r="L1200" s="47" t="str">
        <f t="shared" si="75"/>
        <v>r1199: C00002 + C00073 + C01647  -&gt;  C00020 + C00013 + C02430 | (${Variables:E6_1_1_10_kcat} * E6_1_1_10 * C00002 * C00073 * C01647 ) / (${Variables:E6_1_1_10_km} + (E6_1_1_10 * C00002 * C00073 * C01647 ))</v>
      </c>
    </row>
    <row r="1201" spans="1:12" ht="42.5" x14ac:dyDescent="0.35">
      <c r="A1201" s="40">
        <v>1200</v>
      </c>
      <c r="B1201" s="41" t="s">
        <v>12142</v>
      </c>
      <c r="C1201" s="42"/>
      <c r="D1201" s="43" t="s">
        <v>9714</v>
      </c>
      <c r="E1201" s="36" t="str">
        <f t="shared" si="72"/>
        <v>E6_1_1_10_kcat: 13.7</v>
      </c>
      <c r="F1201" s="37" t="str">
        <f t="shared" si="73"/>
        <v>E6_1_1_10_km: 1</v>
      </c>
      <c r="G1201" s="44" t="s">
        <v>8376</v>
      </c>
      <c r="H1201" s="45" t="s">
        <v>12145</v>
      </c>
      <c r="I1201" s="37" t="s">
        <v>8377</v>
      </c>
      <c r="J1201" s="46" t="s">
        <v>12146</v>
      </c>
      <c r="K1201" s="43" t="str">
        <f t="shared" si="74"/>
        <v>(${Variables:E6_1_1_10_kcat} * E6_1_1_10 * C00002 * C05335 * C01647 ) / (${Variables:E6_1_1_10_km} + (E6_1_1_10 * C00002 * C05335 * C01647 ))</v>
      </c>
      <c r="L1201" s="47" t="str">
        <f t="shared" si="75"/>
        <v>r1200: C00002 + C05335 + C01647  -&gt;  C00020 + C00013 + C05336 | (${Variables:E6_1_1_10_kcat} * E6_1_1_10 * C00002 * C05335 * C01647 ) / (${Variables:E6_1_1_10_km} + (E6_1_1_10 * C00002 * C05335 * C01647 ))</v>
      </c>
    </row>
    <row r="1202" spans="1:12" ht="42.5" x14ac:dyDescent="0.35">
      <c r="A1202" s="40">
        <v>1201</v>
      </c>
      <c r="B1202" s="41" t="s">
        <v>12161</v>
      </c>
      <c r="C1202" s="42"/>
      <c r="D1202" s="43" t="s">
        <v>9721</v>
      </c>
      <c r="E1202" s="36" t="str">
        <f t="shared" si="72"/>
        <v>E6_1_1_11_kcat: 13.7</v>
      </c>
      <c r="F1202" s="37" t="str">
        <f t="shared" si="73"/>
        <v>E6_1_1_11_km: 1</v>
      </c>
      <c r="G1202" s="44" t="s">
        <v>8401</v>
      </c>
      <c r="H1202" s="45" t="s">
        <v>12162</v>
      </c>
      <c r="I1202" s="37" t="s">
        <v>8402</v>
      </c>
      <c r="J1202" s="46" t="s">
        <v>12163</v>
      </c>
      <c r="K1202" s="43" t="str">
        <f t="shared" si="74"/>
        <v>(${Variables:E6_1_1_11_kcat} * E6_1_1_11 * C00002 * C00065 * C01650 ) / (${Variables:E6_1_1_11_km} + (E6_1_1_11 * C00002 * C00065 * C01650 ))</v>
      </c>
      <c r="L1202" s="47" t="str">
        <f t="shared" si="75"/>
        <v>r1201: C00002 + C00065 + C01650  -&gt;  C00020 + C00013 + C02553 | (${Variables:E6_1_1_11_kcat} * E6_1_1_11 * C00002 * C00065 * C01650 ) / (${Variables:E6_1_1_11_km} + (E6_1_1_11 * C00002 * C00065 * C01650 ))</v>
      </c>
    </row>
    <row r="1203" spans="1:12" ht="42.5" x14ac:dyDescent="0.35">
      <c r="A1203" s="40">
        <v>1202</v>
      </c>
      <c r="B1203" s="41" t="s">
        <v>12161</v>
      </c>
      <c r="C1203" s="42"/>
      <c r="D1203" s="43" t="s">
        <v>9721</v>
      </c>
      <c r="E1203" s="36" t="str">
        <f t="shared" si="72"/>
        <v>E6_1_1_11_kcat: 13.7</v>
      </c>
      <c r="F1203" s="37" t="str">
        <f t="shared" si="73"/>
        <v>E6_1_1_11_km: 1</v>
      </c>
      <c r="G1203" s="44" t="s">
        <v>8404</v>
      </c>
      <c r="H1203" s="45" t="s">
        <v>12164</v>
      </c>
      <c r="I1203" s="37" t="s">
        <v>8405</v>
      </c>
      <c r="J1203" s="46" t="s">
        <v>12165</v>
      </c>
      <c r="K1203" s="43" t="str">
        <f t="shared" si="74"/>
        <v>(${Variables:E6_1_1_11_kcat} * E6_1_1_11 * C00002 * C00065 * C16636 ) / (${Variables:E6_1_1_11_km} + (E6_1_1_11 * C00002 * C00065 * C16636 ))</v>
      </c>
      <c r="L1203" s="47" t="str">
        <f t="shared" si="75"/>
        <v>r1202: C00002 + C00065 + C16636  -&gt;  C00020 + C00013 + C06481 | (${Variables:E6_1_1_11_kcat} * E6_1_1_11 * C00002 * C00065 * C16636 ) / (${Variables:E6_1_1_11_km} + (E6_1_1_11 * C00002 * C00065 * C16636 ))</v>
      </c>
    </row>
    <row r="1204" spans="1:12" ht="42.5" x14ac:dyDescent="0.35">
      <c r="A1204" s="40">
        <v>1203</v>
      </c>
      <c r="B1204" s="41" t="s">
        <v>12254</v>
      </c>
      <c r="C1204" s="42"/>
      <c r="D1204" s="43" t="s">
        <v>9756</v>
      </c>
      <c r="E1204" s="36" t="str">
        <f t="shared" si="72"/>
        <v>E6_1_1_13_kcat: 13.7</v>
      </c>
      <c r="F1204" s="37" t="str">
        <f t="shared" si="73"/>
        <v>E6_1_1_13_km: 1</v>
      </c>
      <c r="G1204" s="44" t="s">
        <v>8567</v>
      </c>
      <c r="H1204" s="45" t="s">
        <v>12255</v>
      </c>
      <c r="I1204" s="37" t="s">
        <v>8568</v>
      </c>
      <c r="J1204" s="46" t="s">
        <v>12256</v>
      </c>
      <c r="K1204" s="43" t="str">
        <f t="shared" si="74"/>
        <v>(${Variables:E6_1_1_13_kcat} * E6_1_1_13 * C00002 * C00133 * C00653 ) / (${Variables:E6_1_1_13_km} + (E6_1_1_13 * C00002 * C00133 * C00653 ))</v>
      </c>
      <c r="L1204" s="47" t="str">
        <f t="shared" si="75"/>
        <v>r1203: C00002 + C00133 + C00653  -&gt;  C00020 + C00013 + C04260 | (${Variables:E6_1_1_13_kcat} * E6_1_1_13 * C00002 * C00133 * C00653 ) / (${Variables:E6_1_1_13_km} + (E6_1_1_13 * C00002 * C00133 * C00653 ))</v>
      </c>
    </row>
    <row r="1205" spans="1:12" ht="42.5" x14ac:dyDescent="0.35">
      <c r="A1205" s="40">
        <v>1204</v>
      </c>
      <c r="B1205" s="41" t="s">
        <v>12254</v>
      </c>
      <c r="C1205" s="42"/>
      <c r="D1205" s="43" t="s">
        <v>9756</v>
      </c>
      <c r="E1205" s="36" t="str">
        <f t="shared" si="72"/>
        <v>E6_1_1_13_kcat: 13.7</v>
      </c>
      <c r="F1205" s="37" t="str">
        <f t="shared" si="73"/>
        <v>E6_1_1_13_km: 1</v>
      </c>
      <c r="G1205" s="44" t="s">
        <v>8573</v>
      </c>
      <c r="H1205" s="45" t="s">
        <v>12259</v>
      </c>
      <c r="I1205" s="37" t="s">
        <v>8574</v>
      </c>
      <c r="J1205" s="46" t="s">
        <v>12260</v>
      </c>
      <c r="K1205" s="43" t="str">
        <f t="shared" si="74"/>
        <v>(${Variables:E6_1_1_13_kcat} * E6_1_1_13 * C00002 * C00133 * G13167 ) / (${Variables:E6_1_1_13_km} + (E6_1_1_13 * C00002 * C00133 * G13167 ))</v>
      </c>
      <c r="L1205" s="47" t="str">
        <f t="shared" si="75"/>
        <v>r1204: C00002 + C00133 + G13167  -&gt;  C00020 + C00013 + G13180 | (${Variables:E6_1_1_13_kcat} * E6_1_1_13 * C00002 * C00133 * G13167 ) / (${Variables:E6_1_1_13_km} + (E6_1_1_13 * C00002 * C00133 * G13167 ))</v>
      </c>
    </row>
    <row r="1206" spans="1:12" ht="42.5" x14ac:dyDescent="0.35">
      <c r="A1206" s="40">
        <v>1205</v>
      </c>
      <c r="B1206" s="41" t="s">
        <v>12254</v>
      </c>
      <c r="C1206" s="42"/>
      <c r="D1206" s="43" t="s">
        <v>9756</v>
      </c>
      <c r="E1206" s="36" t="str">
        <f t="shared" si="72"/>
        <v>E6_1_1_13_kcat: 13.7</v>
      </c>
      <c r="F1206" s="37" t="str">
        <f t="shared" si="73"/>
        <v>E6_1_1_13_km: 1</v>
      </c>
      <c r="G1206" s="44" t="s">
        <v>8576</v>
      </c>
      <c r="H1206" s="45" t="s">
        <v>12261</v>
      </c>
      <c r="I1206" s="37" t="s">
        <v>8577</v>
      </c>
      <c r="J1206" s="46" t="s">
        <v>12262</v>
      </c>
      <c r="K1206" s="43" t="str">
        <f t="shared" si="74"/>
        <v>(${Variables:E6_1_1_13_kcat} * E6_1_1_13 * C00002 * C00133 * G13170 ) / (${Variables:E6_1_1_13_km} + (E6_1_1_13 * C00002 * C00133 * G13170 ))</v>
      </c>
      <c r="L1206" s="47" t="str">
        <f t="shared" si="75"/>
        <v>r1205: C00002 + C00133 + G13170  -&gt;  C00020 + C00013 + G13171 | (${Variables:E6_1_1_13_kcat} * E6_1_1_13 * C00002 * C00133 * G13170 ) / (${Variables:E6_1_1_13_km} + (E6_1_1_13 * C00002 * C00133 * G13170 ))</v>
      </c>
    </row>
    <row r="1207" spans="1:12" ht="42.5" x14ac:dyDescent="0.35">
      <c r="A1207" s="40">
        <v>1206</v>
      </c>
      <c r="B1207" s="41" t="s">
        <v>12254</v>
      </c>
      <c r="C1207" s="42"/>
      <c r="D1207" s="43" t="s">
        <v>9756</v>
      </c>
      <c r="E1207" s="36" t="str">
        <f t="shared" si="72"/>
        <v>E6_1_1_13_kcat: 13.7</v>
      </c>
      <c r="F1207" s="37" t="str">
        <f t="shared" si="73"/>
        <v>E6_1_1_13_km: 1</v>
      </c>
      <c r="G1207" s="44" t="s">
        <v>8579</v>
      </c>
      <c r="H1207" s="45" t="s">
        <v>12263</v>
      </c>
      <c r="I1207" s="37" t="s">
        <v>8580</v>
      </c>
      <c r="J1207" s="46" t="s">
        <v>12264</v>
      </c>
      <c r="K1207" s="43" t="str">
        <f t="shared" si="74"/>
        <v>(${Variables:E6_1_1_13_kcat} * E6_1_1_13 * C00002 * C00133 * G13174 ) / (${Variables:E6_1_1_13_km} + (E6_1_1_13 * C00002 * C00133 * G13174 ))</v>
      </c>
      <c r="L1207" s="47" t="str">
        <f t="shared" si="75"/>
        <v>r1206: C00002 + C00133 + G13174  -&gt;  C00020 + C00013 + G13175 | (${Variables:E6_1_1_13_kcat} * E6_1_1_13 * C00002 * C00133 * G13174 ) / (${Variables:E6_1_1_13_km} + (E6_1_1_13 * C00002 * C00133 * G13174 ))</v>
      </c>
    </row>
    <row r="1208" spans="1:12" ht="42.5" x14ac:dyDescent="0.35">
      <c r="A1208" s="40">
        <v>1207</v>
      </c>
      <c r="B1208" s="41" t="s">
        <v>12254</v>
      </c>
      <c r="C1208" s="42"/>
      <c r="D1208" s="43" t="s">
        <v>9756</v>
      </c>
      <c r="E1208" s="36" t="str">
        <f t="shared" si="72"/>
        <v>E6_1_1_13_kcat: 13.7</v>
      </c>
      <c r="F1208" s="37" t="str">
        <f t="shared" si="73"/>
        <v>E6_1_1_13_km: 1</v>
      </c>
      <c r="G1208" s="44" t="s">
        <v>8582</v>
      </c>
      <c r="H1208" s="45" t="s">
        <v>12265</v>
      </c>
      <c r="I1208" s="37" t="s">
        <v>8583</v>
      </c>
      <c r="J1208" s="46" t="s">
        <v>12266</v>
      </c>
      <c r="K1208" s="43" t="str">
        <f t="shared" si="74"/>
        <v>(${Variables:E6_1_1_13_kcat} * E6_1_1_13 * C00002 * C00133 * G13176 ) / (${Variables:E6_1_1_13_km} + (E6_1_1_13 * C00002 * C00133 * G13176 ))</v>
      </c>
      <c r="L1208" s="47" t="str">
        <f t="shared" si="75"/>
        <v>r1207: C00002 + C00133 + G13176  -&gt;  C00020 + C00013 + G13177 | (${Variables:E6_1_1_13_kcat} * E6_1_1_13 * C00002 * C00133 * G13176 ) / (${Variables:E6_1_1_13_km} + (E6_1_1_13 * C00002 * C00133 * G13176 ))</v>
      </c>
    </row>
    <row r="1209" spans="1:12" ht="42.5" x14ac:dyDescent="0.35">
      <c r="A1209" s="40">
        <v>1208</v>
      </c>
      <c r="B1209" s="41" t="s">
        <v>12254</v>
      </c>
      <c r="C1209" s="42"/>
      <c r="D1209" s="43" t="s">
        <v>9756</v>
      </c>
      <c r="E1209" s="36" t="str">
        <f t="shared" si="72"/>
        <v>E6_1_1_13_kcat: 13.7</v>
      </c>
      <c r="F1209" s="37" t="str">
        <f t="shared" si="73"/>
        <v>E6_1_1_13_km: 1</v>
      </c>
      <c r="G1209" s="44" t="s">
        <v>8585</v>
      </c>
      <c r="H1209" s="45" t="s">
        <v>12267</v>
      </c>
      <c r="I1209" s="37" t="s">
        <v>8586</v>
      </c>
      <c r="J1209" s="46" t="s">
        <v>12268</v>
      </c>
      <c r="K1209" s="43" t="str">
        <f t="shared" si="74"/>
        <v>(${Variables:E6_1_1_13_kcat} * E6_1_1_13 * C00002 * C00133 * G13178 ) / (${Variables:E6_1_1_13_km} + (E6_1_1_13 * C00002 * C00133 * G13178 ))</v>
      </c>
      <c r="L1209" s="47" t="str">
        <f t="shared" si="75"/>
        <v>r1208: C00002 + C00133 + G13178  -&gt;  C00020 + C00013 + G13179 | (${Variables:E6_1_1_13_kcat} * E6_1_1_13 * C00002 * C00133 * G13178 ) / (${Variables:E6_1_1_13_km} + (E6_1_1_13 * C00002 * C00133 * G13178 ))</v>
      </c>
    </row>
    <row r="1210" spans="1:12" ht="42.5" x14ac:dyDescent="0.35">
      <c r="A1210" s="40">
        <v>1209</v>
      </c>
      <c r="B1210" s="41" t="s">
        <v>12254</v>
      </c>
      <c r="C1210" s="42"/>
      <c r="D1210" s="43" t="s">
        <v>9756</v>
      </c>
      <c r="E1210" s="36" t="str">
        <f t="shared" si="72"/>
        <v>E6_1_1_13_kcat: 13.7</v>
      </c>
      <c r="F1210" s="37" t="str">
        <f t="shared" si="73"/>
        <v>E6_1_1_13_km: 1</v>
      </c>
      <c r="G1210" s="44" t="s">
        <v>8570</v>
      </c>
      <c r="H1210" s="45" t="s">
        <v>12257</v>
      </c>
      <c r="I1210" s="37" t="s">
        <v>8571</v>
      </c>
      <c r="J1210" s="46" t="s">
        <v>12258</v>
      </c>
      <c r="K1210" s="43" t="str">
        <f t="shared" si="74"/>
        <v>(${Variables:E6_1_1_13_kcat} * E6_1_1_13 * C00002 * C00133 * G13185 ) / (${Variables:E6_1_1_13_km} + (E6_1_1_13 * C00002 * C00133 * G13185 ))</v>
      </c>
      <c r="L1210" s="47" t="str">
        <f t="shared" si="75"/>
        <v>r1209: C00002 + C00133 + G13185  -&gt;  C00020 + C00013 + G13186 | (${Variables:E6_1_1_13_kcat} * E6_1_1_13 * C00002 * C00133 * G13185 ) / (${Variables:E6_1_1_13_km} + (E6_1_1_13 * C00002 * C00133 * G13185 ))</v>
      </c>
    </row>
    <row r="1211" spans="1:12" ht="42.5" x14ac:dyDescent="0.35">
      <c r="A1211" s="40">
        <v>1210</v>
      </c>
      <c r="B1211" s="41" t="s">
        <v>12254</v>
      </c>
      <c r="C1211" s="42"/>
      <c r="D1211" s="43" t="s">
        <v>9756</v>
      </c>
      <c r="E1211" s="36" t="str">
        <f t="shared" si="72"/>
        <v>E6_1_1_13_kcat: 13.7</v>
      </c>
      <c r="F1211" s="37" t="str">
        <f t="shared" si="73"/>
        <v>E6_1_1_13_km: 1</v>
      </c>
      <c r="G1211" s="44" t="s">
        <v>8588</v>
      </c>
      <c r="H1211" s="45" t="s">
        <v>12269</v>
      </c>
      <c r="I1211" s="37" t="s">
        <v>8589</v>
      </c>
      <c r="J1211" s="46" t="s">
        <v>12270</v>
      </c>
      <c r="K1211" s="43" t="str">
        <f t="shared" si="74"/>
        <v>(${Variables:E6_1_1_13_kcat} * E6_1_1_13 * C00002 * C00133 * G13192 ) / (${Variables:E6_1_1_13_km} + (E6_1_1_13 * C00002 * C00133 * G13192 ))</v>
      </c>
      <c r="L1211" s="47" t="str">
        <f t="shared" si="75"/>
        <v>r1210: C00002 + C00133 + G13192  -&gt;  C00020 + C00013 + G13193 | (${Variables:E6_1_1_13_kcat} * E6_1_1_13 * C00002 * C00133 * G13192 ) / (${Variables:E6_1_1_13_km} + (E6_1_1_13 * C00002 * C00133 * G13192 ))</v>
      </c>
    </row>
    <row r="1212" spans="1:12" ht="42.5" x14ac:dyDescent="0.35">
      <c r="A1212" s="40">
        <v>1211</v>
      </c>
      <c r="B1212" s="41" t="s">
        <v>10432</v>
      </c>
      <c r="C1212" s="42"/>
      <c r="D1212" s="43" t="s">
        <v>9320</v>
      </c>
      <c r="E1212" s="36" t="str">
        <f t="shared" si="72"/>
        <v>E6_1_1_14_kcat: 13.7</v>
      </c>
      <c r="F1212" s="37" t="str">
        <f t="shared" si="73"/>
        <v>E6_1_1_14_km: 1</v>
      </c>
      <c r="G1212" s="44" t="s">
        <v>5826</v>
      </c>
      <c r="H1212" s="45" t="s">
        <v>10433</v>
      </c>
      <c r="I1212" s="37" t="s">
        <v>5827</v>
      </c>
      <c r="J1212" s="46" t="s">
        <v>10434</v>
      </c>
      <c r="K1212" s="43" t="str">
        <f t="shared" si="74"/>
        <v>(${Variables:E6_1_1_14_kcat} * E6_1_1_14 * C00002 * C00037 * C01642 ) / (${Variables:E6_1_1_14_km} + (E6_1_1_14 * C00002 * C00037 * C01642 ))</v>
      </c>
      <c r="L1212" s="47" t="str">
        <f t="shared" si="75"/>
        <v>r1211: C00002 + C00037 + C01642  -&gt;  C00020 + C00013 + C02412 | (${Variables:E6_1_1_14_kcat} * E6_1_1_14 * C00002 * C00037 * C01642 ) / (${Variables:E6_1_1_14_km} + (E6_1_1_14 * C00002 * C00037 * C01642 ))</v>
      </c>
    </row>
    <row r="1213" spans="1:12" ht="42.5" x14ac:dyDescent="0.35">
      <c r="A1213" s="40">
        <v>1212</v>
      </c>
      <c r="B1213" s="41" t="s">
        <v>11068</v>
      </c>
      <c r="C1213" s="42"/>
      <c r="D1213" s="43" t="s">
        <v>9465</v>
      </c>
      <c r="E1213" s="36" t="str">
        <f t="shared" si="72"/>
        <v>E6_1_1_15_kcat: 13.7</v>
      </c>
      <c r="F1213" s="37" t="str">
        <f t="shared" si="73"/>
        <v>E6_1_1_15_km: 1</v>
      </c>
      <c r="G1213" s="44" t="s">
        <v>6814</v>
      </c>
      <c r="H1213" s="45" t="s">
        <v>11069</v>
      </c>
      <c r="I1213" s="37" t="s">
        <v>6815</v>
      </c>
      <c r="J1213" s="46" t="s">
        <v>11070</v>
      </c>
      <c r="K1213" s="43" t="str">
        <f t="shared" si="74"/>
        <v>(${Variables:E6_1_1_15_kcat} * E6_1_1_15 * C00002 * C00148 * C01649 ) / (${Variables:E6_1_1_15_km} + (E6_1_1_15 * C00002 * C00148 * C01649 ))</v>
      </c>
      <c r="L1213" s="47" t="str">
        <f t="shared" si="75"/>
        <v>r1212: C00002 + C00148 + C01649  -&gt;  C00020 + C00013 + C02702 | (${Variables:E6_1_1_15_kcat} * E6_1_1_15 * C00002 * C00148 * C01649 ) / (${Variables:E6_1_1_15_km} + (E6_1_1_15 * C00002 * C00148 * C01649 ))</v>
      </c>
    </row>
    <row r="1214" spans="1:12" ht="42.5" x14ac:dyDescent="0.35">
      <c r="A1214" s="40">
        <v>1213</v>
      </c>
      <c r="B1214" s="41" t="s">
        <v>12056</v>
      </c>
      <c r="C1214" s="42"/>
      <c r="D1214" s="43" t="s">
        <v>9693</v>
      </c>
      <c r="E1214" s="36" t="str">
        <f t="shared" si="72"/>
        <v>E6_1_1_16_kcat: 13.7</v>
      </c>
      <c r="F1214" s="37" t="str">
        <f t="shared" si="73"/>
        <v>E6_1_1_16_km: 1</v>
      </c>
      <c r="G1214" s="44" t="s">
        <v>8252</v>
      </c>
      <c r="H1214" s="45" t="s">
        <v>12057</v>
      </c>
      <c r="I1214" s="37" t="s">
        <v>8253</v>
      </c>
      <c r="J1214" s="46" t="s">
        <v>12058</v>
      </c>
      <c r="K1214" s="43" t="str">
        <f t="shared" si="74"/>
        <v>(${Variables:E6_1_1_16_kcat} * E6_1_1_16 * C00002 * C00097 * C01639 ) / (${Variables:E6_1_1_16_km} + (E6_1_1_16 * C00002 * C00097 * C01639 ))</v>
      </c>
      <c r="L1214" s="47" t="str">
        <f t="shared" si="75"/>
        <v>r1213: C00002 + C00097 + C01639  -&gt;  C00020 + C00013 + C03125 | (${Variables:E6_1_1_16_kcat} * E6_1_1_16 * C00002 * C00097 * C01639 ) / (${Variables:E6_1_1_16_km} + (E6_1_1_16 * C00002 * C00097 * C01639 ))</v>
      </c>
    </row>
    <row r="1215" spans="1:12" ht="42.5" x14ac:dyDescent="0.35">
      <c r="A1215" s="40">
        <v>1214</v>
      </c>
      <c r="B1215" s="41" t="s">
        <v>12062</v>
      </c>
      <c r="C1215" s="42"/>
      <c r="D1215" s="43" t="s">
        <v>9695</v>
      </c>
      <c r="E1215" s="36" t="str">
        <f t="shared" si="72"/>
        <v>E6_1_1_17_kcat: 13.7</v>
      </c>
      <c r="F1215" s="37" t="str">
        <f t="shared" si="73"/>
        <v>E6_1_1_17_km: 1</v>
      </c>
      <c r="G1215" s="44" t="s">
        <v>8260</v>
      </c>
      <c r="H1215" s="45" t="s">
        <v>12063</v>
      </c>
      <c r="I1215" s="37" t="s">
        <v>8261</v>
      </c>
      <c r="J1215" s="46" t="s">
        <v>12064</v>
      </c>
      <c r="K1215" s="43" t="str">
        <f t="shared" si="74"/>
        <v>(${Variables:E6_1_1_17_kcat} * E6_1_1_17 * C01641 * C00025 * C00002 ) / (${Variables:E6_1_1_17_km} + (E6_1_1_17 * C01641 * C00025 * C00002 ))</v>
      </c>
      <c r="L1215" s="47" t="str">
        <f t="shared" si="75"/>
        <v>r1214: C01641 + C00025 + C00002  -&gt;  C02987 + C00013 + C00020 | (${Variables:E6_1_1_17_kcat} * E6_1_1_17 * C01641 * C00025 * C00002 ) / (${Variables:E6_1_1_17_km} + (E6_1_1_17 * C01641 * C00025 * C00002 ))</v>
      </c>
    </row>
    <row r="1216" spans="1:12" ht="42.5" x14ac:dyDescent="0.35">
      <c r="A1216" s="40">
        <v>1215</v>
      </c>
      <c r="B1216" s="41" t="s">
        <v>12342</v>
      </c>
      <c r="C1216" s="42"/>
      <c r="D1216" s="43" t="s">
        <v>9777</v>
      </c>
      <c r="E1216" s="36" t="str">
        <f t="shared" si="72"/>
        <v>E6_1_1_19_kcat: 13.7</v>
      </c>
      <c r="F1216" s="37" t="str">
        <f t="shared" si="73"/>
        <v>E6_1_1_19_km: 1</v>
      </c>
      <c r="G1216" s="44" t="s">
        <v>8701</v>
      </c>
      <c r="H1216" s="45" t="s">
        <v>12343</v>
      </c>
      <c r="I1216" s="37" t="s">
        <v>8702</v>
      </c>
      <c r="J1216" s="46" t="s">
        <v>12344</v>
      </c>
      <c r="K1216" s="43" t="str">
        <f t="shared" si="74"/>
        <v>(${Variables:E6_1_1_19_kcat} * E6_1_1_19 * C00002 * C00062 * C01636 ) / (${Variables:E6_1_1_19_km} + (E6_1_1_19 * C00002 * C00062 * C01636 ))</v>
      </c>
      <c r="L1216" s="47" t="str">
        <f t="shared" si="75"/>
        <v>r1215: C00002 + C00062 + C01636  -&gt;  C00020 + C00013 + C02163 | (${Variables:E6_1_1_19_kcat} * E6_1_1_19 * C00002 * C00062 * C01636 ) / (${Variables:E6_1_1_19_km} + (E6_1_1_19 * C00002 * C00062 * C01636 ))</v>
      </c>
    </row>
    <row r="1217" spans="1:12" ht="42.5" x14ac:dyDescent="0.35">
      <c r="A1217" s="40">
        <v>1216</v>
      </c>
      <c r="B1217" s="41" t="s">
        <v>11452</v>
      </c>
      <c r="C1217" s="42"/>
      <c r="D1217" s="43" t="s">
        <v>9567</v>
      </c>
      <c r="E1217" s="36" t="str">
        <f t="shared" si="72"/>
        <v>E6_1_1_2_kcat: 13.7</v>
      </c>
      <c r="F1217" s="37" t="str">
        <f t="shared" si="73"/>
        <v>E6_1_1_2_km: 1</v>
      </c>
      <c r="G1217" s="44" t="s">
        <v>7365</v>
      </c>
      <c r="H1217" s="45" t="s">
        <v>11453</v>
      </c>
      <c r="I1217" s="37" t="s">
        <v>7366</v>
      </c>
      <c r="J1217" s="46" t="s">
        <v>11454</v>
      </c>
      <c r="K1217" s="43" t="str">
        <f t="shared" si="74"/>
        <v>(${Variables:E6_1_1_2_kcat} * E6_1_1_2 * C00002 * C00078 * C01652 ) / (${Variables:E6_1_1_2_km} + (E6_1_1_2 * C00002 * C00078 * C01652 ))</v>
      </c>
      <c r="L1217" s="47" t="str">
        <f t="shared" si="75"/>
        <v>r1216: C00002 + C00078 + C01652  -&gt;  C00020 + C00013 + C03512 | (${Variables:E6_1_1_2_kcat} * E6_1_1_2 * C00002 * C00078 * C01652 ) / (${Variables:E6_1_1_2_km} + (E6_1_1_2 * C00002 * C00078 * C01652 ))</v>
      </c>
    </row>
    <row r="1218" spans="1:12" ht="42.5" x14ac:dyDescent="0.35">
      <c r="A1218" s="40">
        <v>1217</v>
      </c>
      <c r="B1218" s="41" t="s">
        <v>10117</v>
      </c>
      <c r="C1218" s="42"/>
      <c r="D1218" s="43" t="s">
        <v>9263</v>
      </c>
      <c r="E1218" s="36" t="str">
        <f t="shared" ref="E1218:E1281" si="76">_xlfn.CONCAT(D1218,"_kcat: ",13.7)</f>
        <v>E6_1_1_20_kcat: 13.7</v>
      </c>
      <c r="F1218" s="37" t="str">
        <f t="shared" ref="F1218:F1281" si="77">_xlfn.CONCAT(D1218,"_km: ",1)</f>
        <v>E6_1_1_20_km: 1</v>
      </c>
      <c r="G1218" s="44" t="s">
        <v>5274</v>
      </c>
      <c r="H1218" s="45" t="s">
        <v>10118</v>
      </c>
      <c r="I1218" s="37" t="s">
        <v>5275</v>
      </c>
      <c r="J1218" s="46" t="s">
        <v>10119</v>
      </c>
      <c r="K1218" s="43" t="str">
        <f t="shared" ref="K1218:K1281" si="78">_xlfn.CONCAT("(","${Variables:",D1218,"_kcat}"," * ",D1218," * ",H1218,") / (","${Variables:",D1218,"_km}"," + (",D1218," * ",H1218,"))")</f>
        <v>(${Variables:E6_1_1_20_kcat} * E6_1_1_20 * C00002 * C00079 * C01648 ) / (${Variables:E6_1_1_20_km} + (E6_1_1_20 * C00002 * C00079 * C01648 ))</v>
      </c>
      <c r="L1218" s="47" t="str">
        <f t="shared" ref="L1218:L1281" si="79">_xlfn.CONCAT("r",A1218,": ",G1218," -&gt; ",I1218," | ",K1218)</f>
        <v>r1217: C00002 + C00079 + C01648  -&gt;  C00020 + C00013 + C03511 | (${Variables:E6_1_1_20_kcat} * E6_1_1_20 * C00002 * C00079 * C01648 ) / (${Variables:E6_1_1_20_km} + (E6_1_1_20 * C00002 * C00079 * C01648 ))</v>
      </c>
    </row>
    <row r="1219" spans="1:12" ht="42.5" x14ac:dyDescent="0.35">
      <c r="A1219" s="40">
        <v>1218</v>
      </c>
      <c r="B1219" s="41" t="s">
        <v>10248</v>
      </c>
      <c r="C1219" s="42"/>
      <c r="D1219" s="43" t="s">
        <v>9297</v>
      </c>
      <c r="E1219" s="36" t="str">
        <f t="shared" si="76"/>
        <v>E6_1_1_21_kcat: 13.7</v>
      </c>
      <c r="F1219" s="37" t="str">
        <f t="shared" si="77"/>
        <v>E6_1_1_21_km: 1</v>
      </c>
      <c r="G1219" s="44" t="s">
        <v>5527</v>
      </c>
      <c r="H1219" s="45" t="s">
        <v>10249</v>
      </c>
      <c r="I1219" s="37" t="s">
        <v>5528</v>
      </c>
      <c r="J1219" s="46" t="s">
        <v>10250</v>
      </c>
      <c r="K1219" s="43" t="str">
        <f t="shared" si="78"/>
        <v>(${Variables:E6_1_1_21_kcat} * E6_1_1_21 * C00002 * C00135 * C01643 ) / (${Variables:E6_1_1_21_km} + (E6_1_1_21 * C00002 * C00135 * C01643 ))</v>
      </c>
      <c r="L1219" s="47" t="str">
        <f t="shared" si="79"/>
        <v>r1218: C00002 + C00135 + C01643  -&gt;  C00020 + C00013 + C02988 | (${Variables:E6_1_1_21_kcat} * E6_1_1_21 * C00002 * C00135 * C01643 ) / (${Variables:E6_1_1_21_km} + (E6_1_1_21 * C00002 * C00135 * C01643 ))</v>
      </c>
    </row>
    <row r="1220" spans="1:12" ht="42.5" x14ac:dyDescent="0.35">
      <c r="A1220" s="40">
        <v>1219</v>
      </c>
      <c r="B1220" s="41" t="s">
        <v>10779</v>
      </c>
      <c r="C1220" s="42"/>
      <c r="D1220" s="43" t="s">
        <v>9404</v>
      </c>
      <c r="E1220" s="36" t="str">
        <f t="shared" si="76"/>
        <v>E6_1_1_22_kcat: 13.7</v>
      </c>
      <c r="F1220" s="37" t="str">
        <f t="shared" si="77"/>
        <v>E6_1_1_22_km: 1</v>
      </c>
      <c r="G1220" s="44" t="s">
        <v>6357</v>
      </c>
      <c r="H1220" s="45" t="s">
        <v>10780</v>
      </c>
      <c r="I1220" s="37" t="s">
        <v>6358</v>
      </c>
      <c r="J1220" s="46" t="s">
        <v>10781</v>
      </c>
      <c r="K1220" s="43" t="str">
        <f t="shared" si="78"/>
        <v>(${Variables:E6_1_1_22_kcat} * E6_1_1_22 * C00002 * C00152 * C01637 ) / (${Variables:E6_1_1_22_km} + (E6_1_1_22 * C00002 * C00152 * C01637 ))</v>
      </c>
      <c r="L1220" s="47" t="str">
        <f t="shared" si="79"/>
        <v>r1219: C00002 + C00152 + C01637  -&gt;  C00020 + C00013 + C03402 | (${Variables:E6_1_1_22_kcat} * E6_1_1_22 * C00002 * C00152 * C01637 ) / (${Variables:E6_1_1_22_km} + (E6_1_1_22 * C00002 * C00152 * C01637 ))</v>
      </c>
    </row>
    <row r="1221" spans="1:12" ht="42.5" x14ac:dyDescent="0.35">
      <c r="A1221" s="40">
        <v>1220</v>
      </c>
      <c r="B1221" s="41" t="s">
        <v>10096</v>
      </c>
      <c r="C1221" s="42"/>
      <c r="D1221" s="43" t="s">
        <v>9255</v>
      </c>
      <c r="E1221" s="36" t="str">
        <f t="shared" si="76"/>
        <v>E6_1_1_3_kcat: 13.7</v>
      </c>
      <c r="F1221" s="37" t="str">
        <f t="shared" si="77"/>
        <v>E6_1_1_3_km: 1</v>
      </c>
      <c r="G1221" s="44" t="s">
        <v>5237</v>
      </c>
      <c r="H1221" s="45" t="s">
        <v>10097</v>
      </c>
      <c r="I1221" s="37" t="s">
        <v>5238</v>
      </c>
      <c r="J1221" s="46" t="s">
        <v>10098</v>
      </c>
      <c r="K1221" s="43" t="str">
        <f t="shared" si="78"/>
        <v>(${Variables:E6_1_1_3_kcat} * E6_1_1_3 * C00002 * C00188 * C01651 ) / (${Variables:E6_1_1_3_km} + (E6_1_1_3 * C00002 * C00188 * C01651 ))</v>
      </c>
      <c r="L1221" s="47" t="str">
        <f t="shared" si="79"/>
        <v>r1220: C00002 + C00188 + C01651  -&gt;  C00020 + C00013 + C02992 | (${Variables:E6_1_1_3_kcat} * E6_1_1_3 * C00002 * C00188 * C01651 ) / (${Variables:E6_1_1_3_km} + (E6_1_1_3 * C00002 * C00188 * C01651 ))</v>
      </c>
    </row>
    <row r="1222" spans="1:12" ht="42.5" x14ac:dyDescent="0.35">
      <c r="A1222" s="40">
        <v>1221</v>
      </c>
      <c r="B1222" s="41" t="s">
        <v>9918</v>
      </c>
      <c r="C1222" s="42"/>
      <c r="D1222" s="43" t="s">
        <v>9224</v>
      </c>
      <c r="E1222" s="36" t="str">
        <f t="shared" si="76"/>
        <v>E6_1_1_4_kcat: 13.7</v>
      </c>
      <c r="F1222" s="37" t="str">
        <f t="shared" si="77"/>
        <v>E6_1_1_4_km: 1</v>
      </c>
      <c r="G1222" s="44" t="s">
        <v>4974</v>
      </c>
      <c r="H1222" s="45" t="s">
        <v>9919</v>
      </c>
      <c r="I1222" s="37" t="s">
        <v>4975</v>
      </c>
      <c r="J1222" s="46" t="s">
        <v>9920</v>
      </c>
      <c r="K1222" s="43" t="str">
        <f t="shared" si="78"/>
        <v>(${Variables:E6_1_1_4_kcat} * E6_1_1_4 * C00002 * C00123 * C01645 ) / (${Variables:E6_1_1_4_km} + (E6_1_1_4 * C00002 * C00123 * C01645 ))</v>
      </c>
      <c r="L1222" s="47" t="str">
        <f t="shared" si="79"/>
        <v>r1221: C00002 + C00123 + C01645  -&gt;  C00020 + C00013 + C02047 | (${Variables:E6_1_1_4_kcat} * E6_1_1_4 * C00002 * C00123 * C01645 ) / (${Variables:E6_1_1_4_km} + (E6_1_1_4 * C00002 * C00123 * C01645 ))</v>
      </c>
    </row>
    <row r="1223" spans="1:12" ht="42.5" x14ac:dyDescent="0.35">
      <c r="A1223" s="40">
        <v>1222</v>
      </c>
      <c r="B1223" s="41" t="s">
        <v>11221</v>
      </c>
      <c r="C1223" s="42"/>
      <c r="D1223" s="43" t="s">
        <v>9505</v>
      </c>
      <c r="E1223" s="36" t="str">
        <f t="shared" si="76"/>
        <v>E6_1_1_5_kcat: 13.7</v>
      </c>
      <c r="F1223" s="37" t="str">
        <f t="shared" si="77"/>
        <v>E6_1_1_5_km: 1</v>
      </c>
      <c r="G1223" s="44" t="s">
        <v>7037</v>
      </c>
      <c r="H1223" s="45" t="s">
        <v>11222</v>
      </c>
      <c r="I1223" s="37" t="s">
        <v>7038</v>
      </c>
      <c r="J1223" s="46" t="s">
        <v>11223</v>
      </c>
      <c r="K1223" s="43" t="str">
        <f t="shared" si="78"/>
        <v>(${Variables:E6_1_1_5_kcat} * E6_1_1_5 * C00002 * C00407 * C01644 ) / (${Variables:E6_1_1_5_km} + (E6_1_1_5 * C00002 * C00407 * C01644 ))</v>
      </c>
      <c r="L1223" s="47" t="str">
        <f t="shared" si="79"/>
        <v>r1222: C00002 + C00407 + C01644  -&gt;  C00020 + C00013 + C03127 | (${Variables:E6_1_1_5_kcat} * E6_1_1_5 * C00002 * C00407 * C01644 ) / (${Variables:E6_1_1_5_km} + (E6_1_1_5 * C00002 * C00407 * C01644 ))</v>
      </c>
    </row>
    <row r="1224" spans="1:12" ht="42.5" x14ac:dyDescent="0.35">
      <c r="A1224" s="40">
        <v>1223</v>
      </c>
      <c r="B1224" s="41" t="s">
        <v>12073</v>
      </c>
      <c r="C1224" s="42"/>
      <c r="D1224" s="43" t="s">
        <v>9699</v>
      </c>
      <c r="E1224" s="36" t="str">
        <f t="shared" si="76"/>
        <v>E6_1_1_6_kcat: 13.7</v>
      </c>
      <c r="F1224" s="37" t="str">
        <f t="shared" si="77"/>
        <v>E6_1_1_6_km: 1</v>
      </c>
      <c r="G1224" s="44" t="s">
        <v>8276</v>
      </c>
      <c r="H1224" s="45" t="s">
        <v>12074</v>
      </c>
      <c r="I1224" s="37" t="s">
        <v>8277</v>
      </c>
      <c r="J1224" s="46" t="s">
        <v>12075</v>
      </c>
      <c r="K1224" s="43" t="str">
        <f t="shared" si="78"/>
        <v>(${Variables:E6_1_1_6_kcat} * E6_1_1_6 * C00002 * C00047 * C01646 ) / (${Variables:E6_1_1_6_km} + (E6_1_1_6 * C00002 * C00047 * C01646 ))</v>
      </c>
      <c r="L1224" s="47" t="str">
        <f t="shared" si="79"/>
        <v>r1223: C00002 + C00047 + C01646  -&gt;  C00020 + C00013 + C01931 | (${Variables:E6_1_1_6_kcat} * E6_1_1_6 * C00002 * C00047 * C01646 ) / (${Variables:E6_1_1_6_km} + (E6_1_1_6 * C00002 * C00047 * C01646 ))</v>
      </c>
    </row>
    <row r="1225" spans="1:12" ht="42.5" x14ac:dyDescent="0.35">
      <c r="A1225" s="40">
        <v>1224</v>
      </c>
      <c r="B1225" s="41" t="s">
        <v>10254</v>
      </c>
      <c r="C1225" s="42"/>
      <c r="D1225" s="43" t="s">
        <v>9299</v>
      </c>
      <c r="E1225" s="36" t="str">
        <f t="shared" si="76"/>
        <v>E6_1_1_7_kcat: 13.7</v>
      </c>
      <c r="F1225" s="37" t="str">
        <f t="shared" si="77"/>
        <v>E6_1_1_7_km: 1</v>
      </c>
      <c r="G1225" s="44" t="s">
        <v>5535</v>
      </c>
      <c r="H1225" s="45" t="s">
        <v>10255</v>
      </c>
      <c r="I1225" s="37" t="s">
        <v>5536</v>
      </c>
      <c r="J1225" s="46" t="s">
        <v>10256</v>
      </c>
      <c r="K1225" s="43" t="str">
        <f t="shared" si="78"/>
        <v>(${Variables:E6_1_1_7_kcat} * E6_1_1_7 * C00002 * C00041 * C01635 ) / (${Variables:E6_1_1_7_km} + (E6_1_1_7 * C00002 * C00041 * C01635 ))</v>
      </c>
      <c r="L1225" s="47" t="str">
        <f t="shared" si="79"/>
        <v>r1224: C00002 + C00041 + C01635  -&gt;  C00020 + C00013 + C00886 | (${Variables:E6_1_1_7_kcat} * E6_1_1_7 * C00002 * C00041 * C01635 ) / (${Variables:E6_1_1_7_km} + (E6_1_1_7 * C00002 * C00041 * C01635 ))</v>
      </c>
    </row>
    <row r="1226" spans="1:12" ht="42.5" x14ac:dyDescent="0.35">
      <c r="A1226" s="40">
        <v>1225</v>
      </c>
      <c r="B1226" s="41" t="s">
        <v>10207</v>
      </c>
      <c r="C1226" s="42"/>
      <c r="D1226" s="43" t="s">
        <v>9283</v>
      </c>
      <c r="E1226" s="36" t="str">
        <f t="shared" si="76"/>
        <v>E6_1_1_9_kcat: 13.7</v>
      </c>
      <c r="F1226" s="37" t="str">
        <f t="shared" si="77"/>
        <v>E6_1_1_9_km: 1</v>
      </c>
      <c r="G1226" s="44" t="s">
        <v>5463</v>
      </c>
      <c r="H1226" s="45" t="s">
        <v>10208</v>
      </c>
      <c r="I1226" s="37" t="s">
        <v>5464</v>
      </c>
      <c r="J1226" s="46" t="s">
        <v>10209</v>
      </c>
      <c r="K1226" s="43" t="str">
        <f t="shared" si="78"/>
        <v>(${Variables:E6_1_1_9_kcat} * E6_1_1_9 * C00002 * C00183 * C01653 ) / (${Variables:E6_1_1_9_km} + (E6_1_1_9 * C00002 * C00183 * C01653 ))</v>
      </c>
      <c r="L1226" s="47" t="str">
        <f t="shared" si="79"/>
        <v>r1225: C00002 + C00183 + C01653  -&gt;  C00020 + C00013 + C02554 | (${Variables:E6_1_1_9_kcat} * E6_1_1_9 * C00002 * C00183 * C01653 ) / (${Variables:E6_1_1_9_km} + (E6_1_1_9 * C00002 * C00183 * C01653 ))</v>
      </c>
    </row>
    <row r="1227" spans="1:12" ht="28.5" x14ac:dyDescent="0.35">
      <c r="A1227" s="40">
        <v>1226</v>
      </c>
      <c r="B1227" s="41" t="s">
        <v>9992</v>
      </c>
      <c r="C1227" s="42"/>
      <c r="D1227" s="43" t="s">
        <v>9236</v>
      </c>
      <c r="E1227" s="36" t="str">
        <f t="shared" si="76"/>
        <v>E6_2_1_1_kcat: 13.7</v>
      </c>
      <c r="F1227" s="37" t="str">
        <f t="shared" si="77"/>
        <v>E6_2_1_1_km: 1</v>
      </c>
      <c r="G1227" s="44" t="s">
        <v>5088</v>
      </c>
      <c r="H1227" s="45" t="s">
        <v>9997</v>
      </c>
      <c r="I1227" s="37" t="s">
        <v>5089</v>
      </c>
      <c r="J1227" s="46" t="s">
        <v>9998</v>
      </c>
      <c r="K1227" s="43" t="str">
        <f t="shared" si="78"/>
        <v>(${Variables:E6_2_1_1_kcat} * E6_2_1_1 * C00002 * C00033 ) / (${Variables:E6_2_1_1_km} + (E6_2_1_1 * C00002 * C00033 ))</v>
      </c>
      <c r="L1227" s="47" t="str">
        <f t="shared" si="79"/>
        <v>r1226: C00002 + C00033  -&gt;  C00013 + C05993 | (${Variables:E6_2_1_1_kcat} * E6_2_1_1 * C00002 * C00033 ) / (${Variables:E6_2_1_1_km} + (E6_2_1_1 * C00002 * C00033 ))</v>
      </c>
    </row>
    <row r="1228" spans="1:12" ht="42.5" x14ac:dyDescent="0.35">
      <c r="A1228" s="40">
        <v>1227</v>
      </c>
      <c r="B1228" s="41" t="s">
        <v>9992</v>
      </c>
      <c r="C1228" s="42"/>
      <c r="D1228" s="43" t="s">
        <v>9236</v>
      </c>
      <c r="E1228" s="36" t="str">
        <f t="shared" si="76"/>
        <v>E6_2_1_1_kcat: 13.7</v>
      </c>
      <c r="F1228" s="37" t="str">
        <f t="shared" si="77"/>
        <v>E6_2_1_1_km: 1</v>
      </c>
      <c r="G1228" s="44" t="s">
        <v>5082</v>
      </c>
      <c r="H1228" s="45" t="s">
        <v>9993</v>
      </c>
      <c r="I1228" s="37" t="s">
        <v>5083</v>
      </c>
      <c r="J1228" s="46" t="s">
        <v>9994</v>
      </c>
      <c r="K1228" s="43" t="str">
        <f t="shared" si="78"/>
        <v>(${Variables:E6_2_1_1_kcat} * E6_2_1_1 * C00002 * C00033 * C00010 ) / (${Variables:E6_2_1_1_km} + (E6_2_1_1 * C00002 * C00033 * C00010 ))</v>
      </c>
      <c r="L1228" s="47" t="str">
        <f t="shared" si="79"/>
        <v>r1227: C00002 + C00033 + C00010  -&gt;  C00020 + C00013 + C00024 | (${Variables:E6_2_1_1_kcat} * E6_2_1_1 * C00002 * C00033 * C00010 ) / (${Variables:E6_2_1_1_km} + (E6_2_1_1 * C00002 * C00033 * C00010 ))</v>
      </c>
    </row>
    <row r="1229" spans="1:12" ht="28.5" x14ac:dyDescent="0.35">
      <c r="A1229" s="40">
        <v>1228</v>
      </c>
      <c r="B1229" s="41" t="s">
        <v>9992</v>
      </c>
      <c r="C1229" s="42"/>
      <c r="D1229" s="43" t="s">
        <v>9236</v>
      </c>
      <c r="E1229" s="36" t="str">
        <f t="shared" si="76"/>
        <v>E6_2_1_1_kcat: 13.7</v>
      </c>
      <c r="F1229" s="37" t="str">
        <f t="shared" si="77"/>
        <v>E6_2_1_1_km: 1</v>
      </c>
      <c r="G1229" s="44" t="s">
        <v>5097</v>
      </c>
      <c r="H1229" s="45" t="s">
        <v>10003</v>
      </c>
      <c r="I1229" s="37" t="s">
        <v>5098</v>
      </c>
      <c r="J1229" s="46" t="s">
        <v>10004</v>
      </c>
      <c r="K1229" s="43" t="str">
        <f t="shared" si="78"/>
        <v>(${Variables:E6_2_1_1_kcat} * E6_2_1_1 * C00002 * C00163 ) / (${Variables:E6_2_1_1_km} + (E6_2_1_1 * C00002 * C00163 ))</v>
      </c>
      <c r="L1229" s="47" t="str">
        <f t="shared" si="79"/>
        <v>r1228: C00002 + C00163  -&gt;  C00013 + C05983 | (${Variables:E6_2_1_1_kcat} * E6_2_1_1 * C00002 * C00163 ) / (${Variables:E6_2_1_1_km} + (E6_2_1_1 * C00002 * C00163 ))</v>
      </c>
    </row>
    <row r="1230" spans="1:12" ht="42.5" x14ac:dyDescent="0.35">
      <c r="A1230" s="40">
        <v>1229</v>
      </c>
      <c r="B1230" s="41" t="s">
        <v>9992</v>
      </c>
      <c r="C1230" s="42"/>
      <c r="D1230" s="43" t="s">
        <v>9236</v>
      </c>
      <c r="E1230" s="36" t="str">
        <f t="shared" si="76"/>
        <v>E6_2_1_1_kcat: 13.7</v>
      </c>
      <c r="F1230" s="37" t="str">
        <f t="shared" si="77"/>
        <v>E6_2_1_1_km: 1</v>
      </c>
      <c r="G1230" s="44" t="s">
        <v>5091</v>
      </c>
      <c r="H1230" s="45" t="s">
        <v>9999</v>
      </c>
      <c r="I1230" s="37" t="s">
        <v>5092</v>
      </c>
      <c r="J1230" s="46" t="s">
        <v>10000</v>
      </c>
      <c r="K1230" s="43" t="str">
        <f t="shared" si="78"/>
        <v>(${Variables:E6_2_1_1_kcat} * E6_2_1_1 * C00002 * C00163 * C00010 ) / (${Variables:E6_2_1_1_km} + (E6_2_1_1 * C00002 * C00163 * C00010 ))</v>
      </c>
      <c r="L1230" s="47" t="str">
        <f t="shared" si="79"/>
        <v>r1229: C00002 + C00163 + C00010  -&gt;  C00020 + C00013 + C00100 | (${Variables:E6_2_1_1_kcat} * E6_2_1_1 * C00002 * C00163 * C00010 ) / (${Variables:E6_2_1_1_km} + (E6_2_1_1 * C00002 * C00163 * C00010 ))</v>
      </c>
    </row>
    <row r="1231" spans="1:12" ht="28.5" x14ac:dyDescent="0.35">
      <c r="A1231" s="40">
        <v>1230</v>
      </c>
      <c r="B1231" s="41" t="s">
        <v>9992</v>
      </c>
      <c r="C1231" s="42"/>
      <c r="D1231" s="43" t="s">
        <v>9236</v>
      </c>
      <c r="E1231" s="36" t="str">
        <f t="shared" si="76"/>
        <v>E6_2_1_1_kcat: 13.7</v>
      </c>
      <c r="F1231" s="37" t="str">
        <f t="shared" si="77"/>
        <v>E6_2_1_1_km: 1</v>
      </c>
      <c r="G1231" s="44" t="s">
        <v>5094</v>
      </c>
      <c r="H1231" s="45" t="s">
        <v>10001</v>
      </c>
      <c r="I1231" s="37" t="s">
        <v>5095</v>
      </c>
      <c r="J1231" s="46" t="s">
        <v>10002</v>
      </c>
      <c r="K1231" s="43" t="str">
        <f t="shared" si="78"/>
        <v>(${Variables:E6_2_1_1_kcat} * E6_2_1_1 * C05983 * C00010 ) / (${Variables:E6_2_1_1_km} + (E6_2_1_1 * C05983 * C00010 ))</v>
      </c>
      <c r="L1231" s="47" t="str">
        <f t="shared" si="79"/>
        <v>r1230: C05983 + C00010  -&gt;  C00020 + C00100 | (${Variables:E6_2_1_1_kcat} * E6_2_1_1 * C05983 * C00010 ) / (${Variables:E6_2_1_1_km} + (E6_2_1_1 * C05983 * C00010 ))</v>
      </c>
    </row>
    <row r="1232" spans="1:12" ht="28.5" x14ac:dyDescent="0.35">
      <c r="A1232" s="40">
        <v>1231</v>
      </c>
      <c r="B1232" s="41" t="s">
        <v>9992</v>
      </c>
      <c r="C1232" s="42"/>
      <c r="D1232" s="43" t="s">
        <v>9236</v>
      </c>
      <c r="E1232" s="36" t="str">
        <f t="shared" si="76"/>
        <v>E6_2_1_1_kcat: 13.7</v>
      </c>
      <c r="F1232" s="37" t="str">
        <f t="shared" si="77"/>
        <v>E6_2_1_1_km: 1</v>
      </c>
      <c r="G1232" s="44" t="s">
        <v>5085</v>
      </c>
      <c r="H1232" s="45" t="s">
        <v>9995</v>
      </c>
      <c r="I1232" s="37" t="s">
        <v>5086</v>
      </c>
      <c r="J1232" s="46" t="s">
        <v>9996</v>
      </c>
      <c r="K1232" s="43" t="str">
        <f t="shared" si="78"/>
        <v>(${Variables:E6_2_1_1_kcat} * E6_2_1_1 * C05993 * C00010 ) / (${Variables:E6_2_1_1_km} + (E6_2_1_1 * C05993 * C00010 ))</v>
      </c>
      <c r="L1232" s="47" t="str">
        <f t="shared" si="79"/>
        <v>r1231: C05993 + C00010  -&gt;  C00020 + C00024 | (${Variables:E6_2_1_1_kcat} * E6_2_1_1 * C05993 * C00010 ) / (${Variables:E6_2_1_1_km} + (E6_2_1_1 * C05993 * C00010 ))</v>
      </c>
    </row>
    <row r="1233" spans="1:12" ht="42.5" x14ac:dyDescent="0.35">
      <c r="A1233" s="40">
        <v>1232</v>
      </c>
      <c r="B1233" s="41" t="s">
        <v>9955</v>
      </c>
      <c r="C1233" s="42"/>
      <c r="D1233" s="43" t="s">
        <v>9226</v>
      </c>
      <c r="E1233" s="36" t="str">
        <f t="shared" si="76"/>
        <v>E6_2_1_14_kcat: 13.7</v>
      </c>
      <c r="F1233" s="37" t="str">
        <f t="shared" si="77"/>
        <v>E6_2_1_14_km: 1</v>
      </c>
      <c r="G1233" s="44" t="s">
        <v>5030</v>
      </c>
      <c r="H1233" s="45" t="s">
        <v>9956</v>
      </c>
      <c r="I1233" s="37" t="s">
        <v>5031</v>
      </c>
      <c r="J1233" s="46" t="s">
        <v>9957</v>
      </c>
      <c r="K1233" s="43" t="str">
        <f t="shared" si="78"/>
        <v>(${Variables:E6_2_1_14_kcat} * E6_2_1_14 * C00002 * C02656 * C00010 ) / (${Variables:E6_2_1_14_km} + (E6_2_1_14 * C00002 * C02656 * C00010 ))</v>
      </c>
      <c r="L1233" s="47" t="str">
        <f t="shared" si="79"/>
        <v>r1232: C00002 + C02656 + C00010  -&gt;  C00020 + C00013 + C01063 | (${Variables:E6_2_1_14_kcat} * E6_2_1_14 * C00002 * C02656 * C00010 ) / (${Variables:E6_2_1_14_km} + (E6_2_1_14 * C00002 * C02656 * C00010 ))</v>
      </c>
    </row>
    <row r="1234" spans="1:12" ht="42.5" x14ac:dyDescent="0.35">
      <c r="A1234" s="40">
        <v>1233</v>
      </c>
      <c r="B1234" s="41" t="s">
        <v>9880</v>
      </c>
      <c r="C1234" s="42"/>
      <c r="D1234" s="43" t="s">
        <v>9215</v>
      </c>
      <c r="E1234" s="36" t="str">
        <f t="shared" si="76"/>
        <v>E6_2_1_26_kcat: 13.7</v>
      </c>
      <c r="F1234" s="37" t="str">
        <f t="shared" si="77"/>
        <v>E6_2_1_26_km: 1</v>
      </c>
      <c r="G1234" s="44" t="s">
        <v>4923</v>
      </c>
      <c r="H1234" s="45" t="s">
        <v>9881</v>
      </c>
      <c r="I1234" s="37" t="s">
        <v>4924</v>
      </c>
      <c r="J1234" s="46" t="s">
        <v>9882</v>
      </c>
      <c r="K1234" s="43" t="str">
        <f t="shared" si="78"/>
        <v>(${Variables:E6_2_1_26_kcat} * E6_2_1_26 * C00002 * C02730 * C00010 ) / (${Variables:E6_2_1_26_km} + (E6_2_1_26 * C00002 * C02730 * C00010 ))</v>
      </c>
      <c r="L1234" s="47" t="str">
        <f t="shared" si="79"/>
        <v>r1233: C00002 + C02730 + C00010  -&gt;  C00020 + C00013 + C03160 | (${Variables:E6_2_1_26_kcat} * E6_2_1_26 * C00002 * C02730 * C00010 ) / (${Variables:E6_2_1_26_km} + (E6_2_1_26 * C00002 * C02730 * C00010 ))</v>
      </c>
    </row>
    <row r="1235" spans="1:12" ht="42.5" x14ac:dyDescent="0.35">
      <c r="A1235" s="40">
        <v>1234</v>
      </c>
      <c r="B1235" s="41" t="s">
        <v>10120</v>
      </c>
      <c r="C1235" s="42"/>
      <c r="D1235" s="43" t="s">
        <v>9264</v>
      </c>
      <c r="E1235" s="36" t="str">
        <f t="shared" si="76"/>
        <v>E6_2_1_3_kcat: 13.7</v>
      </c>
      <c r="F1235" s="37" t="str">
        <f t="shared" si="77"/>
        <v>E6_2_1_3_km: 1</v>
      </c>
      <c r="G1235" s="44" t="s">
        <v>5281</v>
      </c>
      <c r="H1235" s="45" t="s">
        <v>10123</v>
      </c>
      <c r="I1235" s="37" t="s">
        <v>5282</v>
      </c>
      <c r="J1235" s="46" t="s">
        <v>10124</v>
      </c>
      <c r="K1235" s="43" t="str">
        <f t="shared" si="78"/>
        <v>(${Variables:E6_2_1_3_kcat} * E6_2_1_3 * C00002 * C00249 * C00010 ) / (${Variables:E6_2_1_3_km} + (E6_2_1_3 * C00002 * C00249 * C00010 ))</v>
      </c>
      <c r="L1235" s="47" t="str">
        <f t="shared" si="79"/>
        <v>r1234: C00002 + C00249 + C00010  -&gt;  C00020 + C00154 + C00013 | (${Variables:E6_2_1_3_kcat} * E6_2_1_3 * C00002 * C00249 * C00010 ) / (${Variables:E6_2_1_3_km} + (E6_2_1_3 * C00002 * C00249 * C00010 ))</v>
      </c>
    </row>
    <row r="1236" spans="1:12" ht="42.5" x14ac:dyDescent="0.35">
      <c r="A1236" s="40">
        <v>1235</v>
      </c>
      <c r="B1236" s="41" t="s">
        <v>10120</v>
      </c>
      <c r="C1236" s="42"/>
      <c r="D1236" s="43" t="s">
        <v>9264</v>
      </c>
      <c r="E1236" s="36" t="str">
        <f t="shared" si="76"/>
        <v>E6_2_1_3_kcat: 13.7</v>
      </c>
      <c r="F1236" s="37" t="str">
        <f t="shared" si="77"/>
        <v>E6_2_1_3_km: 1</v>
      </c>
      <c r="G1236" s="44" t="s">
        <v>5278</v>
      </c>
      <c r="H1236" s="45" t="s">
        <v>10121</v>
      </c>
      <c r="I1236" s="37" t="s">
        <v>5279</v>
      </c>
      <c r="J1236" s="46" t="s">
        <v>10122</v>
      </c>
      <c r="K1236" s="43" t="str">
        <f t="shared" si="78"/>
        <v>(${Variables:E6_2_1_3_kcat} * E6_2_1_3 * C00002 * C00638 * C00010 ) / (${Variables:E6_2_1_3_km} + (E6_2_1_3 * C00002 * C00638 * C00010 ))</v>
      </c>
      <c r="L1236" s="47" t="str">
        <f t="shared" si="79"/>
        <v>r1235: C00002 + C00638 + C00010  -&gt;  C00020 + C00013 + C02843 | (${Variables:E6_2_1_3_kcat} * E6_2_1_3 * C00002 * C00638 * C00010 ) / (${Variables:E6_2_1_3_km} + (E6_2_1_3 * C00002 * C00638 * C00010 ))</v>
      </c>
    </row>
    <row r="1237" spans="1:12" ht="42.5" x14ac:dyDescent="0.35">
      <c r="A1237" s="40">
        <v>1236</v>
      </c>
      <c r="B1237" s="41" t="s">
        <v>11088</v>
      </c>
      <c r="C1237" s="42"/>
      <c r="D1237" s="43" t="s">
        <v>9473</v>
      </c>
      <c r="E1237" s="36" t="str">
        <f t="shared" si="76"/>
        <v>E6_2_1_5_kcat: 13.7</v>
      </c>
      <c r="F1237" s="37" t="str">
        <f t="shared" si="77"/>
        <v>E6_2_1_5_km: 1</v>
      </c>
      <c r="G1237" s="44" t="s">
        <v>6843</v>
      </c>
      <c r="H1237" s="45" t="s">
        <v>11089</v>
      </c>
      <c r="I1237" s="37" t="s">
        <v>6844</v>
      </c>
      <c r="J1237" s="46" t="s">
        <v>11090</v>
      </c>
      <c r="K1237" s="43" t="str">
        <f t="shared" si="78"/>
        <v>(${Variables:E6_2_1_5_kcat} * E6_2_1_5 * C00002 * C00042 * C00010 ) / (${Variables:E6_2_1_5_km} + (E6_2_1_5 * C00002 * C00042 * C00010 ))</v>
      </c>
      <c r="L1237" s="47" t="str">
        <f t="shared" si="79"/>
        <v>r1236: C00002 + C00042 + C00010  -&gt;  C00008 + C00009 + C00091 | (${Variables:E6_2_1_5_kcat} * E6_2_1_5 * C00002 * C00042 * C00010 ) / (${Variables:E6_2_1_5_km} + (E6_2_1_5 * C00002 * C00042 * C00010 ))</v>
      </c>
    </row>
    <row r="1238" spans="1:12" ht="42.5" x14ac:dyDescent="0.35">
      <c r="A1238" s="40">
        <v>1237</v>
      </c>
      <c r="B1238" s="41" t="s">
        <v>11088</v>
      </c>
      <c r="C1238" s="42"/>
      <c r="D1238" s="43" t="s">
        <v>9473</v>
      </c>
      <c r="E1238" s="36" t="str">
        <f t="shared" si="76"/>
        <v>E6_2_1_5_kcat: 13.7</v>
      </c>
      <c r="F1238" s="37" t="str">
        <f t="shared" si="77"/>
        <v>E6_2_1_5_km: 1</v>
      </c>
      <c r="G1238" s="44" t="s">
        <v>6846</v>
      </c>
      <c r="H1238" s="45" t="s">
        <v>11091</v>
      </c>
      <c r="I1238" s="37" t="s">
        <v>6847</v>
      </c>
      <c r="J1238" s="46" t="s">
        <v>11092</v>
      </c>
      <c r="K1238" s="43" t="str">
        <f t="shared" si="78"/>
        <v>(${Variables:E6_2_1_5_kcat} * E6_2_1_5 * C00002 * C00490 * C00010 ) / (${Variables:E6_2_1_5_km} + (E6_2_1_5 * C00002 * C00490 * C00010 ))</v>
      </c>
      <c r="L1238" s="47" t="str">
        <f t="shared" si="79"/>
        <v>r1237: C00002 + C00490 + C00010  -&gt;  C00008 + C00009 + C00531 | (${Variables:E6_2_1_5_kcat} * E6_2_1_5 * C00002 * C00490 * C00010 ) / (${Variables:E6_2_1_5_km} + (E6_2_1_5 * C00002 * C00490 * C00010 ))</v>
      </c>
    </row>
    <row r="1239" spans="1:12" ht="28.5" x14ac:dyDescent="0.35">
      <c r="A1239" s="40">
        <v>1238</v>
      </c>
      <c r="B1239" s="41" t="s">
        <v>12620</v>
      </c>
      <c r="C1239" s="42"/>
      <c r="D1239" s="43" t="s">
        <v>9846</v>
      </c>
      <c r="E1239" s="36" t="str">
        <f t="shared" si="76"/>
        <v>E6_2_1_71_kcat: 13.7</v>
      </c>
      <c r="F1239" s="37" t="str">
        <f t="shared" si="77"/>
        <v>E6_2_1_71_km: 1</v>
      </c>
      <c r="G1239" s="44" t="s">
        <v>9126</v>
      </c>
      <c r="H1239" s="45" t="s">
        <v>12621</v>
      </c>
      <c r="I1239" s="37" t="s">
        <v>9127</v>
      </c>
      <c r="J1239" s="46" t="s">
        <v>12622</v>
      </c>
      <c r="K1239" s="43" t="str">
        <f t="shared" si="78"/>
        <v>(${Variables:E6_2_1_71_kcat} * E6_2_1_71 * C00002 * C00196 ) / (${Variables:E6_2_1_71_km} + (E6_2_1_71 * C00002 * C00196 ))</v>
      </c>
      <c r="L1239" s="47" t="str">
        <f t="shared" si="79"/>
        <v>r1238: C00002 + C00196  -&gt;  C00013 + C04030 | (${Variables:E6_2_1_71_kcat} * E6_2_1_71 * C00002 * C00196 ) / (${Variables:E6_2_1_71_km} + (E6_2_1_71 * C00002 * C00196 ))</v>
      </c>
    </row>
    <row r="1240" spans="1:12" ht="42.5" x14ac:dyDescent="0.35">
      <c r="A1240" s="40">
        <v>1239</v>
      </c>
      <c r="B1240" s="41" t="s">
        <v>12620</v>
      </c>
      <c r="C1240" s="42"/>
      <c r="D1240" s="43" t="s">
        <v>9846</v>
      </c>
      <c r="E1240" s="36" t="str">
        <f t="shared" si="76"/>
        <v>E6_2_1_71_kcat: 13.7</v>
      </c>
      <c r="F1240" s="37" t="str">
        <f t="shared" si="77"/>
        <v>E6_2_1_71_km: 1</v>
      </c>
      <c r="G1240" s="44" t="s">
        <v>9132</v>
      </c>
      <c r="H1240" s="45" t="s">
        <v>12625</v>
      </c>
      <c r="I1240" s="37" t="s">
        <v>9133</v>
      </c>
      <c r="J1240" s="46" t="s">
        <v>12626</v>
      </c>
      <c r="K1240" s="43" t="str">
        <f t="shared" si="78"/>
        <v>(${Variables:E6_2_1_71_kcat} * E6_2_1_71 * C00002 * C00196 * C20665 ) / (${Variables:E6_2_1_71_km} + (E6_2_1_71 * C00002 * C00196 * C20665 ))</v>
      </c>
      <c r="L1240" s="47" t="str">
        <f t="shared" si="79"/>
        <v>r1239: C00002 + C00196 + C20665  -&gt;  C00020 + C00013 + C22408 | (${Variables:E6_2_1_71_kcat} * E6_2_1_71 * C00002 * C00196 * C20665 ) / (${Variables:E6_2_1_71_km} + (E6_2_1_71 * C00002 * C00196 * C20665 ))</v>
      </c>
    </row>
    <row r="1241" spans="1:12" ht="28.5" x14ac:dyDescent="0.35">
      <c r="A1241" s="40">
        <v>1240</v>
      </c>
      <c r="B1241" s="41" t="s">
        <v>12620</v>
      </c>
      <c r="C1241" s="42"/>
      <c r="D1241" s="43" t="s">
        <v>9846</v>
      </c>
      <c r="E1241" s="36" t="str">
        <f t="shared" si="76"/>
        <v>E6_2_1_71_kcat: 13.7</v>
      </c>
      <c r="F1241" s="37" t="str">
        <f t="shared" si="77"/>
        <v>E6_2_1_71_km: 1</v>
      </c>
      <c r="G1241" s="44" t="s">
        <v>9129</v>
      </c>
      <c r="H1241" s="45" t="s">
        <v>12623</v>
      </c>
      <c r="I1241" s="37" t="s">
        <v>9130</v>
      </c>
      <c r="J1241" s="46" t="s">
        <v>12624</v>
      </c>
      <c r="K1241" s="43" t="str">
        <f t="shared" si="78"/>
        <v>(${Variables:E6_2_1_71_kcat} * E6_2_1_71 * C04030 * C20665 ) / (${Variables:E6_2_1_71_km} + (E6_2_1_71 * C04030 * C20665 ))</v>
      </c>
      <c r="L1241" s="47" t="str">
        <f t="shared" si="79"/>
        <v>r1240: C04030 + C20665  -&gt;  C00020 + C22408 | (${Variables:E6_2_1_71_kcat} * E6_2_1_71 * C04030 * C20665 ) / (${Variables:E6_2_1_71_km} + (E6_2_1_71 * C04030 * C20665 ))</v>
      </c>
    </row>
    <row r="1242" spans="1:12" ht="42.5" x14ac:dyDescent="0.35">
      <c r="A1242" s="40">
        <v>1241</v>
      </c>
      <c r="B1242" s="41" t="s">
        <v>11015</v>
      </c>
      <c r="C1242" s="42"/>
      <c r="D1242" s="43" t="s">
        <v>9450</v>
      </c>
      <c r="E1242" s="36" t="str">
        <f t="shared" si="76"/>
        <v>E6_3_1_2_kcat: 13.7</v>
      </c>
      <c r="F1242" s="37" t="str">
        <f t="shared" si="77"/>
        <v>E6_3_1_2_km: 1</v>
      </c>
      <c r="G1242" s="44" t="s">
        <v>6731</v>
      </c>
      <c r="H1242" s="45" t="s">
        <v>11016</v>
      </c>
      <c r="I1242" s="37" t="s">
        <v>6732</v>
      </c>
      <c r="J1242" s="46" t="s">
        <v>11017</v>
      </c>
      <c r="K1242" s="43" t="str">
        <f t="shared" si="78"/>
        <v>(${Variables:E6_3_1_2_kcat} * E6_3_1_2 * C00002 * C00025 * C00014 ) / (${Variables:E6_3_1_2_km} + (E6_3_1_2 * C00002 * C00025 * C00014 ))</v>
      </c>
      <c r="L1242" s="47" t="str">
        <f t="shared" si="79"/>
        <v>r1241: C00002 + C00025 + C00014  -&gt;  C00008 + C00009 + C00064 | (${Variables:E6_3_1_2_kcat} * E6_3_1_2 * C00002 * C00025 * C00014 ) / (${Variables:E6_3_1_2_km} + (E6_3_1_2 * C00002 * C00025 * C00014 ))</v>
      </c>
    </row>
    <row r="1243" spans="1:12" ht="42.5" x14ac:dyDescent="0.35">
      <c r="A1243" s="40">
        <v>1242</v>
      </c>
      <c r="B1243" s="41" t="s">
        <v>11529</v>
      </c>
      <c r="C1243" s="42"/>
      <c r="D1243" s="43" t="s">
        <v>9586</v>
      </c>
      <c r="E1243" s="36" t="str">
        <f t="shared" si="76"/>
        <v>E6_3_1_20_kcat: 13.7</v>
      </c>
      <c r="F1243" s="37" t="str">
        <f t="shared" si="77"/>
        <v>E6_3_1_20_km: 1</v>
      </c>
      <c r="G1243" s="44" t="s">
        <v>7489</v>
      </c>
      <c r="H1243" s="45" t="s">
        <v>11540</v>
      </c>
      <c r="I1243" s="37" t="s">
        <v>7490</v>
      </c>
      <c r="J1243" s="46" t="s">
        <v>11541</v>
      </c>
      <c r="K1243" s="43" t="str">
        <f t="shared" si="78"/>
        <v>(${Variables:E6_3_1_20_kcat} * E6_3_1_20 * C00002 * C06423 * C22158 ) / (${Variables:E6_3_1_20_km} + (E6_3_1_20 * C00002 * C06423 * C22158 ))</v>
      </c>
      <c r="L1243" s="47" t="str">
        <f t="shared" si="79"/>
        <v>r1242: C00002 + C06423 + C22158  -&gt;  C22160 + C00020 + C00013 | (${Variables:E6_3_1_20_kcat} * E6_3_1_20 * C00002 * C06423 * C22158 ) / (${Variables:E6_3_1_20_km} + (E6_3_1_20 * C00002 * C06423 * C22158 ))</v>
      </c>
    </row>
    <row r="1244" spans="1:12" ht="28.5" x14ac:dyDescent="0.35">
      <c r="A1244" s="40">
        <v>1243</v>
      </c>
      <c r="B1244" s="41" t="s">
        <v>11529</v>
      </c>
      <c r="C1244" s="42"/>
      <c r="D1244" s="43" t="s">
        <v>9586</v>
      </c>
      <c r="E1244" s="36" t="str">
        <f t="shared" si="76"/>
        <v>E6_3_1_20_kcat: 13.7</v>
      </c>
      <c r="F1244" s="37" t="str">
        <f t="shared" si="77"/>
        <v>E6_3_1_20_km: 1</v>
      </c>
      <c r="G1244" s="44" t="s">
        <v>7483</v>
      </c>
      <c r="H1244" s="45" t="s">
        <v>11536</v>
      </c>
      <c r="I1244" s="37" t="s">
        <v>7484</v>
      </c>
      <c r="J1244" s="46" t="s">
        <v>11537</v>
      </c>
      <c r="K1244" s="43" t="str">
        <f t="shared" si="78"/>
        <v>(${Variables:E6_3_1_20_kcat} * E6_3_1_20 * C00002 * C16241 ) / (${Variables:E6_3_1_20_km} + (E6_3_1_20 * C00002 * C16241 ))</v>
      </c>
      <c r="L1244" s="47" t="str">
        <f t="shared" si="79"/>
        <v>r1243: C00002 + C16241  -&gt;  C00013 + C16238 | (${Variables:E6_3_1_20_kcat} * E6_3_1_20 * C00002 * C16241 ) / (${Variables:E6_3_1_20_km} + (E6_3_1_20 * C00002 * C16241 ))</v>
      </c>
    </row>
    <row r="1245" spans="1:12" ht="42.5" x14ac:dyDescent="0.35">
      <c r="A1245" s="40">
        <v>1244</v>
      </c>
      <c r="B1245" s="41" t="s">
        <v>11529</v>
      </c>
      <c r="C1245" s="42"/>
      <c r="D1245" s="43" t="s">
        <v>9586</v>
      </c>
      <c r="E1245" s="36" t="str">
        <f t="shared" si="76"/>
        <v>E6_3_1_20_kcat: 13.7</v>
      </c>
      <c r="F1245" s="37" t="str">
        <f t="shared" si="77"/>
        <v>E6_3_1_20_km: 1</v>
      </c>
      <c r="G1245" s="44" t="s">
        <v>7474</v>
      </c>
      <c r="H1245" s="45" t="s">
        <v>11530</v>
      </c>
      <c r="I1245" s="37" t="s">
        <v>7475</v>
      </c>
      <c r="J1245" s="46" t="s">
        <v>11531</v>
      </c>
      <c r="K1245" s="43" t="str">
        <f t="shared" si="78"/>
        <v>(${Variables:E6_3_1_20_kcat} * E6_3_1_20 * C00002 * C16241 * C16240 ) / (${Variables:E6_3_1_20_km} + (E6_3_1_20 * C00002 * C16241 * C16240 ))</v>
      </c>
      <c r="L1245" s="47" t="str">
        <f t="shared" si="79"/>
        <v>r1244: C00002 + C16241 + C16240  -&gt;  C16237 + C00020 + C00013 | (${Variables:E6_3_1_20_kcat} * E6_3_1_20 * C00002 * C16241 * C16240 ) / (${Variables:E6_3_1_20_km} + (E6_3_1_20 * C00002 * C16241 * C16240 ))</v>
      </c>
    </row>
    <row r="1246" spans="1:12" ht="42.5" x14ac:dyDescent="0.35">
      <c r="A1246" s="40">
        <v>1245</v>
      </c>
      <c r="B1246" s="41" t="s">
        <v>11529</v>
      </c>
      <c r="C1246" s="42"/>
      <c r="D1246" s="43" t="s">
        <v>9586</v>
      </c>
      <c r="E1246" s="36" t="str">
        <f t="shared" si="76"/>
        <v>E6_3_1_20_kcat: 13.7</v>
      </c>
      <c r="F1246" s="37" t="str">
        <f t="shared" si="77"/>
        <v>E6_3_1_20_km: 1</v>
      </c>
      <c r="G1246" s="44" t="s">
        <v>7477</v>
      </c>
      <c r="H1246" s="45" t="s">
        <v>11532</v>
      </c>
      <c r="I1246" s="37" t="s">
        <v>7478</v>
      </c>
      <c r="J1246" s="46" t="s">
        <v>11533</v>
      </c>
      <c r="K1246" s="43" t="str">
        <f t="shared" si="78"/>
        <v>(${Variables:E6_3_1_20_kcat} * E6_3_1_20 * C00002 * C16241 * C22157 ) / (${Variables:E6_3_1_20_km} + (E6_3_1_20 * C00002 * C16241 * C22157 ))</v>
      </c>
      <c r="L1246" s="47" t="str">
        <f t="shared" si="79"/>
        <v>r1245: C00002 + C16241 + C22157  -&gt;  C02051 + C00020 + C00013 | (${Variables:E6_3_1_20_kcat} * E6_3_1_20 * C00002 * C16241 * C22157 ) / (${Variables:E6_3_1_20_km} + (E6_3_1_20 * C00002 * C16241 * C22157 ))</v>
      </c>
    </row>
    <row r="1247" spans="1:12" ht="42.5" x14ac:dyDescent="0.35">
      <c r="A1247" s="40">
        <v>1246</v>
      </c>
      <c r="B1247" s="41" t="s">
        <v>11529</v>
      </c>
      <c r="C1247" s="42"/>
      <c r="D1247" s="43" t="s">
        <v>9586</v>
      </c>
      <c r="E1247" s="36" t="str">
        <f t="shared" si="76"/>
        <v>E6_3_1_20_kcat: 13.7</v>
      </c>
      <c r="F1247" s="37" t="str">
        <f t="shared" si="77"/>
        <v>E6_3_1_20_km: 1</v>
      </c>
      <c r="G1247" s="44" t="s">
        <v>7480</v>
      </c>
      <c r="H1247" s="45" t="s">
        <v>11534</v>
      </c>
      <c r="I1247" s="37" t="s">
        <v>7481</v>
      </c>
      <c r="J1247" s="46" t="s">
        <v>11535</v>
      </c>
      <c r="K1247" s="43" t="str">
        <f t="shared" si="78"/>
        <v>(${Variables:E6_3_1_20_kcat} * E6_3_1_20 * C00002 * C16241 * C22158 ) / (${Variables:E6_3_1_20_km} + (E6_3_1_20 * C00002 * C16241 * C22158 ))</v>
      </c>
      <c r="L1247" s="47" t="str">
        <f t="shared" si="79"/>
        <v>r1246: C00002 + C16241 + C22158  -&gt;  C15972 + C00020 + C00013 | (${Variables:E6_3_1_20_kcat} * E6_3_1_20 * C00002 * C16241 * C22158 ) / (${Variables:E6_3_1_20_km} + (E6_3_1_20 * C00002 * C16241 * C22158 ))</v>
      </c>
    </row>
    <row r="1248" spans="1:12" ht="28.5" x14ac:dyDescent="0.35">
      <c r="A1248" s="40">
        <v>1247</v>
      </c>
      <c r="B1248" s="41" t="s">
        <v>11529</v>
      </c>
      <c r="C1248" s="42"/>
      <c r="D1248" s="43" t="s">
        <v>9586</v>
      </c>
      <c r="E1248" s="36" t="str">
        <f t="shared" si="76"/>
        <v>E6_3_1_20_kcat: 13.7</v>
      </c>
      <c r="F1248" s="37" t="str">
        <f t="shared" si="77"/>
        <v>E6_3_1_20_km: 1</v>
      </c>
      <c r="G1248" s="44" t="s">
        <v>7486</v>
      </c>
      <c r="H1248" s="45" t="s">
        <v>11538</v>
      </c>
      <c r="I1248" s="37" t="s">
        <v>7487</v>
      </c>
      <c r="J1248" s="46" t="s">
        <v>11539</v>
      </c>
      <c r="K1248" s="43" t="str">
        <f t="shared" si="78"/>
        <v>(${Variables:E6_3_1_20_kcat} * E6_3_1_20 * C16238 * C16240 ) / (${Variables:E6_3_1_20_km} + (E6_3_1_20 * C16238 * C16240 ))</v>
      </c>
      <c r="L1248" s="47" t="str">
        <f t="shared" si="79"/>
        <v>r1247: C16238 + C16240  -&gt;  C16237 + C00020 | (${Variables:E6_3_1_20_kcat} * E6_3_1_20 * C16238 * C16240 ) / (${Variables:E6_3_1_20_km} + (E6_3_1_20 * C16238 * C16240 ))</v>
      </c>
    </row>
    <row r="1249" spans="1:12" ht="42.5" x14ac:dyDescent="0.35">
      <c r="A1249" s="40">
        <v>1248</v>
      </c>
      <c r="B1249" s="41" t="s">
        <v>11966</v>
      </c>
      <c r="C1249" s="42"/>
      <c r="D1249" s="43" t="s">
        <v>9671</v>
      </c>
      <c r="E1249" s="36" t="str">
        <f t="shared" si="76"/>
        <v>E6_3_1_5_kcat: 13.7</v>
      </c>
      <c r="F1249" s="37" t="str">
        <f t="shared" si="77"/>
        <v>E6_3_1_5_km: 1</v>
      </c>
      <c r="G1249" s="44" t="s">
        <v>8109</v>
      </c>
      <c r="H1249" s="45" t="s">
        <v>11967</v>
      </c>
      <c r="I1249" s="37" t="s">
        <v>8110</v>
      </c>
      <c r="J1249" s="46" t="s">
        <v>11968</v>
      </c>
      <c r="K1249" s="43" t="str">
        <f t="shared" si="78"/>
        <v>(${Variables:E6_3_1_5_kcat} * E6_3_1_5 * C00002 * C00857 * C00014 ) / (${Variables:E6_3_1_5_km} + (E6_3_1_5 * C00002 * C00857 * C00014 ))</v>
      </c>
      <c r="L1249" s="47" t="str">
        <f t="shared" si="79"/>
        <v>r1248: C00002 + C00857 + C00014  -&gt;  C00020 + C00013 + C00003 | (${Variables:E6_3_1_5_kcat} * E6_3_1_5 * C00002 * C00857 * C00014 ) / (${Variables:E6_3_1_5_km} + (E6_3_1_5 * C00002 * C00857 * C00014 ))</v>
      </c>
    </row>
    <row r="1250" spans="1:12" ht="42.5" x14ac:dyDescent="0.35">
      <c r="A1250" s="40">
        <v>1249</v>
      </c>
      <c r="B1250" s="41" t="s">
        <v>10762</v>
      </c>
      <c r="C1250" s="42"/>
      <c r="D1250" s="43" t="s">
        <v>9401</v>
      </c>
      <c r="E1250" s="36" t="str">
        <f t="shared" si="76"/>
        <v>E6_3_2_1_kcat: 13.7</v>
      </c>
      <c r="F1250" s="37" t="str">
        <f t="shared" si="77"/>
        <v>E6_3_2_1_km: 1</v>
      </c>
      <c r="G1250" s="44" t="s">
        <v>6332</v>
      </c>
      <c r="H1250" s="45" t="s">
        <v>10763</v>
      </c>
      <c r="I1250" s="37" t="s">
        <v>6333</v>
      </c>
      <c r="J1250" s="46" t="s">
        <v>10764</v>
      </c>
      <c r="K1250" s="43" t="str">
        <f t="shared" si="78"/>
        <v>(${Variables:E6_3_2_1_kcat} * E6_3_2_1 * C00002 * C00522 * C00099 ) / (${Variables:E6_3_2_1_km} + (E6_3_2_1 * C00002 * C00522 * C00099 ))</v>
      </c>
      <c r="L1250" s="47" t="str">
        <f t="shared" si="79"/>
        <v>r1249: C00002 + C00522 + C00099  -&gt;  C00020 + C00013 + C00864 | (${Variables:E6_3_2_1_kcat} * E6_3_2_1 * C00002 * C00522 * C00099 ) / (${Variables:E6_3_2_1_km} + (E6_3_2_1 * C00002 * C00522 * C00099 ))</v>
      </c>
    </row>
    <row r="1251" spans="1:12" ht="42.5" x14ac:dyDescent="0.35">
      <c r="A1251" s="40">
        <v>1250</v>
      </c>
      <c r="B1251" s="41" t="s">
        <v>11890</v>
      </c>
      <c r="C1251" s="42"/>
      <c r="D1251" s="43" t="s">
        <v>9653</v>
      </c>
      <c r="E1251" s="36" t="str">
        <f t="shared" si="76"/>
        <v>E6_3_2_10_kcat: 13.7</v>
      </c>
      <c r="F1251" s="37" t="str">
        <f t="shared" si="77"/>
        <v>E6_3_2_10_km: 1</v>
      </c>
      <c r="G1251" s="44" t="s">
        <v>8010</v>
      </c>
      <c r="H1251" s="45" t="s">
        <v>11893</v>
      </c>
      <c r="I1251" s="37" t="s">
        <v>8011</v>
      </c>
      <c r="J1251" s="46" t="s">
        <v>11894</v>
      </c>
      <c r="K1251" s="43" t="str">
        <f t="shared" si="78"/>
        <v>(${Variables:E6_3_2_10_kcat} * E6_3_2_10 * C00002 * C04877 * C00993 ) / (${Variables:E6_3_2_10_km} + (E6_3_2_10 * C00002 * C04877 * C00993 ))</v>
      </c>
      <c r="L1251" s="47" t="str">
        <f t="shared" si="79"/>
        <v>r1250: C00002 + C04877 + C00993  -&gt;  C00008 + C00009 + C04882 | (${Variables:E6_3_2_10_kcat} * E6_3_2_10 * C00002 * C04877 * C00993 ) / (${Variables:E6_3_2_10_km} + (E6_3_2_10 * C00002 * C04877 * C00993 ))</v>
      </c>
    </row>
    <row r="1252" spans="1:12" ht="42.5" x14ac:dyDescent="0.35">
      <c r="A1252" s="40">
        <v>1251</v>
      </c>
      <c r="B1252" s="41" t="s">
        <v>11890</v>
      </c>
      <c r="C1252" s="42"/>
      <c r="D1252" s="43" t="s">
        <v>9653</v>
      </c>
      <c r="E1252" s="36" t="str">
        <f t="shared" si="76"/>
        <v>E6_3_2_10_kcat: 13.7</v>
      </c>
      <c r="F1252" s="37" t="str">
        <f t="shared" si="77"/>
        <v>E6_3_2_10_km: 1</v>
      </c>
      <c r="G1252" s="44" t="s">
        <v>8007</v>
      </c>
      <c r="H1252" s="45" t="s">
        <v>11891</v>
      </c>
      <c r="I1252" s="37" t="s">
        <v>8008</v>
      </c>
      <c r="J1252" s="46" t="s">
        <v>11892</v>
      </c>
      <c r="K1252" s="43" t="str">
        <f t="shared" si="78"/>
        <v>(${Variables:E6_3_2_10_kcat} * E6_3_2_10 * C00002 * C05892 * C00993 ) / (${Variables:E6_3_2_10_km} + (E6_3_2_10 * C00002 * C05892 * C00993 ))</v>
      </c>
      <c r="L1252" s="47" t="str">
        <f t="shared" si="79"/>
        <v>r1251: C00002 + C05892 + C00993  -&gt;  C00008 + C00009 + C04702 | (${Variables:E6_3_2_10_kcat} * E6_3_2_10 * C00002 * C05892 * C00993 ) / (${Variables:E6_3_2_10_km} + (E6_3_2_10 * C00002 * C05892 * C00993 ))</v>
      </c>
    </row>
    <row r="1253" spans="1:12" ht="42.5" x14ac:dyDescent="0.35">
      <c r="A1253" s="40">
        <v>1252</v>
      </c>
      <c r="B1253" s="41" t="s">
        <v>11248</v>
      </c>
      <c r="C1253" s="42"/>
      <c r="D1253" s="43" t="s">
        <v>9510</v>
      </c>
      <c r="E1253" s="36" t="str">
        <f t="shared" si="76"/>
        <v>E6_3_2_13_kcat: 13.7</v>
      </c>
      <c r="F1253" s="37" t="str">
        <f t="shared" si="77"/>
        <v>E6_3_2_13_km: 1</v>
      </c>
      <c r="G1253" s="44" t="s">
        <v>7075</v>
      </c>
      <c r="H1253" s="45" t="s">
        <v>11249</v>
      </c>
      <c r="I1253" s="37" t="s">
        <v>7076</v>
      </c>
      <c r="J1253" s="46" t="s">
        <v>11250</v>
      </c>
      <c r="K1253" s="43" t="str">
        <f t="shared" si="78"/>
        <v>(${Variables:E6_3_2_13_kcat} * E6_3_2_13 * C00002 * C00692 * C00680 ) / (${Variables:E6_3_2_13_km} + (E6_3_2_13 * C00002 * C00692 * C00680 ))</v>
      </c>
      <c r="L1253" s="47" t="str">
        <f t="shared" si="79"/>
        <v>r1252: C00002 + C00692 + C00680  -&gt;  C00008 + C00009 + C04877 | (${Variables:E6_3_2_13_kcat} * E6_3_2_13 * C00002 * C00692 * C00680 ) / (${Variables:E6_3_2_13_km} + (E6_3_2_13 * C00002 * C00692 * C00680 ))</v>
      </c>
    </row>
    <row r="1254" spans="1:12" ht="28.5" x14ac:dyDescent="0.35">
      <c r="A1254" s="40">
        <v>1253</v>
      </c>
      <c r="B1254" s="41" t="s">
        <v>11895</v>
      </c>
      <c r="C1254" s="42"/>
      <c r="D1254" s="43" t="s">
        <v>9654</v>
      </c>
      <c r="E1254" s="36" t="str">
        <f t="shared" si="76"/>
        <v>E6_3_2_4_kcat: 13.7</v>
      </c>
      <c r="F1254" s="37" t="str">
        <f t="shared" si="77"/>
        <v>E6_3_2_4_km: 1</v>
      </c>
      <c r="G1254" s="44" t="s">
        <v>11896</v>
      </c>
      <c r="H1254" s="45" t="s">
        <v>11897</v>
      </c>
      <c r="I1254" s="37" t="s">
        <v>8015</v>
      </c>
      <c r="J1254" s="46" t="s">
        <v>11898</v>
      </c>
      <c r="K1254" s="43" t="str">
        <f t="shared" si="78"/>
        <v>(${Variables:E6_3_2_4_kcat} * E6_3_2_4 * C00002 * C00133 ) / (${Variables:E6_3_2_4_km} + (E6_3_2_4 * C00002 * C00133 ))</v>
      </c>
      <c r="L1254" s="47" t="str">
        <f t="shared" si="79"/>
        <v>r1253: C00002 + C00133  -&gt;  C00008 + C00009 + C00993 | (${Variables:E6_3_2_4_kcat} * E6_3_2_4 * C00002 * C00133 ) / (${Variables:E6_3_2_4_km} + (E6_3_2_4 * C00002 * C00133 ))</v>
      </c>
    </row>
    <row r="1255" spans="1:12" ht="42.5" x14ac:dyDescent="0.35">
      <c r="A1255" s="40">
        <v>1254</v>
      </c>
      <c r="B1255" s="41" t="s">
        <v>11526</v>
      </c>
      <c r="C1255" s="42"/>
      <c r="D1255" s="43" t="s">
        <v>9585</v>
      </c>
      <c r="E1255" s="36" t="str">
        <f t="shared" si="76"/>
        <v>E6_3_2_49_kcat: 13.7</v>
      </c>
      <c r="F1255" s="37" t="str">
        <f t="shared" si="77"/>
        <v>E6_3_2_49_km: 1</v>
      </c>
      <c r="G1255" s="44" t="s">
        <v>7470</v>
      </c>
      <c r="H1255" s="45" t="s">
        <v>11527</v>
      </c>
      <c r="I1255" s="37" t="s">
        <v>7471</v>
      </c>
      <c r="J1255" s="46" t="s">
        <v>11528</v>
      </c>
      <c r="K1255" s="43" t="str">
        <f t="shared" si="78"/>
        <v>(${Variables:E6_3_2_49_kcat} * E6_3_2_49 * C20941 * C00041 * C00002 ) / (${Variables:E6_3_2_49_km} + (E6_3_2_49 * C20941 * C00041 * C00002 ))</v>
      </c>
      <c r="L1255" s="47" t="str">
        <f t="shared" si="79"/>
        <v>r1254: C20941 + C00041 + C00002  -&gt;  C20942 + C00009 + C00008 | (${Variables:E6_3_2_49_kcat} * E6_3_2_49 * C20941 * C00041 * C00002 ) / (${Variables:E6_3_2_49_km} + (E6_3_2_49 * C20941 * C00041 * C00002 ))</v>
      </c>
    </row>
    <row r="1256" spans="1:12" ht="42.5" x14ac:dyDescent="0.35">
      <c r="A1256" s="40">
        <v>1255</v>
      </c>
      <c r="B1256" s="41" t="s">
        <v>11141</v>
      </c>
      <c r="C1256" s="42"/>
      <c r="D1256" s="43" t="s">
        <v>9487</v>
      </c>
      <c r="E1256" s="36" t="str">
        <f t="shared" si="76"/>
        <v>E6_3_2_5_kcat: 13.7</v>
      </c>
      <c r="F1256" s="37" t="str">
        <f t="shared" si="77"/>
        <v>E6_3_2_5_km: 1</v>
      </c>
      <c r="G1256" s="44" t="s">
        <v>6927</v>
      </c>
      <c r="H1256" s="45" t="s">
        <v>11142</v>
      </c>
      <c r="I1256" s="37" t="s">
        <v>6928</v>
      </c>
      <c r="J1256" s="46" t="s">
        <v>11143</v>
      </c>
      <c r="K1256" s="43" t="str">
        <f t="shared" si="78"/>
        <v>(${Variables:E6_3_2_5_kcat} * E6_3_2_5 * C00063 * C03492 * C00097 ) / (${Variables:E6_3_2_5_km} + (E6_3_2_5 * C00063 * C03492 * C00097 ))</v>
      </c>
      <c r="L1256" s="47" t="str">
        <f t="shared" si="79"/>
        <v>r1255: C00063 + C03492 + C00097  -&gt;  C00055 + C00013 + C04352 | (${Variables:E6_3_2_5_kcat} * E6_3_2_5 * C00063 * C03492 * C00097 ) / (${Variables:E6_3_2_5_km} + (E6_3_2_5 * C00063 * C03492 * C00097 ))</v>
      </c>
    </row>
    <row r="1257" spans="1:12" ht="42.5" x14ac:dyDescent="0.35">
      <c r="A1257" s="40">
        <v>1256</v>
      </c>
      <c r="B1257" s="41" t="s">
        <v>11813</v>
      </c>
      <c r="C1257" s="42"/>
      <c r="D1257" s="43" t="s">
        <v>9635</v>
      </c>
      <c r="E1257" s="36" t="str">
        <f t="shared" si="76"/>
        <v>E6_3_2_6_kcat: 13.7</v>
      </c>
      <c r="F1257" s="37" t="str">
        <f t="shared" si="77"/>
        <v>E6_3_2_6_km: 1</v>
      </c>
      <c r="G1257" s="44" t="s">
        <v>7890</v>
      </c>
      <c r="H1257" s="45" t="s">
        <v>11814</v>
      </c>
      <c r="I1257" s="37" t="s">
        <v>7891</v>
      </c>
      <c r="J1257" s="46" t="s">
        <v>11815</v>
      </c>
      <c r="K1257" s="43" t="str">
        <f t="shared" si="78"/>
        <v>(${Variables:E6_3_2_6_kcat} * E6_3_2_6 * C00002 * C04751 * C00049 ) / (${Variables:E6_3_2_6_km} + (E6_3_2_6 * C00002 * C04751 * C00049 ))</v>
      </c>
      <c r="L1257" s="47" t="str">
        <f t="shared" si="79"/>
        <v>r1256: C00002 + C04751 + C00049  -&gt;  C00008 + C00009 + C04823 | (${Variables:E6_3_2_6_kcat} * E6_3_2_6 * C00002 * C04751 * C00049 ) / (${Variables:E6_3_2_6_km} + (E6_3_2_6 * C00002 * C04751 * C00049 ))</v>
      </c>
    </row>
    <row r="1258" spans="1:12" ht="42.5" x14ac:dyDescent="0.35">
      <c r="A1258" s="40">
        <v>1257</v>
      </c>
      <c r="B1258" s="41" t="s">
        <v>9989</v>
      </c>
      <c r="C1258" s="42"/>
      <c r="D1258" s="43" t="s">
        <v>9235</v>
      </c>
      <c r="E1258" s="36" t="str">
        <f t="shared" si="76"/>
        <v>E6_3_2_8_kcat: 13.7</v>
      </c>
      <c r="F1258" s="37" t="str">
        <f t="shared" si="77"/>
        <v>E6_3_2_8_km: 1</v>
      </c>
      <c r="G1258" s="44" t="s">
        <v>5078</v>
      </c>
      <c r="H1258" s="45" t="s">
        <v>9990</v>
      </c>
      <c r="I1258" s="37" t="s">
        <v>5079</v>
      </c>
      <c r="J1258" s="46" t="s">
        <v>9991</v>
      </c>
      <c r="K1258" s="43" t="str">
        <f t="shared" si="78"/>
        <v>(${Variables:E6_3_2_8_kcat} * E6_3_2_8 * C00002 * C01050 * C00041 ) / (${Variables:E6_3_2_8_km} + (E6_3_2_8 * C00002 * C01050 * C00041 ))</v>
      </c>
      <c r="L1258" s="47" t="str">
        <f t="shared" si="79"/>
        <v>r1257: C00002 + C01050 + C00041  -&gt;  C00008 + C00009 + C01212 | (${Variables:E6_3_2_8_kcat} * E6_3_2_8 * C00002 * C01050 * C00041 ) / (${Variables:E6_3_2_8_km} + (E6_3_2_8 * C00002 * C01050 * C00041 ))</v>
      </c>
    </row>
    <row r="1259" spans="1:12" ht="42.5" x14ac:dyDescent="0.35">
      <c r="A1259" s="40">
        <v>1258</v>
      </c>
      <c r="B1259" s="41" t="s">
        <v>11240</v>
      </c>
      <c r="C1259" s="42"/>
      <c r="D1259" s="43" t="s">
        <v>9508</v>
      </c>
      <c r="E1259" s="36" t="str">
        <f t="shared" si="76"/>
        <v>E6_3_2_9_kcat: 13.7</v>
      </c>
      <c r="F1259" s="37" t="str">
        <f t="shared" si="77"/>
        <v>E6_3_2_9_km: 1</v>
      </c>
      <c r="G1259" s="44" t="s">
        <v>7064</v>
      </c>
      <c r="H1259" s="45" t="s">
        <v>11241</v>
      </c>
      <c r="I1259" s="37" t="s">
        <v>7065</v>
      </c>
      <c r="J1259" s="46" t="s">
        <v>11242</v>
      </c>
      <c r="K1259" s="43" t="str">
        <f t="shared" si="78"/>
        <v>(${Variables:E6_3_2_9_kcat} * E6_3_2_9 * C00002 * C01212 * C00217 ) / (${Variables:E6_3_2_9_km} + (E6_3_2_9 * C00002 * C01212 * C00217 ))</v>
      </c>
      <c r="L1259" s="47" t="str">
        <f t="shared" si="79"/>
        <v>r1258: C00002 + C01212 + C00217  -&gt;  C00008 + C00009 + C00692 | (${Variables:E6_3_2_9_kcat} * E6_3_2_9 * C00002 * C01212 * C00217 ) / (${Variables:E6_3_2_9_km} + (E6_3_2_9 * C00002 * C01212 * C00217 ))</v>
      </c>
    </row>
    <row r="1260" spans="1:12" ht="28.5" x14ac:dyDescent="0.35">
      <c r="A1260" s="40">
        <v>1259</v>
      </c>
      <c r="B1260" s="41" t="s">
        <v>11804</v>
      </c>
      <c r="C1260" s="42"/>
      <c r="D1260" s="43" t="s">
        <v>9632</v>
      </c>
      <c r="E1260" s="36" t="str">
        <f t="shared" si="76"/>
        <v>E6_3_3_1_kcat: 13.7</v>
      </c>
      <c r="F1260" s="37" t="str">
        <f t="shared" si="77"/>
        <v>E6_3_3_1_km: 1</v>
      </c>
      <c r="G1260" s="44" t="s">
        <v>7878</v>
      </c>
      <c r="H1260" s="45" t="s">
        <v>11805</v>
      </c>
      <c r="I1260" s="37" t="s">
        <v>7879</v>
      </c>
      <c r="J1260" s="46" t="s">
        <v>11806</v>
      </c>
      <c r="K1260" s="43" t="str">
        <f t="shared" si="78"/>
        <v>(${Variables:E6_3_3_1_kcat} * E6_3_3_1 * C00002 * C04640 ) / (${Variables:E6_3_3_1_km} + (E6_3_3_1 * C00002 * C04640 ))</v>
      </c>
      <c r="L1260" s="47" t="str">
        <f t="shared" si="79"/>
        <v>r1259: C00002 + C04640  -&gt;  C00008 + C00009 + C03373 | (${Variables:E6_3_3_1_kcat} * E6_3_3_1 * C00002 * C04640 ) / (${Variables:E6_3_3_1_km} + (E6_3_3_1 * C00002 * C04640 ))</v>
      </c>
    </row>
    <row r="1261" spans="1:12" ht="42.5" x14ac:dyDescent="0.35">
      <c r="A1261" s="40">
        <v>1260</v>
      </c>
      <c r="B1261" s="41" t="s">
        <v>10453</v>
      </c>
      <c r="C1261" s="42"/>
      <c r="D1261" s="43" t="s">
        <v>9330</v>
      </c>
      <c r="E1261" s="36" t="str">
        <f t="shared" si="76"/>
        <v>E6_3_3_2_kcat: 13.7</v>
      </c>
      <c r="F1261" s="37" t="str">
        <f t="shared" si="77"/>
        <v>E6_3_3_2_km: 1</v>
      </c>
      <c r="G1261" s="44" t="s">
        <v>5851</v>
      </c>
      <c r="H1261" s="45" t="s">
        <v>10454</v>
      </c>
      <c r="I1261" s="37" t="s">
        <v>5852</v>
      </c>
      <c r="J1261" s="46" t="s">
        <v>10455</v>
      </c>
      <c r="K1261" s="43" t="str">
        <f t="shared" si="78"/>
        <v>(${Variables:E6_3_3_2_kcat} * E6_3_3_2 * C00002 * C03479 * C00080 ) / (${Variables:E6_3_3_2_km} + (E6_3_3_2 * C00002 * C03479 * C00080 ))</v>
      </c>
      <c r="L1261" s="47" t="str">
        <f t="shared" si="79"/>
        <v>r1260: C00002 + C03479 + C00080  -&gt;  C00008 + C00009 + C00445 | (${Variables:E6_3_3_2_kcat} * E6_3_3_2 * C00002 * C03479 * C00080 ) / (${Variables:E6_3_3_2_km} + (E6_3_3_2 * C00002 * C03479 * C00080 ))</v>
      </c>
    </row>
    <row r="1262" spans="1:12" ht="42.5" x14ac:dyDescent="0.35">
      <c r="A1262" s="40">
        <v>1261</v>
      </c>
      <c r="B1262" s="41" t="s">
        <v>9966</v>
      </c>
      <c r="C1262" s="42"/>
      <c r="D1262" s="43" t="s">
        <v>9229</v>
      </c>
      <c r="E1262" s="36" t="str">
        <f t="shared" si="76"/>
        <v>E6_3_3_3_kcat: 13.7</v>
      </c>
      <c r="F1262" s="37" t="str">
        <f t="shared" si="77"/>
        <v>E6_3_3_3_km: 1</v>
      </c>
      <c r="G1262" s="44" t="s">
        <v>5045</v>
      </c>
      <c r="H1262" s="45" t="s">
        <v>9967</v>
      </c>
      <c r="I1262" s="37" t="s">
        <v>5046</v>
      </c>
      <c r="J1262" s="46" t="s">
        <v>9968</v>
      </c>
      <c r="K1262" s="43" t="str">
        <f t="shared" si="78"/>
        <v>(${Variables:E6_3_3_3_kcat} * E6_3_3_3 * C00002 * C01037 * C00011 ) / (${Variables:E6_3_3_3_km} + (E6_3_3_3 * C00002 * C01037 * C00011 ))</v>
      </c>
      <c r="L1262" s="47" t="str">
        <f t="shared" si="79"/>
        <v>r1261: C00002 + C01037 + C00011  -&gt;  C00008 + C00009 + C01909 | (${Variables:E6_3_3_3_kcat} * E6_3_3_3 * C00002 * C01037 * C00011 ) / (${Variables:E6_3_3_3_km} + (E6_3_3_3 * C00002 * C01037 * C00011 ))</v>
      </c>
    </row>
    <row r="1263" spans="1:12" ht="28.5" x14ac:dyDescent="0.35">
      <c r="A1263" s="40">
        <v>1262</v>
      </c>
      <c r="B1263" s="41" t="s">
        <v>9966</v>
      </c>
      <c r="C1263" s="42"/>
      <c r="D1263" s="43" t="s">
        <v>9229</v>
      </c>
      <c r="E1263" s="36" t="str">
        <f t="shared" si="76"/>
        <v>E6_3_3_3_kcat: 13.7</v>
      </c>
      <c r="F1263" s="37" t="str">
        <f t="shared" si="77"/>
        <v>E6_3_3_3_km: 1</v>
      </c>
      <c r="G1263" s="44" t="s">
        <v>5048</v>
      </c>
      <c r="H1263" s="45" t="s">
        <v>9969</v>
      </c>
      <c r="I1263" s="37" t="s">
        <v>5049</v>
      </c>
      <c r="J1263" s="46" t="s">
        <v>5049</v>
      </c>
      <c r="K1263" s="43" t="str">
        <f t="shared" si="78"/>
        <v>(${Variables:E6_3_3_3_kcat} * E6_3_3_3 * C01037 * C00011 ) / (${Variables:E6_3_3_3_km} + (E6_3_3_3 * C01037 * C00011 ))</v>
      </c>
      <c r="L1263" s="47" t="str">
        <f t="shared" si="79"/>
        <v>r1262: C01037 + C00011  -&gt;  C22458 | (${Variables:E6_3_3_3_kcat} * E6_3_3_3 * C01037 * C00011 ) / (${Variables:E6_3_3_3_km} + (E6_3_3_3 * C01037 * C00011 ))</v>
      </c>
    </row>
    <row r="1264" spans="1:12" ht="28.5" x14ac:dyDescent="0.35">
      <c r="A1264" s="40">
        <v>1263</v>
      </c>
      <c r="B1264" s="41" t="s">
        <v>9966</v>
      </c>
      <c r="C1264" s="42"/>
      <c r="D1264" s="43" t="s">
        <v>9229</v>
      </c>
      <c r="E1264" s="36" t="str">
        <f t="shared" si="76"/>
        <v>E6_3_3_3_kcat: 13.7</v>
      </c>
      <c r="F1264" s="37" t="str">
        <f t="shared" si="77"/>
        <v>E6_3_3_3_km: 1</v>
      </c>
      <c r="G1264" s="44" t="s">
        <v>5051</v>
      </c>
      <c r="H1264" s="45" t="s">
        <v>9970</v>
      </c>
      <c r="I1264" s="37" t="s">
        <v>5052</v>
      </c>
      <c r="J1264" s="46" t="s">
        <v>9971</v>
      </c>
      <c r="K1264" s="43" t="str">
        <f t="shared" si="78"/>
        <v>(${Variables:E6_3_3_3_kcat} * E6_3_3_3 * C22458 * C00002 ) / (${Variables:E6_3_3_3_km} + (E6_3_3_3 * C22458 * C00002 ))</v>
      </c>
      <c r="L1264" s="47" t="str">
        <f t="shared" si="79"/>
        <v>r1263: C22458 + C00002  -&gt;  C01909 + C00008 + C00009 | (${Variables:E6_3_3_3_kcat} * E6_3_3_3 * C22458 * C00002 ) / (${Variables:E6_3_3_3_km} + (E6_3_3_3 * C22458 * C00002 ))</v>
      </c>
    </row>
    <row r="1265" spans="1:12" ht="42.5" x14ac:dyDescent="0.35">
      <c r="A1265" s="40">
        <v>1264</v>
      </c>
      <c r="B1265" s="41" t="s">
        <v>11792</v>
      </c>
      <c r="C1265" s="42"/>
      <c r="D1265" s="43" t="s">
        <v>9628</v>
      </c>
      <c r="E1265" s="36" t="str">
        <f t="shared" si="76"/>
        <v>E6_3_4_13_kcat: 13.7</v>
      </c>
      <c r="F1265" s="37" t="str">
        <f t="shared" si="77"/>
        <v>E6_3_4_13_km: 1</v>
      </c>
      <c r="G1265" s="44" t="s">
        <v>7860</v>
      </c>
      <c r="H1265" s="45" t="s">
        <v>11793</v>
      </c>
      <c r="I1265" s="37" t="s">
        <v>7861</v>
      </c>
      <c r="J1265" s="46" t="s">
        <v>11794</v>
      </c>
      <c r="K1265" s="43" t="str">
        <f t="shared" si="78"/>
        <v>(${Variables:E6_3_4_13_kcat} * E6_3_4_13 * C00002 * C03090 * C00037 ) / (${Variables:E6_3_4_13_km} + (E6_3_4_13 * C00002 * C03090 * C00037 ))</v>
      </c>
      <c r="L1265" s="47" t="str">
        <f t="shared" si="79"/>
        <v>r1264: C00002 + C03090 + C00037  -&gt;  C00008 + C00009 + C03838 | (${Variables:E6_3_4_13_kcat} * E6_3_4_13 * C00002 * C03090 * C00037 ) / (${Variables:E6_3_4_13_km} + (E6_3_4_13 * C00002 * C03090 * C00037 ))</v>
      </c>
    </row>
    <row r="1266" spans="1:12" ht="42.5" x14ac:dyDescent="0.35">
      <c r="A1266" s="40">
        <v>1265</v>
      </c>
      <c r="B1266" s="41" t="s">
        <v>10481</v>
      </c>
      <c r="C1266" s="42"/>
      <c r="D1266" s="43" t="s">
        <v>9337</v>
      </c>
      <c r="E1266" s="36" t="str">
        <f t="shared" si="76"/>
        <v>E6_3_4_14_kcat: 13.7</v>
      </c>
      <c r="F1266" s="37" t="str">
        <f t="shared" si="77"/>
        <v>E6_3_4_14_km: 1</v>
      </c>
      <c r="G1266" s="44" t="s">
        <v>5894</v>
      </c>
      <c r="H1266" s="45" t="s">
        <v>10482</v>
      </c>
      <c r="I1266" s="37" t="s">
        <v>5895</v>
      </c>
      <c r="J1266" s="46" t="s">
        <v>10483</v>
      </c>
      <c r="K1266" s="43" t="str">
        <f t="shared" si="78"/>
        <v>(${Variables:E6_3_4_14_kcat} * E6_3_4_14 * C00002 * C06250 * C00288 ) / (${Variables:E6_3_4_14_km} + (E6_3_4_14 * C00002 * C06250 * C00288 ))</v>
      </c>
      <c r="L1266" s="47" t="str">
        <f t="shared" si="79"/>
        <v>r1265: C00002 + C06250 + C00288  -&gt;  C00008 + C00009 + C04419 | (${Variables:E6_3_4_14_kcat} * E6_3_4_14 * C00002 * C06250 * C00288 ) / (${Variables:E6_3_4_14_km} + (E6_3_4_14 * C00002 * C06250 * C00288 ))</v>
      </c>
    </row>
    <row r="1267" spans="1:12" ht="28.5" x14ac:dyDescent="0.35">
      <c r="A1267" s="40">
        <v>1266</v>
      </c>
      <c r="B1267" s="41" t="s">
        <v>10751</v>
      </c>
      <c r="C1267" s="42"/>
      <c r="D1267" s="43" t="s">
        <v>9399</v>
      </c>
      <c r="E1267" s="36" t="str">
        <f t="shared" si="76"/>
        <v>E6_3_4_15_kcat: 13.7</v>
      </c>
      <c r="F1267" s="37" t="str">
        <f t="shared" si="77"/>
        <v>E6_3_4_15_km: 1</v>
      </c>
      <c r="G1267" s="44" t="s">
        <v>6318</v>
      </c>
      <c r="H1267" s="45" t="s">
        <v>10754</v>
      </c>
      <c r="I1267" s="37" t="s">
        <v>6319</v>
      </c>
      <c r="J1267" s="46" t="s">
        <v>10755</v>
      </c>
      <c r="K1267" s="43" t="str">
        <f t="shared" si="78"/>
        <v>(${Variables:E6_3_4_15_kcat} * E6_3_4_15 * C00002 * C00120 ) / (${Variables:E6_3_4_15_km} + (E6_3_4_15 * C00002 * C00120 ))</v>
      </c>
      <c r="L1267" s="47" t="str">
        <f t="shared" si="79"/>
        <v>r1266: C00002 + C00120  -&gt;  C00013 + C05921 | (${Variables:E6_3_4_15_kcat} * E6_3_4_15 * C00002 * C00120 ) / (${Variables:E6_3_4_15_km} + (E6_3_4_15 * C00002 * C00120 ))</v>
      </c>
    </row>
    <row r="1268" spans="1:12" ht="42.5" x14ac:dyDescent="0.35">
      <c r="A1268" s="40">
        <v>1267</v>
      </c>
      <c r="B1268" s="41" t="s">
        <v>10751</v>
      </c>
      <c r="C1268" s="42"/>
      <c r="D1268" s="43" t="s">
        <v>9399</v>
      </c>
      <c r="E1268" s="36" t="str">
        <f t="shared" si="76"/>
        <v>E6_3_4_15_kcat: 13.7</v>
      </c>
      <c r="F1268" s="37" t="str">
        <f t="shared" si="77"/>
        <v>E6_3_4_15_km: 1</v>
      </c>
      <c r="G1268" s="44" t="s">
        <v>6315</v>
      </c>
      <c r="H1268" s="45" t="s">
        <v>10752</v>
      </c>
      <c r="I1268" s="37" t="s">
        <v>6316</v>
      </c>
      <c r="J1268" s="46" t="s">
        <v>10753</v>
      </c>
      <c r="K1268" s="43" t="str">
        <f t="shared" si="78"/>
        <v>(${Variables:E6_3_4_15_kcat} * E6_3_4_15 * C00002 * C00120 * C04735 ) / (${Variables:E6_3_4_15_km} + (E6_3_4_15 * C00002 * C00120 * C04735 ))</v>
      </c>
      <c r="L1268" s="47" t="str">
        <f t="shared" si="79"/>
        <v>r1267: C00002 + C00120 + C04735  -&gt;  C00020 + C00013 + C04681 | (${Variables:E6_3_4_15_kcat} * E6_3_4_15 * C00002 * C00120 * C04735 ) / (${Variables:E6_3_4_15_km} + (E6_3_4_15 * C00002 * C00120 * C04735 ))</v>
      </c>
    </row>
    <row r="1269" spans="1:12" ht="28.5" x14ac:dyDescent="0.35">
      <c r="A1269" s="40">
        <v>1268</v>
      </c>
      <c r="B1269" s="41" t="s">
        <v>10751</v>
      </c>
      <c r="C1269" s="42"/>
      <c r="D1269" s="43" t="s">
        <v>9399</v>
      </c>
      <c r="E1269" s="36" t="str">
        <f t="shared" si="76"/>
        <v>E6_3_4_15_kcat: 13.7</v>
      </c>
      <c r="F1269" s="37" t="str">
        <f t="shared" si="77"/>
        <v>E6_3_4_15_km: 1</v>
      </c>
      <c r="G1269" s="44" t="s">
        <v>6321</v>
      </c>
      <c r="H1269" s="45" t="s">
        <v>10756</v>
      </c>
      <c r="I1269" s="37" t="s">
        <v>6322</v>
      </c>
      <c r="J1269" s="46" t="s">
        <v>10757</v>
      </c>
      <c r="K1269" s="43" t="str">
        <f t="shared" si="78"/>
        <v>(${Variables:E6_3_4_15_kcat} * E6_3_4_15 * C05921 * C06249 ) / (${Variables:E6_3_4_15_km} + (E6_3_4_15 * C05921 * C06249 ))</v>
      </c>
      <c r="L1269" s="47" t="str">
        <f t="shared" si="79"/>
        <v>r1268: C05921 + C06249  -&gt;  C00020 + C06250 | (${Variables:E6_3_4_15_kcat} * E6_3_4_15 * C05921 * C06249 ) / (${Variables:E6_3_4_15_km} + (E6_3_4_15 * C05921 * C06249 ))</v>
      </c>
    </row>
    <row r="1270" spans="1:12" ht="42.5" x14ac:dyDescent="0.35">
      <c r="A1270" s="40">
        <v>1269</v>
      </c>
      <c r="B1270" s="41" t="s">
        <v>11820</v>
      </c>
      <c r="C1270" s="42"/>
      <c r="D1270" s="43" t="s">
        <v>9637</v>
      </c>
      <c r="E1270" s="36" t="str">
        <f t="shared" si="76"/>
        <v>E6_3_4_18_kcat: 13.7</v>
      </c>
      <c r="F1270" s="37" t="str">
        <f t="shared" si="77"/>
        <v>E6_3_4_18_km: 1</v>
      </c>
      <c r="G1270" s="44" t="s">
        <v>7904</v>
      </c>
      <c r="H1270" s="45" t="s">
        <v>11821</v>
      </c>
      <c r="I1270" s="37" t="s">
        <v>7905</v>
      </c>
      <c r="J1270" s="46" t="s">
        <v>11822</v>
      </c>
      <c r="K1270" s="43" t="str">
        <f t="shared" si="78"/>
        <v>(${Variables:E6_3_4_18_kcat} * E6_3_4_18 * C00002 * C03373 * C00288 ) / (${Variables:E6_3_4_18_km} + (E6_3_4_18 * C00002 * C03373 * C00288 ))</v>
      </c>
      <c r="L1270" s="47" t="str">
        <f t="shared" si="79"/>
        <v>r1269: C00002 + C03373 + C00288  -&gt;  C00008 + C00009 + C15667 | (${Variables:E6_3_4_18_kcat} * E6_3_4_18 * C00002 * C03373 * C00288 ) / (${Variables:E6_3_4_18_km} + (E6_3_4_18 * C00002 * C03373 * C00288 ))</v>
      </c>
    </row>
    <row r="1271" spans="1:12" ht="42.5" x14ac:dyDescent="0.35">
      <c r="A1271" s="40">
        <v>1270</v>
      </c>
      <c r="B1271" s="41" t="s">
        <v>12096</v>
      </c>
      <c r="C1271" s="42"/>
      <c r="D1271" s="43" t="s">
        <v>9705</v>
      </c>
      <c r="E1271" s="36" t="str">
        <f t="shared" si="76"/>
        <v>E6_3_4_19_kcat: 13.7</v>
      </c>
      <c r="F1271" s="37" t="str">
        <f t="shared" si="77"/>
        <v>E6_3_4_19_km: 1</v>
      </c>
      <c r="G1271" s="44" t="s">
        <v>8311</v>
      </c>
      <c r="H1271" s="45" t="s">
        <v>12097</v>
      </c>
      <c r="I1271" s="37" t="s">
        <v>8312</v>
      </c>
      <c r="J1271" s="46" t="s">
        <v>12098</v>
      </c>
      <c r="K1271" s="43" t="str">
        <f t="shared" si="78"/>
        <v>(${Variables:E6_3_4_19_kcat} * E6_3_4_19 * C19722 * C00047 * C00002 ) / (${Variables:E6_3_4_19_km} + (E6_3_4_19 * C19722 * C00047 * C00002 ))</v>
      </c>
      <c r="L1271" s="47" t="str">
        <f t="shared" si="79"/>
        <v>r1270: C19722 + C00047 + C00002  -&gt;  C19723 + C00020 + C00013 + C00001 | (${Variables:E6_3_4_19_kcat} * E6_3_4_19 * C19722 * C00047 * C00002 ) / (${Variables:E6_3_4_19_km} + (E6_3_4_19 * C19722 * C00047 * C00002 ))</v>
      </c>
    </row>
    <row r="1272" spans="1:12" ht="42.5" x14ac:dyDescent="0.35">
      <c r="A1272" s="40">
        <v>1271</v>
      </c>
      <c r="B1272" s="41" t="s">
        <v>12345</v>
      </c>
      <c r="C1272" s="42"/>
      <c r="D1272" s="43" t="s">
        <v>9778</v>
      </c>
      <c r="E1272" s="36" t="str">
        <f t="shared" si="76"/>
        <v>E6_3_4_2_kcat: 13.7</v>
      </c>
      <c r="F1272" s="37" t="str">
        <f t="shared" si="77"/>
        <v>E6_3_4_2_km: 1</v>
      </c>
      <c r="G1272" s="44" t="s">
        <v>8705</v>
      </c>
      <c r="H1272" s="45" t="s">
        <v>12346</v>
      </c>
      <c r="I1272" s="37" t="s">
        <v>8706</v>
      </c>
      <c r="J1272" s="46" t="s">
        <v>12347</v>
      </c>
      <c r="K1272" s="43" t="str">
        <f t="shared" si="78"/>
        <v>(${Variables:E6_3_4_2_kcat} * E6_3_4_2 * C00002 * C00075 * C00014 ) / (${Variables:E6_3_4_2_km} + (E6_3_4_2 * C00002 * C00075 * C00014 ))</v>
      </c>
      <c r="L1272" s="47" t="str">
        <f t="shared" si="79"/>
        <v>r1271: C00002 + C00075 + C00014  -&gt;  C00008 + C00009 + C00063 | (${Variables:E6_3_4_2_kcat} * E6_3_4_2 * C00002 * C00075 * C00014 ) / (${Variables:E6_3_4_2_km} + (E6_3_4_2 * C00002 * C00075 * C00014 ))</v>
      </c>
    </row>
    <row r="1273" spans="1:12" ht="42.5" x14ac:dyDescent="0.35">
      <c r="A1273" s="40">
        <v>1272</v>
      </c>
      <c r="B1273" s="41" t="s">
        <v>12345</v>
      </c>
      <c r="C1273" s="42"/>
      <c r="D1273" s="43" t="s">
        <v>9778</v>
      </c>
      <c r="E1273" s="36" t="str">
        <f t="shared" si="76"/>
        <v>E6_3_4_2_kcat: 13.7</v>
      </c>
      <c r="F1273" s="37" t="str">
        <f t="shared" si="77"/>
        <v>E6_3_4_2_km: 1</v>
      </c>
      <c r="G1273" s="44" t="s">
        <v>8708</v>
      </c>
      <c r="H1273" s="45" t="s">
        <v>12348</v>
      </c>
      <c r="I1273" s="37" t="s">
        <v>8709</v>
      </c>
      <c r="J1273" s="46" t="s">
        <v>12349</v>
      </c>
      <c r="K1273" s="43" t="str">
        <f t="shared" si="78"/>
        <v>(${Variables:E6_3_4_2_kcat} * E6_3_4_2 * C00002 * C00075 * C00064 * C00001 ) / (${Variables:E6_3_4_2_km} + (E6_3_4_2 * C00002 * C00075 * C00064 * C00001 ))</v>
      </c>
      <c r="L1273" s="47" t="str">
        <f t="shared" si="79"/>
        <v>r1272: C00002 + C00075 + C00064 + C00001  -&gt;  C00008 + C00009 + C00063 + C00025 | (${Variables:E6_3_4_2_kcat} * E6_3_4_2 * C00002 * C00075 * C00064 * C00001 ) / (${Variables:E6_3_4_2_km} + (E6_3_4_2 * C00002 * C00075 * C00064 * C00001 ))</v>
      </c>
    </row>
    <row r="1274" spans="1:12" ht="28.5" x14ac:dyDescent="0.35">
      <c r="A1274" s="40">
        <v>1273</v>
      </c>
      <c r="B1274" s="41" t="s">
        <v>12345</v>
      </c>
      <c r="C1274" s="42"/>
      <c r="D1274" s="43" t="s">
        <v>9778</v>
      </c>
      <c r="E1274" s="36" t="str">
        <f t="shared" si="76"/>
        <v>E6_3_4_2_kcat: 13.7</v>
      </c>
      <c r="F1274" s="37" t="str">
        <f t="shared" si="77"/>
        <v>E6_3_4_2_km: 1</v>
      </c>
      <c r="G1274" s="44" t="s">
        <v>4956</v>
      </c>
      <c r="H1274" s="45" t="s">
        <v>9907</v>
      </c>
      <c r="I1274" s="37" t="s">
        <v>4957</v>
      </c>
      <c r="J1274" s="46" t="s">
        <v>9908</v>
      </c>
      <c r="K1274" s="43" t="str">
        <f t="shared" si="78"/>
        <v>(${Variables:E6_3_4_2_kcat} * E6_3_4_2 * C00064 * C00001 ) / (${Variables:E6_3_4_2_km} + (E6_3_4_2 * C00064 * C00001 ))</v>
      </c>
      <c r="L1274" s="47" t="str">
        <f t="shared" si="79"/>
        <v>r1273: C00064 + C00001  -&gt;  C00025 + C00014 | (${Variables:E6_3_4_2_kcat} * E6_3_4_2 * C00064 * C00001 ) / (${Variables:E6_3_4_2_km} + (E6_3_4_2 * C00064 * C00001 ))</v>
      </c>
    </row>
    <row r="1275" spans="1:12" ht="42.5" x14ac:dyDescent="0.35">
      <c r="A1275" s="40">
        <v>1274</v>
      </c>
      <c r="B1275" s="41" t="s">
        <v>11334</v>
      </c>
      <c r="C1275" s="42"/>
      <c r="D1275" s="43" t="s">
        <v>9537</v>
      </c>
      <c r="E1275" s="36" t="str">
        <f t="shared" si="76"/>
        <v>E6_3_4_20_kcat: 13.7</v>
      </c>
      <c r="F1275" s="37" t="str">
        <f t="shared" si="77"/>
        <v>E6_3_4_20_km: 1</v>
      </c>
      <c r="G1275" s="44" t="s">
        <v>7190</v>
      </c>
      <c r="H1275" s="45" t="s">
        <v>11335</v>
      </c>
      <c r="I1275" s="37" t="s">
        <v>7191</v>
      </c>
      <c r="J1275" s="46" t="s">
        <v>11336</v>
      </c>
      <c r="K1275" s="43" t="str">
        <f t="shared" si="78"/>
        <v>(${Variables:E6_3_4_20_kcat} * E6_3_4_20 * C20248 * C00014 * C00002 ) / (${Variables:E6_3_4_20_km} + (E6_3_4_20 * C20248 * C00014 * C00002 ))</v>
      </c>
      <c r="L1275" s="47" t="str">
        <f t="shared" si="79"/>
        <v>r1274: C20248 + C00014 + C00002  -&gt;  C15996 + C00008 + C00009 + C00001 | (${Variables:E6_3_4_20_kcat} * E6_3_4_20 * C20248 * C00014 * C00002 ) / (${Variables:E6_3_4_20_km} + (E6_3_4_20 * C20248 * C00014 * C00002 ))</v>
      </c>
    </row>
    <row r="1276" spans="1:12" ht="42.5" x14ac:dyDescent="0.35">
      <c r="A1276" s="40">
        <v>1275</v>
      </c>
      <c r="B1276" s="41" t="s">
        <v>12635</v>
      </c>
      <c r="C1276" s="42"/>
      <c r="D1276" s="43" t="s">
        <v>9849</v>
      </c>
      <c r="E1276" s="36" t="str">
        <f t="shared" si="76"/>
        <v>E6_3_4_21_kcat: 13.7</v>
      </c>
      <c r="F1276" s="37" t="str">
        <f t="shared" si="77"/>
        <v>E6_3_4_21_km: 1</v>
      </c>
      <c r="G1276" s="44" t="s">
        <v>9147</v>
      </c>
      <c r="H1276" s="45" t="s">
        <v>12636</v>
      </c>
      <c r="I1276" s="37" t="s">
        <v>9148</v>
      </c>
      <c r="J1276" s="46" t="s">
        <v>12637</v>
      </c>
      <c r="K1276" s="43" t="str">
        <f t="shared" si="78"/>
        <v>(${Variables:E6_3_4_21_kcat} * E6_3_4_21 * C01185 * C00013 * C00008 * C00009 ) / (${Variables:E6_3_4_21_km} + (E6_3_4_21 * C01185 * C00013 * C00008 * C00009 ))</v>
      </c>
      <c r="L1276" s="47" t="str">
        <f t="shared" si="79"/>
        <v>r1275: C01185 + C00013 + C00008 + C00009  -&gt;  C00253 + C00119 + C00002 + C00001 + C00080 | (${Variables:E6_3_4_21_kcat} * E6_3_4_21 * C01185 * C00013 * C00008 * C00009 ) / (${Variables:E6_3_4_21_km} + (E6_3_4_21 * C01185 * C00013 * C00008 * C00009 ))</v>
      </c>
    </row>
    <row r="1277" spans="1:12" ht="42.5" x14ac:dyDescent="0.35">
      <c r="A1277" s="40">
        <v>1276</v>
      </c>
      <c r="B1277" s="41" t="s">
        <v>12180</v>
      </c>
      <c r="C1277" s="42"/>
      <c r="D1277" s="43" t="s">
        <v>9728</v>
      </c>
      <c r="E1277" s="36" t="str">
        <f t="shared" si="76"/>
        <v>E6_3_4_4_kcat: 13.7</v>
      </c>
      <c r="F1277" s="37" t="str">
        <f t="shared" si="77"/>
        <v>E6_3_4_4_km: 1</v>
      </c>
      <c r="G1277" s="44" t="s">
        <v>8431</v>
      </c>
      <c r="H1277" s="45" t="s">
        <v>12181</v>
      </c>
      <c r="I1277" s="37" t="s">
        <v>8432</v>
      </c>
      <c r="J1277" s="46" t="s">
        <v>12182</v>
      </c>
      <c r="K1277" s="43" t="str">
        <f t="shared" si="78"/>
        <v>(${Variables:E6_3_4_4_kcat} * E6_3_4_4 * C00044 * C00130 * C00049 ) / (${Variables:E6_3_4_4_km} + (E6_3_4_4 * C00044 * C00130 * C00049 ))</v>
      </c>
      <c r="L1277" s="47" t="str">
        <f t="shared" si="79"/>
        <v>r1276: C00044 + C00130 + C00049  -&gt;  C00035 + C00009 + C03794 | (${Variables:E6_3_4_4_kcat} * E6_3_4_4 * C00044 * C00130 * C00049 ) / (${Variables:E6_3_4_4_km} + (E6_3_4_4 * C00044 * C00130 * C00049 ))</v>
      </c>
    </row>
    <row r="1278" spans="1:12" ht="42.5" x14ac:dyDescent="0.35">
      <c r="A1278" s="40">
        <v>1277</v>
      </c>
      <c r="B1278" s="41" t="s">
        <v>10023</v>
      </c>
      <c r="C1278" s="42"/>
      <c r="D1278" s="43" t="s">
        <v>9242</v>
      </c>
      <c r="E1278" s="36" t="str">
        <f t="shared" si="76"/>
        <v>E6_3_4_5_kcat: 13.7</v>
      </c>
      <c r="F1278" s="37" t="str">
        <f t="shared" si="77"/>
        <v>E6_3_4_5_km: 1</v>
      </c>
      <c r="G1278" s="44" t="s">
        <v>5125</v>
      </c>
      <c r="H1278" s="45" t="s">
        <v>10024</v>
      </c>
      <c r="I1278" s="37" t="s">
        <v>5126</v>
      </c>
      <c r="J1278" s="46" t="s">
        <v>10025</v>
      </c>
      <c r="K1278" s="43" t="str">
        <f t="shared" si="78"/>
        <v>(${Variables:E6_3_4_5_kcat} * E6_3_4_5 * C00002 * C00327 * C00049 ) / (${Variables:E6_3_4_5_km} + (E6_3_4_5 * C00002 * C00327 * C00049 ))</v>
      </c>
      <c r="L1278" s="47" t="str">
        <f t="shared" si="79"/>
        <v>r1277: C00002 + C00327 + C00049  -&gt;  C00020 + C00013 + C03406 | (${Variables:E6_3_4_5_kcat} * E6_3_4_5 * C00002 * C00327 * C00049 ) / (${Variables:E6_3_4_5_km} + (E6_3_4_5 * C00002 * C00327 * C00049 ))</v>
      </c>
    </row>
    <row r="1279" spans="1:12" ht="42.5" x14ac:dyDescent="0.35">
      <c r="A1279" s="40">
        <v>1278</v>
      </c>
      <c r="B1279" s="41" t="s">
        <v>11826</v>
      </c>
      <c r="C1279" s="42"/>
      <c r="D1279" s="43" t="s">
        <v>9640</v>
      </c>
      <c r="E1279" s="36" t="str">
        <f t="shared" si="76"/>
        <v>E6_3_5_2_kcat: 13.7</v>
      </c>
      <c r="F1279" s="37" t="str">
        <f t="shared" si="77"/>
        <v>E6_3_5_2_km: 1</v>
      </c>
      <c r="G1279" s="44" t="s">
        <v>7916</v>
      </c>
      <c r="H1279" s="45" t="s">
        <v>11827</v>
      </c>
      <c r="I1279" s="37" t="s">
        <v>7917</v>
      </c>
      <c r="J1279" s="46" t="s">
        <v>11828</v>
      </c>
      <c r="K1279" s="43" t="str">
        <f t="shared" si="78"/>
        <v>(${Variables:E6_3_5_2_kcat} * E6_3_5_2 * C00002 * C00655 * C00014 ) / (${Variables:E6_3_5_2_km} + (E6_3_5_2 * C00002 * C00655 * C00014 ))</v>
      </c>
      <c r="L1279" s="47" t="str">
        <f t="shared" si="79"/>
        <v>r1278: C00002 + C00655 + C00014  -&gt;  C00020 + C00013 + C00144 | (${Variables:E6_3_5_2_kcat} * E6_3_5_2 * C00002 * C00655 * C00014 ) / (${Variables:E6_3_5_2_km} + (E6_3_5_2 * C00002 * C00655 * C00014 ))</v>
      </c>
    </row>
    <row r="1280" spans="1:12" ht="42.5" x14ac:dyDescent="0.35">
      <c r="A1280" s="40">
        <v>1279</v>
      </c>
      <c r="B1280" s="41" t="s">
        <v>11826</v>
      </c>
      <c r="C1280" s="42"/>
      <c r="D1280" s="43" t="s">
        <v>9640</v>
      </c>
      <c r="E1280" s="36" t="str">
        <f t="shared" si="76"/>
        <v>E6_3_5_2_kcat: 13.7</v>
      </c>
      <c r="F1280" s="37" t="str">
        <f t="shared" si="77"/>
        <v>E6_3_5_2_km: 1</v>
      </c>
      <c r="G1280" s="44" t="s">
        <v>7919</v>
      </c>
      <c r="H1280" s="45" t="s">
        <v>11829</v>
      </c>
      <c r="I1280" s="37" t="s">
        <v>7920</v>
      </c>
      <c r="J1280" s="46" t="s">
        <v>11830</v>
      </c>
      <c r="K1280" s="43" t="str">
        <f t="shared" si="78"/>
        <v>(${Variables:E6_3_5_2_kcat} * E6_3_5_2 * C00002 * C00655 * C00064 * C00001 ) / (${Variables:E6_3_5_2_km} + (E6_3_5_2 * C00002 * C00655 * C00064 * C00001 ))</v>
      </c>
      <c r="L1280" s="47" t="str">
        <f t="shared" si="79"/>
        <v>r1279: C00002 + C00655 + C00064 + C00001  -&gt;  C00020 + C00013 + C00144 + C00025 | (${Variables:E6_3_5_2_kcat} * E6_3_5_2 * C00002 * C00655 * C00064 * C00001 ) / (${Variables:E6_3_5_2_km} + (E6_3_5_2 * C00002 * C00655 * C00064 * C00001 ))</v>
      </c>
    </row>
    <row r="1281" spans="1:12" ht="28.5" x14ac:dyDescent="0.35">
      <c r="A1281" s="40">
        <v>1280</v>
      </c>
      <c r="B1281" s="41" t="s">
        <v>11826</v>
      </c>
      <c r="C1281" s="42"/>
      <c r="D1281" s="43" t="s">
        <v>9640</v>
      </c>
      <c r="E1281" s="36" t="str">
        <f t="shared" si="76"/>
        <v>E6_3_5_2_kcat: 13.7</v>
      </c>
      <c r="F1281" s="37" t="str">
        <f t="shared" si="77"/>
        <v>E6_3_5_2_km: 1</v>
      </c>
      <c r="G1281" s="44" t="s">
        <v>4956</v>
      </c>
      <c r="H1281" s="45" t="s">
        <v>9907</v>
      </c>
      <c r="I1281" s="37" t="s">
        <v>4957</v>
      </c>
      <c r="J1281" s="46" t="s">
        <v>9908</v>
      </c>
      <c r="K1281" s="43" t="str">
        <f t="shared" si="78"/>
        <v>(${Variables:E6_3_5_2_kcat} * E6_3_5_2 * C00064 * C00001 ) / (${Variables:E6_3_5_2_km} + (E6_3_5_2 * C00064 * C00001 ))</v>
      </c>
      <c r="L1281" s="47" t="str">
        <f t="shared" si="79"/>
        <v>r1280: C00064 + C00001  -&gt;  C00025 + C00014 | (${Variables:E6_3_5_2_kcat} * E6_3_5_2 * C00064 * C00001 ) / (${Variables:E6_3_5_2_km} + (E6_3_5_2 * C00064 * C00001 ))</v>
      </c>
    </row>
    <row r="1282" spans="1:12" ht="42.5" x14ac:dyDescent="0.35">
      <c r="A1282" s="40">
        <v>1281</v>
      </c>
      <c r="B1282" s="41" t="s">
        <v>11826</v>
      </c>
      <c r="C1282" s="42"/>
      <c r="D1282" s="43" t="s">
        <v>9640</v>
      </c>
      <c r="E1282" s="36" t="str">
        <f t="shared" ref="E1282:E1345" si="80">_xlfn.CONCAT(D1282,"_kcat: ",13.7)</f>
        <v>E6_3_5_2_kcat: 13.7</v>
      </c>
      <c r="F1282" s="37" t="str">
        <f t="shared" ref="F1282:F1301" si="81">_xlfn.CONCAT(D1282,"_km: ",1)</f>
        <v>E6_3_5_2_km: 1</v>
      </c>
      <c r="G1282" s="44" t="s">
        <v>7922</v>
      </c>
      <c r="H1282" s="45" t="s">
        <v>11831</v>
      </c>
      <c r="I1282" s="37" t="s">
        <v>7923</v>
      </c>
      <c r="J1282" s="46" t="s">
        <v>11832</v>
      </c>
      <c r="K1282" s="43" t="str">
        <f t="shared" ref="K1282:K1301" si="82">_xlfn.CONCAT("(","${Variables:",D1282,"_kcat}"," * ",D1282," * ",H1282,") / (","${Variables:",D1282,"_km}"," + (",D1282," * ",H1282,"))")</f>
        <v>(${Variables:E6_3_5_2_kcat} * E6_3_5_2 * C16618 * C00002 * C00064 * C00001 ) / (${Variables:E6_3_5_2_km} + (E6_3_5_2 * C16618 * C00002 * C00064 * C00001 ))</v>
      </c>
      <c r="L1282" s="47" t="str">
        <f t="shared" ref="L1282:L1345" si="83">_xlfn.CONCAT("r",A1282,": ",G1282," -&gt; ",I1282," | ",K1282)</f>
        <v>r1281: C16618 + C00002 + C00064 + C00001  -&gt;  C16619 + C00020 + C00013 + C00025 | (${Variables:E6_3_5_2_kcat} * E6_3_5_2 * C16618 * C00002 * C00064 * C00001 ) / (${Variables:E6_3_5_2_km} + (E6_3_5_2 * C16618 * C00002 * C00064 * C00001 ))</v>
      </c>
    </row>
    <row r="1283" spans="1:12" ht="42.5" x14ac:dyDescent="0.35">
      <c r="A1283" s="40">
        <v>1282</v>
      </c>
      <c r="B1283" s="41" t="s">
        <v>11810</v>
      </c>
      <c r="C1283" s="42"/>
      <c r="D1283" s="43" t="s">
        <v>9634</v>
      </c>
      <c r="E1283" s="36" t="str">
        <f t="shared" si="80"/>
        <v>E6_3_5_3_kcat: 13.7</v>
      </c>
      <c r="F1283" s="37" t="str">
        <f t="shared" si="81"/>
        <v>E6_3_5_3_km: 1</v>
      </c>
      <c r="G1283" s="44" t="s">
        <v>7886</v>
      </c>
      <c r="H1283" s="45" t="s">
        <v>11811</v>
      </c>
      <c r="I1283" s="37" t="s">
        <v>7887</v>
      </c>
      <c r="J1283" s="46" t="s">
        <v>11812</v>
      </c>
      <c r="K1283" s="43" t="str">
        <f t="shared" si="82"/>
        <v>(${Variables:E6_3_5_3_kcat} * E6_3_5_3 * C00002 * C04376 * C00064 * C00001 ) / (${Variables:E6_3_5_3_km} + (E6_3_5_3 * C00002 * C04376 * C00064 * C00001 ))</v>
      </c>
      <c r="L1283" s="47" t="str">
        <f t="shared" si="83"/>
        <v>r1282: C00002 + C04376 + C00064 + C00001  -&gt;  C00008 + C00009 + C04640 + C00025 | (${Variables:E6_3_5_3_kcat} * E6_3_5_3 * C00002 * C04376 * C00064 * C00001 ) / (${Variables:E6_3_5_3_km} + (E6_3_5_3 * C00002 * C04376 * C00064 * C00001 ))</v>
      </c>
    </row>
    <row r="1284" spans="1:12" ht="42.5" x14ac:dyDescent="0.35">
      <c r="A1284" s="40">
        <v>1283</v>
      </c>
      <c r="B1284" s="41" t="s">
        <v>9906</v>
      </c>
      <c r="C1284" s="42"/>
      <c r="D1284" s="43" t="s">
        <v>9221</v>
      </c>
      <c r="E1284" s="36" t="str">
        <f t="shared" si="80"/>
        <v>E6_3_5_4_kcat: 13.7</v>
      </c>
      <c r="F1284" s="37" t="str">
        <f t="shared" si="81"/>
        <v>E6_3_5_4_km: 1</v>
      </c>
      <c r="G1284" s="44" t="s">
        <v>4959</v>
      </c>
      <c r="H1284" s="45" t="s">
        <v>9909</v>
      </c>
      <c r="I1284" s="37" t="s">
        <v>4960</v>
      </c>
      <c r="J1284" s="46" t="s">
        <v>9910</v>
      </c>
      <c r="K1284" s="43" t="str">
        <f t="shared" si="82"/>
        <v>(${Variables:E6_3_5_4_kcat} * E6_3_5_4 * C00002 * C00049 * C00014 ) / (${Variables:E6_3_5_4_km} + (E6_3_5_4 * C00002 * C00049 * C00014 ))</v>
      </c>
      <c r="L1284" s="47" t="str">
        <f t="shared" si="83"/>
        <v>r1283: C00002 + C00049 + C00014  -&gt;  C00020 + C00013 + C00152 | (${Variables:E6_3_5_4_kcat} * E6_3_5_4 * C00002 * C00049 * C00014 ) / (${Variables:E6_3_5_4_km} + (E6_3_5_4 * C00002 * C00049 * C00014 ))</v>
      </c>
    </row>
    <row r="1285" spans="1:12" ht="42.5" x14ac:dyDescent="0.35">
      <c r="A1285" s="40">
        <v>1284</v>
      </c>
      <c r="B1285" s="41" t="s">
        <v>9906</v>
      </c>
      <c r="C1285" s="42"/>
      <c r="D1285" s="43" t="s">
        <v>9221</v>
      </c>
      <c r="E1285" s="36" t="str">
        <f t="shared" si="80"/>
        <v>E6_3_5_4_kcat: 13.7</v>
      </c>
      <c r="F1285" s="37" t="str">
        <f t="shared" si="81"/>
        <v>E6_3_5_4_km: 1</v>
      </c>
      <c r="G1285" s="44" t="s">
        <v>4962</v>
      </c>
      <c r="H1285" s="45" t="s">
        <v>9911</v>
      </c>
      <c r="I1285" s="37" t="s">
        <v>4963</v>
      </c>
      <c r="J1285" s="46" t="s">
        <v>9912</v>
      </c>
      <c r="K1285" s="43" t="str">
        <f t="shared" si="82"/>
        <v>(${Variables:E6_3_5_4_kcat} * E6_3_5_4 * C00002 * C00049 * C00064 * C00001 ) / (${Variables:E6_3_5_4_km} + (E6_3_5_4 * C00002 * C00049 * C00064 * C00001 ))</v>
      </c>
      <c r="L1285" s="47" t="str">
        <f t="shared" si="83"/>
        <v>r1284: C00002 + C00049 + C00064 + C00001  -&gt;  C00020 + C00013 + C00152 + C00025 | (${Variables:E6_3_5_4_kcat} * E6_3_5_4 * C00002 * C00049 * C00064 * C00001 ) / (${Variables:E6_3_5_4_km} + (E6_3_5_4 * C00002 * C00049 * C00064 * C00001 ))</v>
      </c>
    </row>
    <row r="1286" spans="1:12" ht="28.5" x14ac:dyDescent="0.35">
      <c r="A1286" s="40">
        <v>1285</v>
      </c>
      <c r="B1286" s="41" t="s">
        <v>9906</v>
      </c>
      <c r="C1286" s="42"/>
      <c r="D1286" s="43" t="s">
        <v>9221</v>
      </c>
      <c r="E1286" s="36" t="str">
        <f t="shared" si="80"/>
        <v>E6_3_5_4_kcat: 13.7</v>
      </c>
      <c r="F1286" s="37" t="str">
        <f t="shared" si="81"/>
        <v>E6_3_5_4_km: 1</v>
      </c>
      <c r="G1286" s="44" t="s">
        <v>4956</v>
      </c>
      <c r="H1286" s="45" t="s">
        <v>9907</v>
      </c>
      <c r="I1286" s="37" t="s">
        <v>4957</v>
      </c>
      <c r="J1286" s="46" t="s">
        <v>9908</v>
      </c>
      <c r="K1286" s="43" t="str">
        <f t="shared" si="82"/>
        <v>(${Variables:E6_3_5_4_kcat} * E6_3_5_4 * C00064 * C00001 ) / (${Variables:E6_3_5_4_km} + (E6_3_5_4 * C00064 * C00001 ))</v>
      </c>
      <c r="L1286" s="47" t="str">
        <f t="shared" si="83"/>
        <v>r1285: C00064 + C00001  -&gt;  C00025 + C00014 | (${Variables:E6_3_5_4_kcat} * E6_3_5_4 * C00064 * C00001 ) / (${Variables:E6_3_5_4_km} + (E6_3_5_4 * C00064 * C00001 ))</v>
      </c>
    </row>
    <row r="1287" spans="1:12" ht="42.5" x14ac:dyDescent="0.35">
      <c r="A1287" s="40">
        <v>1286</v>
      </c>
      <c r="B1287" s="41" t="s">
        <v>11202</v>
      </c>
      <c r="C1287" s="42"/>
      <c r="D1287" s="43" t="s">
        <v>9500</v>
      </c>
      <c r="E1287" s="36" t="str">
        <f t="shared" si="80"/>
        <v>E6_3_5_5_kcat: 13.7</v>
      </c>
      <c r="F1287" s="37" t="str">
        <f t="shared" si="81"/>
        <v>E6_3_5_5_km: 1</v>
      </c>
      <c r="G1287" s="44" t="s">
        <v>11203</v>
      </c>
      <c r="H1287" s="45" t="s">
        <v>11204</v>
      </c>
      <c r="I1287" s="37" t="s">
        <v>11205</v>
      </c>
      <c r="J1287" s="46" t="s">
        <v>11206</v>
      </c>
      <c r="K1287" s="43" t="str">
        <f t="shared" si="82"/>
        <v>(${Variables:E6_3_5_5_kcat} * E6_3_5_5 * C00002 * C00064 * C00288 * C00001 ) / (${Variables:E6_3_5_5_km} + (E6_3_5_5 * C00002 * C00064 * C00288 * C00001 ))</v>
      </c>
      <c r="L1287" s="47" t="str">
        <f t="shared" si="83"/>
        <v>r1286: C00002 + C00064 + C00288 + C00001  -&gt; C00008 + C00009 + C00025 + C00169 | (${Variables:E6_3_5_5_kcat} * E6_3_5_5 * C00002 * C00064 * C00288 * C00001 ) / (${Variables:E6_3_5_5_km} + (E6_3_5_5 * C00002 * C00064 * C00288 * C00001 ))</v>
      </c>
    </row>
    <row r="1288" spans="1:12" ht="28.5" x14ac:dyDescent="0.35">
      <c r="A1288" s="40">
        <v>1287</v>
      </c>
      <c r="B1288" s="41" t="s">
        <v>11202</v>
      </c>
      <c r="C1288" s="42"/>
      <c r="D1288" s="43" t="s">
        <v>9500</v>
      </c>
      <c r="E1288" s="36" t="str">
        <f t="shared" si="80"/>
        <v>E6_3_5_5_kcat: 13.7</v>
      </c>
      <c r="F1288" s="37" t="str">
        <f t="shared" si="81"/>
        <v>E6_3_5_5_km: 1</v>
      </c>
      <c r="G1288" s="44" t="s">
        <v>7014</v>
      </c>
      <c r="H1288" s="45" t="s">
        <v>11207</v>
      </c>
      <c r="I1288" s="37" t="s">
        <v>7015</v>
      </c>
      <c r="J1288" s="46" t="s">
        <v>11208</v>
      </c>
      <c r="K1288" s="43" t="str">
        <f t="shared" si="82"/>
        <v>(${Variables:E6_3_5_5_kcat} * E6_3_5_5 * C00002 * C00288 ) / (${Variables:E6_3_5_5_km} + (E6_3_5_5 * C00002 * C00288 ))</v>
      </c>
      <c r="L1288" s="47" t="str">
        <f t="shared" si="83"/>
        <v>r1287: C00002 + C00288  -&gt;  C00008 + C20969 | (${Variables:E6_3_5_5_kcat} * E6_3_5_5 * C00002 * C00288 ) / (${Variables:E6_3_5_5_km} + (E6_3_5_5 * C00002 * C00288 ))</v>
      </c>
    </row>
    <row r="1289" spans="1:12" ht="28.5" x14ac:dyDescent="0.35">
      <c r="A1289" s="40">
        <v>1288</v>
      </c>
      <c r="B1289" s="41" t="s">
        <v>11202</v>
      </c>
      <c r="C1289" s="42"/>
      <c r="D1289" s="43" t="s">
        <v>9500</v>
      </c>
      <c r="E1289" s="36" t="str">
        <f t="shared" si="80"/>
        <v>E6_3_5_5_kcat: 13.7</v>
      </c>
      <c r="F1289" s="37" t="str">
        <f t="shared" si="81"/>
        <v>E6_3_5_5_km: 1</v>
      </c>
      <c r="G1289" s="44" t="s">
        <v>7020</v>
      </c>
      <c r="H1289" s="45" t="s">
        <v>11211</v>
      </c>
      <c r="I1289" s="37" t="s">
        <v>7021</v>
      </c>
      <c r="J1289" s="46" t="s">
        <v>11212</v>
      </c>
      <c r="K1289" s="43" t="str">
        <f t="shared" si="82"/>
        <v>(${Variables:E6_3_5_5_kcat} * E6_3_5_5 * C00002 * C01563 ) / (${Variables:E6_3_5_5_km} + (E6_3_5_5 * C00002 * C01563 ))</v>
      </c>
      <c r="L1289" s="47" t="str">
        <f t="shared" si="83"/>
        <v>r1288: C00002 + C01563  -&gt;  C00008 + C00169 | (${Variables:E6_3_5_5_kcat} * E6_3_5_5 * C00002 * C01563 ) / (${Variables:E6_3_5_5_km} + (E6_3_5_5 * C00002 * C01563 ))</v>
      </c>
    </row>
    <row r="1290" spans="1:12" ht="28.5" x14ac:dyDescent="0.35">
      <c r="A1290" s="40">
        <v>1289</v>
      </c>
      <c r="B1290" s="41" t="s">
        <v>11202</v>
      </c>
      <c r="C1290" s="42"/>
      <c r="D1290" s="43" t="s">
        <v>9500</v>
      </c>
      <c r="E1290" s="36" t="str">
        <f t="shared" si="80"/>
        <v>E6_3_5_5_kcat: 13.7</v>
      </c>
      <c r="F1290" s="37" t="str">
        <f t="shared" si="81"/>
        <v>E6_3_5_5_km: 1</v>
      </c>
      <c r="G1290" s="44" t="s">
        <v>7017</v>
      </c>
      <c r="H1290" s="45" t="s">
        <v>11209</v>
      </c>
      <c r="I1290" s="37" t="s">
        <v>7018</v>
      </c>
      <c r="J1290" s="46" t="s">
        <v>11210</v>
      </c>
      <c r="K1290" s="43" t="str">
        <f t="shared" si="82"/>
        <v>(${Variables:E6_3_5_5_kcat} * E6_3_5_5 * C00014 * C20969 ) / (${Variables:E6_3_5_5_km} + (E6_3_5_5 * C00014 * C20969 ))</v>
      </c>
      <c r="L1290" s="47" t="str">
        <f t="shared" si="83"/>
        <v>r1289: C00014 + C20969  -&gt;  C01563 + C00009 | (${Variables:E6_3_5_5_kcat} * E6_3_5_5 * C00014 * C20969 ) / (${Variables:E6_3_5_5_km} + (E6_3_5_5 * C00014 * C20969 ))</v>
      </c>
    </row>
    <row r="1291" spans="1:12" ht="28.5" x14ac:dyDescent="0.35">
      <c r="A1291" s="40">
        <v>1290</v>
      </c>
      <c r="B1291" s="41" t="s">
        <v>11202</v>
      </c>
      <c r="C1291" s="42"/>
      <c r="D1291" s="43" t="s">
        <v>9500</v>
      </c>
      <c r="E1291" s="36" t="str">
        <f t="shared" si="80"/>
        <v>E6_3_5_5_kcat: 13.7</v>
      </c>
      <c r="F1291" s="37" t="str">
        <f t="shared" si="81"/>
        <v>E6_3_5_5_km: 1</v>
      </c>
      <c r="G1291" s="44" t="s">
        <v>4956</v>
      </c>
      <c r="H1291" s="45" t="s">
        <v>9907</v>
      </c>
      <c r="I1291" s="37" t="s">
        <v>4957</v>
      </c>
      <c r="J1291" s="46" t="s">
        <v>9908</v>
      </c>
      <c r="K1291" s="43" t="str">
        <f t="shared" si="82"/>
        <v>(${Variables:E6_3_5_5_kcat} * E6_3_5_5 * C00064 * C00001 ) / (${Variables:E6_3_5_5_km} + (E6_3_5_5 * C00064 * C00001 ))</v>
      </c>
      <c r="L1291" s="47" t="str">
        <f t="shared" si="83"/>
        <v>r1290: C00064 + C00001  -&gt;  C00025 + C00014 | (${Variables:E6_3_5_5_kcat} * E6_3_5_5 * C00064 * C00001 ) / (${Variables:E6_3_5_5_km} + (E6_3_5_5 * C00064 * C00001 ))</v>
      </c>
    </row>
    <row r="1292" spans="1:12" ht="42.5" x14ac:dyDescent="0.35">
      <c r="A1292" s="40">
        <v>1291</v>
      </c>
      <c r="B1292" s="41" t="s">
        <v>11272</v>
      </c>
      <c r="C1292" s="42"/>
      <c r="D1292" s="43" t="s">
        <v>9517</v>
      </c>
      <c r="E1292" s="36" t="str">
        <f t="shared" si="80"/>
        <v>E6_4_1_1_kcat: 13.7</v>
      </c>
      <c r="F1292" s="37" t="str">
        <f t="shared" si="81"/>
        <v>E6_4_1_1_km: 1</v>
      </c>
      <c r="G1292" s="44" t="s">
        <v>7103</v>
      </c>
      <c r="H1292" s="45" t="s">
        <v>11273</v>
      </c>
      <c r="I1292" s="37" t="s">
        <v>7104</v>
      </c>
      <c r="J1292" s="46" t="s">
        <v>11274</v>
      </c>
      <c r="K1292" s="43" t="str">
        <f t="shared" si="82"/>
        <v>(${Variables:E6_4_1_1_kcat} * E6_4_1_1 * C00002 * C00022 * C00288 ) / (${Variables:E6_4_1_1_km} + (E6_4_1_1 * C00002 * C00022 * C00288 ))</v>
      </c>
      <c r="L1292" s="47" t="str">
        <f t="shared" si="83"/>
        <v>r1291: C00002 + C00022 + C00288  -&gt;  C00008 + C00009 + C00036 | (${Variables:E6_4_1_1_kcat} * E6_4_1_1 * C00002 * C00022 * C00288 ) / (${Variables:E6_4_1_1_km} + (E6_4_1_1 * C00002 * C00022 * C00288 ))</v>
      </c>
    </row>
    <row r="1293" spans="1:12" ht="42.5" x14ac:dyDescent="0.35">
      <c r="A1293" s="40">
        <v>1292</v>
      </c>
      <c r="B1293" s="41" t="s">
        <v>10033</v>
      </c>
      <c r="C1293" s="42"/>
      <c r="D1293" s="43" t="s">
        <v>9245</v>
      </c>
      <c r="E1293" s="36" t="str">
        <f t="shared" si="80"/>
        <v>E6_4_1_2_kcat: 13.7</v>
      </c>
      <c r="F1293" s="37" t="str">
        <f t="shared" si="81"/>
        <v>E6_4_1_2_km: 1</v>
      </c>
      <c r="G1293" s="44" t="s">
        <v>5140</v>
      </c>
      <c r="H1293" s="45" t="s">
        <v>10034</v>
      </c>
      <c r="I1293" s="37" t="s">
        <v>5141</v>
      </c>
      <c r="J1293" s="46" t="s">
        <v>10035</v>
      </c>
      <c r="K1293" s="43" t="str">
        <f t="shared" si="82"/>
        <v>(${Variables:E6_4_1_2_kcat} * E6_4_1_2 * C00002 * C00024 * C00288 ) / (${Variables:E6_4_1_2_km} + (E6_4_1_2 * C00002 * C00024 * C00288 ))</v>
      </c>
      <c r="L1293" s="47" t="str">
        <f t="shared" si="83"/>
        <v>r1292: C00002 + C00024 + C00288  -&gt;  C00008 + C00009 + C00083 | (${Variables:E6_4_1_2_kcat} * E6_4_1_2 * C00002 * C00024 * C00288 ) / (${Variables:E6_4_1_2_km} + (E6_4_1_2 * C00002 * C00024 * C00288 ))</v>
      </c>
    </row>
    <row r="1294" spans="1:12" ht="42.5" x14ac:dyDescent="0.35">
      <c r="A1294" s="40">
        <v>1293</v>
      </c>
      <c r="B1294" s="41" t="s">
        <v>10836</v>
      </c>
      <c r="C1294" s="42"/>
      <c r="D1294" s="43" t="s">
        <v>9420</v>
      </c>
      <c r="E1294" s="36" t="str">
        <f t="shared" si="80"/>
        <v>E6_5_1_1_kcat: 13.7</v>
      </c>
      <c r="F1294" s="37" t="str">
        <f t="shared" si="81"/>
        <v>E6_5_1_1_km: 1</v>
      </c>
      <c r="G1294" s="44" t="s">
        <v>10837</v>
      </c>
      <c r="H1294" s="45" t="s">
        <v>10838</v>
      </c>
      <c r="I1294" s="37" t="s">
        <v>10839</v>
      </c>
      <c r="J1294" s="46" t="s">
        <v>10840</v>
      </c>
      <c r="K1294" s="43" t="str">
        <f t="shared" si="82"/>
        <v>(${Variables:E6_5_1_1_kcat} * E6_5_1_1 * C00002 * C00039 * C02128) / (${Variables:E6_5_1_1_km} + (E6_5_1_1 * C00002 * C00039 * C02128))</v>
      </c>
      <c r="L1294" s="47" t="str">
        <f t="shared" si="83"/>
        <v>r1293: C00002 + C00039 + C02128 -&gt;  C00020 + C00013 + C00039 | (${Variables:E6_5_1_1_kcat} * E6_5_1_1 * C00002 * C00039 * C02128) / (${Variables:E6_5_1_1_km} + (E6_5_1_1 * C00002 * C00039 * C02128))</v>
      </c>
    </row>
    <row r="1295" spans="1:12" ht="42.5" x14ac:dyDescent="0.35">
      <c r="A1295" s="40">
        <v>1294</v>
      </c>
      <c r="B1295" s="41" t="s">
        <v>11787</v>
      </c>
      <c r="C1295" s="42"/>
      <c r="D1295" s="43" t="s">
        <v>9626</v>
      </c>
      <c r="E1295" s="36" t="str">
        <f t="shared" si="80"/>
        <v>E6_5_1_2_kcat: 13.7</v>
      </c>
      <c r="F1295" s="37" t="str">
        <f t="shared" si="81"/>
        <v>E6_5_1_2_km: 1</v>
      </c>
      <c r="G1295" s="44" t="s">
        <v>11788</v>
      </c>
      <c r="H1295" s="45" t="s">
        <v>11789</v>
      </c>
      <c r="I1295" s="37" t="s">
        <v>11790</v>
      </c>
      <c r="J1295" s="46" t="s">
        <v>11791</v>
      </c>
      <c r="K1295" s="43" t="str">
        <f t="shared" si="82"/>
        <v>(${Variables:E6_5_1_2_kcat} * E6_5_1_2 * C00003 * C00039 * C02128 ) / (${Variables:E6_5_1_2_km} + (E6_5_1_2 * C00003 * C00039 * C02128 ))</v>
      </c>
      <c r="L1295" s="47" t="str">
        <f t="shared" si="83"/>
        <v>r1294: C00003 + C00039 + C02128  -&gt;  C00020 + C00455 + C00039 | (${Variables:E6_5_1_2_kcat} * E6_5_1_2 * C00003 * C00039 * C02128 ) / (${Variables:E6_5_1_2_km} + (E6_5_1_2 * C00003 * C00039 * C02128 ))</v>
      </c>
    </row>
    <row r="1296" spans="1:12" ht="42.5" x14ac:dyDescent="0.35">
      <c r="A1296" s="40">
        <v>1295</v>
      </c>
      <c r="B1296" s="41" t="s">
        <v>9885</v>
      </c>
      <c r="C1296" s="42"/>
      <c r="D1296" s="43" t="s">
        <v>9217</v>
      </c>
      <c r="E1296" s="36" t="str">
        <f t="shared" si="80"/>
        <v>E7_1_1_7_kcat: 13.7</v>
      </c>
      <c r="F1296" s="37" t="str">
        <f t="shared" si="81"/>
        <v>E7_1_1_7_km: 1</v>
      </c>
      <c r="G1296" s="44" t="s">
        <v>9893</v>
      </c>
      <c r="H1296" s="45" t="s">
        <v>9894</v>
      </c>
      <c r="I1296" s="37" t="s">
        <v>9895</v>
      </c>
      <c r="J1296" s="46" t="s">
        <v>9895</v>
      </c>
      <c r="K1296" s="43" t="str">
        <f t="shared" si="82"/>
        <v>(${Variables:E7_1_1_7_kcat} * E7_1_1_7 * C00007 * C00080 * C05359 ) / (${Variables:E7_1_1_7_km} + (E7_1_1_7 * C00007 * C00080 * C05359 ))</v>
      </c>
      <c r="L1296" s="47" t="str">
        <f t="shared" si="83"/>
        <v>r1295: C00007 + C00080 + C05359  -&gt; C00001 | (${Variables:E7_1_1_7_kcat} * E7_1_1_7 * C00007 * C00080 * C05359 ) / (${Variables:E7_1_1_7_km} + (E7_1_1_7 * C00007 * C00080 * C05359 ))</v>
      </c>
    </row>
    <row r="1297" spans="1:12" ht="28.5" x14ac:dyDescent="0.35">
      <c r="A1297" s="40">
        <v>1296</v>
      </c>
      <c r="B1297" s="41" t="s">
        <v>9885</v>
      </c>
      <c r="C1297" s="42"/>
      <c r="D1297" s="43" t="s">
        <v>9217</v>
      </c>
      <c r="E1297" s="36" t="str">
        <f t="shared" si="80"/>
        <v>E7_1_1_7_kcat: 13.7</v>
      </c>
      <c r="F1297" s="37" t="str">
        <f t="shared" si="81"/>
        <v>E7_1_1_7_km: 1</v>
      </c>
      <c r="G1297" s="44" t="s">
        <v>9890</v>
      </c>
      <c r="H1297" s="45" t="s">
        <v>9890</v>
      </c>
      <c r="I1297" s="37" t="s">
        <v>9891</v>
      </c>
      <c r="J1297" s="46" t="s">
        <v>9892</v>
      </c>
      <c r="K1297" s="43" t="str">
        <f t="shared" si="82"/>
        <v>(${Variables:E7_1_1_7_kcat} * E7_1_1_7 * C00390 ) / (${Variables:E7_1_1_7_km} + (E7_1_1_7 * C00390 ))</v>
      </c>
      <c r="L1297" s="47" t="str">
        <f t="shared" si="83"/>
        <v>r1296: C00390  -&gt; C00399 + C00080 + C05359 | (${Variables:E7_1_1_7_kcat} * E7_1_1_7 * C00390 ) / (${Variables:E7_1_1_7_km} + (E7_1_1_7 * C00390 ))</v>
      </c>
    </row>
    <row r="1298" spans="1:12" ht="42.5" x14ac:dyDescent="0.35">
      <c r="A1298" s="40">
        <v>1297</v>
      </c>
      <c r="B1298" s="41" t="s">
        <v>9885</v>
      </c>
      <c r="C1298" s="42"/>
      <c r="D1298" s="43" t="s">
        <v>9217</v>
      </c>
      <c r="E1298" s="36" t="str">
        <f t="shared" si="80"/>
        <v>E7_1_1_7_kcat: 13.7</v>
      </c>
      <c r="F1298" s="37" t="str">
        <f t="shared" si="81"/>
        <v>E7_1_1_7_km: 1</v>
      </c>
      <c r="G1298" s="44" t="s">
        <v>9886</v>
      </c>
      <c r="H1298" s="45" t="s">
        <v>9887</v>
      </c>
      <c r="I1298" s="37" t="s">
        <v>9888</v>
      </c>
      <c r="J1298" s="46" t="s">
        <v>9889</v>
      </c>
      <c r="K1298" s="43" t="str">
        <f t="shared" si="82"/>
        <v>(${Variables:E7_1_1_7_kcat} * E7_1_1_7 * C00390 * C00007 * C00080 ) / (${Variables:E7_1_1_7_km} + (E7_1_1_7 * C00390 * C00007 * C00080 ))</v>
      </c>
      <c r="L1298" s="47" t="str">
        <f t="shared" si="83"/>
        <v>r1297: C00390 + C00007 + C00080  -&gt; C00399 + C00001 + C00080 | (${Variables:E7_1_1_7_kcat} * E7_1_1_7 * C00390 * C00007 * C00080 ) / (${Variables:E7_1_1_7_km} + (E7_1_1_7 * C00390 * C00007 * C00080 ))</v>
      </c>
    </row>
    <row r="1299" spans="1:12" ht="42.5" x14ac:dyDescent="0.35">
      <c r="A1299" s="40">
        <v>1298</v>
      </c>
      <c r="B1299" s="41" t="s">
        <v>11260</v>
      </c>
      <c r="C1299" s="42"/>
      <c r="D1299" s="43" t="s">
        <v>9515</v>
      </c>
      <c r="E1299" s="36" t="str">
        <f t="shared" si="80"/>
        <v>E7_1_1_9_kcat: 13.7</v>
      </c>
      <c r="F1299" s="37" t="str">
        <f t="shared" si="81"/>
        <v>E7_1_1_9_km: 1</v>
      </c>
      <c r="G1299" s="44" t="s">
        <v>11261</v>
      </c>
      <c r="H1299" s="45" t="s">
        <v>11262</v>
      </c>
      <c r="I1299" s="37" t="s">
        <v>11263</v>
      </c>
      <c r="J1299" s="46" t="s">
        <v>11264</v>
      </c>
      <c r="K1299" s="43" t="str">
        <f t="shared" si="82"/>
        <v>(${Variables:E7_1_1_9_kcat} * E7_1_1_9 * C00007 * C00126 * C00080 ) / (${Variables:E7_1_1_9_km} + (E7_1_1_9 * C00007 * C00126 * C00080 ))</v>
      </c>
      <c r="L1299" s="47" t="str">
        <f t="shared" si="83"/>
        <v>r1298: C00007 + C00126 + C00080  -&gt; C00125 + C00001 + C00080 | (${Variables:E7_1_1_9_kcat} * E7_1_1_9 * C00007 * C00126 * C00080 ) / (${Variables:E7_1_1_9_km} + (E7_1_1_9 * C00007 * C00126 * C00080 ))</v>
      </c>
    </row>
    <row r="1300" spans="1:12" ht="28.5" x14ac:dyDescent="0.35">
      <c r="A1300" s="40">
        <v>1299</v>
      </c>
      <c r="B1300" s="41" t="s">
        <v>11260</v>
      </c>
      <c r="C1300" s="42"/>
      <c r="D1300" s="43" t="s">
        <v>9515</v>
      </c>
      <c r="E1300" s="36" t="str">
        <f t="shared" si="80"/>
        <v>E7_1_1_9_kcat: 13.7</v>
      </c>
      <c r="F1300" s="37" t="str">
        <f t="shared" si="81"/>
        <v>E7_1_1_9_km: 1</v>
      </c>
      <c r="G1300" s="44" t="s">
        <v>11265</v>
      </c>
      <c r="H1300" s="45" t="s">
        <v>11266</v>
      </c>
      <c r="I1300" s="37" t="s">
        <v>11267</v>
      </c>
      <c r="J1300" s="46" t="s">
        <v>11268</v>
      </c>
      <c r="K1300" s="43" t="str">
        <f t="shared" si="82"/>
        <v>(${Variables:E7_1_1_9_kcat} * E7_1_1_9 * C00007 * C01000 ) / (${Variables:E7_1_1_9_km} + (E7_1_1_9 * C00007 * C01000 ))</v>
      </c>
      <c r="L1300" s="47" t="str">
        <f t="shared" si="83"/>
        <v>r1299: C00007 + C01000  -&gt; C00997 + C00001 | (${Variables:E7_1_1_9_kcat} * E7_1_1_9 * C00007 * C01000 ) / (${Variables:E7_1_1_9_km} + (E7_1_1_9 * C00007 * C01000 ))</v>
      </c>
    </row>
    <row r="1301" spans="1:12" ht="28.5" x14ac:dyDescent="0.35">
      <c r="A1301" s="40">
        <v>1300</v>
      </c>
      <c r="B1301" s="41" t="s">
        <v>12384</v>
      </c>
      <c r="C1301" s="42"/>
      <c r="D1301" s="43" t="s">
        <v>9788</v>
      </c>
      <c r="E1301" s="36" t="str">
        <f t="shared" si="80"/>
        <v>E7_1_2_2_kcat: 13.7</v>
      </c>
      <c r="F1301" s="37" t="str">
        <f t="shared" si="81"/>
        <v>E7_1_2_2_km: 1</v>
      </c>
      <c r="G1301" s="44" t="s">
        <v>8318</v>
      </c>
      <c r="H1301" s="45" t="s">
        <v>12102</v>
      </c>
      <c r="I1301" s="37" t="s">
        <v>8770</v>
      </c>
      <c r="J1301" s="46" t="s">
        <v>12385</v>
      </c>
      <c r="K1301" s="43" t="str">
        <f t="shared" si="82"/>
        <v>(${Variables:E7_1_2_2_kcat} * E7_1_2_2 * C00002 * C00001 ) / (${Variables:E7_1_2_2_km} + (E7_1_2_2 * C00002 * C00001 ))</v>
      </c>
      <c r="L1301" s="47" t="str">
        <f t="shared" si="83"/>
        <v>r1300: C00002 + C00001  -&gt;  C00008 + C00009 | (${Variables:E7_1_2_2_kcat} * E7_1_2_2 * C00002 * C00001 ) / (${Variables:E7_1_2_2_km} + (E7_1_2_2 * C00002 * C00001 ))</v>
      </c>
    </row>
  </sheetData>
  <sortState xmlns:xlrd2="http://schemas.microsoft.com/office/spreadsheetml/2017/richdata2" ref="A2:L1302">
    <sortCondition ref="B2:B1302"/>
  </sortState>
  <hyperlinks>
    <hyperlink ref="B673" r:id="rId1" display="https://enzyme.expasy.org/EC/2.7.7.27" xr:uid="{4C652E6D-5829-49B0-820F-DBB740FA8426}"/>
    <hyperlink ref="B1194" r:id="rId2" display="https://enzyme.expasy.org/EC/5.4.4.2" xr:uid="{CFE56E63-84A4-426D-9522-C7C542F1F750}"/>
    <hyperlink ref="B382" r:id="rId3" display="https://enzyme.expasy.org/EC/2.2.1.9" xr:uid="{0FC26361-49B0-4ED5-859E-C01D48356842}"/>
    <hyperlink ref="B1082" r:id="rId4" display="https://enzyme.expasy.org/EC/4.2.99.20" xr:uid="{0E493C4E-7878-4866-B890-741BD7365B48}"/>
    <hyperlink ref="B1000" r:id="rId5" display="https://enzyme.expasy.org/EC/4.1.3.36" xr:uid="{752D9E52-CA82-4628-A4B1-F1FCB0310EB8}"/>
    <hyperlink ref="B1010" r:id="rId6" display="https://enzyme.expasy.org/EC/4.2.1.113" xr:uid="{5200CF57-74EB-40DF-9032-23F6515CE680}"/>
    <hyperlink ref="B1298" r:id="rId7" display="https://enzyme.expasy.org/EC/7.1.1.7" xr:uid="{BCB461F4-1FFE-4918-867E-BC3B1C348568}"/>
    <hyperlink ref="B1120" r:id="rId8" display="https://enzyme.expasy.org/EC/4.4.1.21" xr:uid="{4A6E32E6-B417-465E-9778-F94B6D4A4AA1}"/>
    <hyperlink ref="B979" r:id="rId9" display="https://enzyme.expasy.org/EC/4.1.1.49" xr:uid="{58CA3518-AC1E-453F-9C2C-D0D4F640DCD1}"/>
    <hyperlink ref="B519" r:id="rId10" display="https://enzyme.expasy.org/EC/2.5.1.6" xr:uid="{23DAA9B3-6C73-4F33-81E7-0E7F304B7520}"/>
    <hyperlink ref="B1286" r:id="rId11" display="https://enzyme.expasy.org/EC/6.3.5.4" xr:uid="{3E873705-FD03-4908-A5F5-A25F56F09007}"/>
    <hyperlink ref="B1078" r:id="rId12" display="https://enzyme.expasy.org/EC/4.2.3.130" xr:uid="{1682DB49-95EC-4D4D-94F3-E6DBED949230}"/>
    <hyperlink ref="B350" r:id="rId13" display="https://enzyme.expasy.org/EC/2.1.1.61" xr:uid="{D00068B4-C2BB-41E0-A5DC-36470226ECE9}"/>
    <hyperlink ref="B1222" r:id="rId14" display="https://enzyme.expasy.org/EC/6.1.1.4" xr:uid="{69676526-5B4D-4370-9C59-F97437D04405}"/>
    <hyperlink ref="B817" r:id="rId15" display="https://enzyme.expasy.org/EC/3.2.1.22" xr:uid="{AEDED794-44B0-45F2-8E1A-42C9096A64EC}"/>
    <hyperlink ref="B1233" r:id="rId16" display="https://enzyme.expasy.org/EC/6.2.1.14" xr:uid="{D697EE1A-A3B0-48FE-A19E-8B187464B195}"/>
    <hyperlink ref="B556" r:id="rId17" display="https://enzyme.expasy.org/EC/2.6.1.62" xr:uid="{2657BE47-0DEA-4F69-B99A-0669F7A6F9E4}"/>
    <hyperlink ref="B419" r:id="rId18" display="https://enzyme.expasy.org/EC/2.3.1.47" xr:uid="{65F1A150-22E5-4824-94D7-10C7B1A51DEA}"/>
    <hyperlink ref="B1262" r:id="rId19" display="https://enzyme.expasy.org/EC/6.3.3.3" xr:uid="{4D8128A5-CD80-4B1F-B9CE-76CCA9F048B8}"/>
    <hyperlink ref="B720" r:id="rId20" display="https://enzyme.expasy.org/EC/2.8.1.6" xr:uid="{8A64A5D5-49DE-4B0B-8E5F-86A57E80B4D0}"/>
    <hyperlink ref="B514" r:id="rId21" display="https://enzyme.expasy.org/EC/2.5.1.47" xr:uid="{73FA20F5-7A7E-4E43-8482-AB598F816AE8}"/>
    <hyperlink ref="B346" r:id="rId22" display="https://enzyme.expasy.org/EC/2.1.1.33" xr:uid="{8D062638-CC89-4772-8046-59CDED79D47B}"/>
    <hyperlink ref="B1258" r:id="rId23" display="https://enzyme.expasy.org/EC/6.3.2.8" xr:uid="{32B0D1A5-83C8-4C53-9044-09A5CA6A6C04}"/>
    <hyperlink ref="B1228" r:id="rId24" display="https://enzyme.expasy.org/EC/6.2.1.1" xr:uid="{FCA9C064-1B45-4A21-9557-7A58EB3E22F2}"/>
    <hyperlink ref="B1199" r:id="rId25" display="https://enzyme.expasy.org/EC/6.1.1.1" xr:uid="{EA6A40AB-8568-48D0-8152-8C958AFD47A6}"/>
    <hyperlink ref="B688" r:id="rId26" display="https://enzyme.expasy.org/EC/2.7.7.65" xr:uid="{80F644D1-A6D9-4483-82AA-384F71DC6A56}"/>
    <hyperlink ref="B751" r:id="rId27" display="https://enzyme.expasy.org/EC/3.1.3.15" xr:uid="{EDD4D31A-7177-42CA-AC5E-B308896F439C}"/>
    <hyperlink ref="B718" r:id="rId28" display="https://enzyme.expasy.org/EC/2.8.1.4" xr:uid="{81D30FE7-3496-4627-B71E-54958BD7C7AC}"/>
    <hyperlink ref="B630" r:id="rId29" display="https://enzyme.expasy.org/EC/2.7.2.1" xr:uid="{184AD6AA-EC60-4805-B4F1-4B8452FBC236}"/>
    <hyperlink ref="B1278" r:id="rId30" display="https://enzyme.expasy.org/EC/6.3.4.5" xr:uid="{BBA201FF-E8E9-4E89-9B5B-6CB29A05E70F}"/>
    <hyperlink ref="B1098" r:id="rId31" display="https://enzyme.expasy.org/EC/4.3.2.1" xr:uid="{C5B55280-6EAF-4711-8C7C-11999EF4434A}"/>
    <hyperlink ref="B784" r:id="rId32" display="https://enzyme.expasy.org/EC/3.1.3.7" xr:uid="{BB810258-0671-4E7F-A9BE-1B9674B74FEB}"/>
    <hyperlink ref="B1293" r:id="rId33" display="https://enzyme.expasy.org/EC/6.4.1.2" xr:uid="{E2D039ED-B7D0-4050-AFCD-1ABD046B73C6}"/>
    <hyperlink ref="B563" r:id="rId34" display="https://enzyme.expasy.org/EC/2.7.1.11" xr:uid="{18D47B17-9ED0-4175-BD70-BD5DD7E35574}"/>
    <hyperlink ref="B602" r:id="rId35" display="https://enzyme.expasy.org/EC/2.7.1.40" xr:uid="{B624561D-0407-4720-B116-14913304086E}"/>
    <hyperlink ref="B444" r:id="rId36" display="https://enzyme.expasy.org/EC/2.3.3.1" xr:uid="{4F2249B8-D077-4740-9939-E8EA86E34673}"/>
    <hyperlink ref="B46" r:id="rId37" display="https://enzyme.expasy.org/EC/1.1.1.37" xr:uid="{6149B988-CB67-4F1E-B284-7DA1E7888769}"/>
    <hyperlink ref="B693" r:id="rId38" display="https://enzyme.expasy.org/EC/2.7.7.7" xr:uid="{7C5F777B-57E4-4FE4-8AB7-5ED2F8CC10E8}"/>
    <hyperlink ref="B592" r:id="rId39" display="https://enzyme.expasy.org/EC/2.7.1.24" xr:uid="{0AD6A19F-0AC2-4A5D-88D6-65581BE74F08}"/>
    <hyperlink ref="B981" r:id="rId40" display="https://enzyme.expasy.org/EC/4.1.1.50" xr:uid="{4BCE3A85-CE60-442A-BFB9-0EEAD8A91D84}"/>
    <hyperlink ref="B1221" r:id="rId41" display="https://enzyme.expasy.org/EC/6.1.1.3" xr:uid="{094FFA72-7932-4E04-B19D-9FF18310A834}"/>
    <hyperlink ref="B1163" r:id="rId42" display="https://enzyme.expasy.org/EC/5.3.1.4" xr:uid="{415DBA66-70D6-4592-A834-416EDDFB0CEB}"/>
    <hyperlink ref="B577" r:id="rId43" display="https://enzyme.expasy.org/EC/2.7.1.16" xr:uid="{C1BBB1AE-45A7-4D52-9D7D-2FDF54EDEFD7}"/>
    <hyperlink ref="B1146" r:id="rId44" display="https://enzyme.expasy.org/EC/5.1.3.4" xr:uid="{76A2CE28-A4B8-4DEE-9232-10104242AE46}"/>
    <hyperlink ref="B33" r:id="rId45" display="https://enzyme.expasy.org/EC/1.1.1.261" xr:uid="{B7F5340D-CAFF-4554-B80B-7878D7461E9F}"/>
    <hyperlink ref="B870" r:id="rId46" display="https://enzyme.expasy.org/EC/3.2.1.55" xr:uid="{51A78AF0-EE30-43AF-932F-CA82A1358899}"/>
    <hyperlink ref="B74" r:id="rId47" display="https://enzyme.expasy.org/EC/1.1.99.14" xr:uid="{46DA1C72-0F11-4BD9-9493-39BDAC3B6567}"/>
    <hyperlink ref="B1218" r:id="rId48" display="https://enzyme.expasy.org/EC/6.1.1.20" xr:uid="{23150A27-3465-4C21-9F11-FC7E6073B5BA}"/>
    <hyperlink ref="B1236" r:id="rId49" display="https://enzyme.expasy.org/EC/6.2.1.3" xr:uid="{BCA65459-A9BC-4CBC-BA74-AB81CFD18AB7}"/>
    <hyperlink ref="B1013" r:id="rId50" display="https://enzyme.expasy.org/EC/4.2.1.17" xr:uid="{0FD49CCB-2FCF-41A5-8CDE-07518197C4B1}"/>
    <hyperlink ref="B634" r:id="rId51" display="https://enzyme.expasy.org/EC/2.7.2.4" xr:uid="{72F1149A-07B6-4C5E-96F0-77983126DA19}"/>
    <hyperlink ref="B1134" r:id="rId52" display="https://enzyme.expasy.org/EC/5.1.1.3" xr:uid="{6B626E33-081A-4B00-8AE3-C2385B186340}"/>
    <hyperlink ref="B680" r:id="rId53" display="https://enzyme.expasy.org/EC/2.7.7.56" xr:uid="{2A4A0187-8949-48DE-BD30-C7FBF5F3B859}"/>
    <hyperlink ref="B947" r:id="rId54" display="https://enzyme.expasy.org/EC/3.6.1.66" xr:uid="{47DDBC33-F4A3-479C-A875-438E7E98354D}"/>
    <hyperlink ref="B377" r:id="rId55" display="https://enzyme.expasy.org/EC/2.2.1.6" xr:uid="{13B6ED57-3A14-4743-9C41-73E4719D940C}"/>
    <hyperlink ref="B61" r:id="rId56" display="https://enzyme.expasy.org/EC/1.1.1.86" xr:uid="{A7879B77-8983-4B9E-818D-7F46AAF9B88E}"/>
    <hyperlink ref="B445" r:id="rId57" display="https://enzyme.expasy.org/EC/2.3.3.13" xr:uid="{0DDE9C30-9424-4B25-BE21-C6CA9F4616AE}"/>
    <hyperlink ref="B57" r:id="rId58" display="https://enzyme.expasy.org/EC/1.1.1.85" xr:uid="{7096FFE7-4CC7-4152-AEC6-4B14818C2427}"/>
    <hyperlink ref="B1044" r:id="rId59" display="https://enzyme.expasy.org/EC/4.2.1.33" xr:uid="{66DB01D0-2DE5-41FC-B554-58D737399AF0}"/>
    <hyperlink ref="B1149" r:id="rId60" display="https://enzyme.expasy.org/EC/5.2.1.8" xr:uid="{0C5F19F4-DA8B-461B-9C20-4AF5311F6E92}"/>
    <hyperlink ref="B225" r:id="rId61" display="https://enzyme.expasy.org/EC/1.2.1.70" xr:uid="{59EC3D49-673D-490E-92D5-3236C31EA7B4}"/>
    <hyperlink ref="B520" r:id="rId62" display="https://enzyme.expasy.org/EC/2.5.1.61" xr:uid="{41620A94-BBFD-4AE3-8467-5C408F673D0E}"/>
    <hyperlink ref="B1067" r:id="rId63" display="https://enzyme.expasy.org/EC/4.2.1.75" xr:uid="{D452BBC4-D85D-467E-A771-7D4453EB3CEA}"/>
    <hyperlink ref="B1040" r:id="rId64" display="https://enzyme.expasy.org/EC/4.2.1.24" xr:uid="{3945518C-C3A0-4C6F-B286-3A1DE01F055D}"/>
    <hyperlink ref="B1193" r:id="rId65" display="https://enzyme.expasy.org/EC/5.4.3.8" xr:uid="{3DDAB702-DFDF-48B5-B13A-9853351E525C}"/>
    <hyperlink ref="B1226" r:id="rId66" display="https://enzyme.expasy.org/EC/6.1.1.9" xr:uid="{C6644A65-931B-4879-9A90-A7C0E9B9284F}"/>
    <hyperlink ref="B1055" r:id="rId67" display="https://enzyme.expasy.org/EC/4.2.1.51" xr:uid="{63D15CE1-55A9-47B1-BB0B-28A70B530BA9}"/>
    <hyperlink ref="B722" r:id="rId68" display="https://enzyme.expasy.org/EC/2.8.1.7" xr:uid="{78CBE17C-87FA-4F4F-A628-1223EA348E14}"/>
    <hyperlink ref="B286" r:id="rId69" display="https://enzyme.expasy.org/EC/1.4.3.16" xr:uid="{C38FE1DF-6277-4EA8-97E1-485E1831BDAC}"/>
    <hyperlink ref="B479" r:id="rId70" display="https://enzyme.expasy.org/EC/2.4.2.19" xr:uid="{4111AD71-E072-4073-AAB8-F2358088CF0C}"/>
    <hyperlink ref="B522" r:id="rId71" display="https://enzyme.expasy.org/EC/2.5.1.72" xr:uid="{A73776C1-FD07-4127-9D5B-0AC64C6B10F7}"/>
    <hyperlink ref="B24" r:id="rId72" display="https://enzyme.expasy.org/EC/1.1.1.18" xr:uid="{C04D990B-E13D-45C8-97AE-7569DDFDDD56}"/>
    <hyperlink ref="B497" r:id="rId73" display="https://enzyme.expasy.org/EC/2.4.99.17" xr:uid="{D338A8F7-941E-4769-BA61-5BAC349DAE3A}"/>
    <hyperlink ref="B487" r:id="rId74" display="https://enzyme.expasy.org/EC/2.4.2.29" xr:uid="{2696F6D2-37D1-463F-A9DE-AEF50674A32D}"/>
    <hyperlink ref="B488" r:id="rId75" display="https://enzyme.expasy.org/EC/2.4.2.7" xr:uid="{588EC550-456C-4A93-82BC-60D246A93C29}"/>
    <hyperlink ref="B667" r:id="rId76" display="https://enzyme.expasy.org/EC/2.7.6.5" xr:uid="{DF8AF095-83EE-4186-8161-C4B8042471B0}"/>
    <hyperlink ref="B1219" r:id="rId77" display="https://enzyme.expasy.org/EC/6.1.1.21" xr:uid="{36B449E9-F7B4-493D-B479-D2F1094C23D4}"/>
    <hyperlink ref="B717" r:id="rId78" display="https://enzyme.expasy.org/EC/2.8.1.13" xr:uid="{C93923F2-24D1-4C64-9C03-37987E12D07F}"/>
    <hyperlink ref="B1225" r:id="rId79" display="https://enzyme.expasy.org/EC/6.1.1.7" xr:uid="{B9CBC74C-E876-4ABE-B160-212741C89A01}"/>
    <hyperlink ref="B612" r:id="rId80" display="https://enzyme.expasy.org/EC/2.7.1.48" xr:uid="{5FE42253-888A-4C4C-A714-7876A9F0BA9D}"/>
    <hyperlink ref="B886" r:id="rId81" display="https://enzyme.expasy.org/EC/3.2.2.16" xr:uid="{52EAE258-A9E7-4030-9669-523076E80A48}"/>
    <hyperlink ref="B887" r:id="rId82" display="https://enzyme.expasy.org/EC/3.2.2.9" xr:uid="{7BF92AF9-79CB-4EAA-A686-43C5A420D6D4}"/>
    <hyperlink ref="B498" r:id="rId83" display="https://enzyme.expasy.org/EC/2.5.1.134" xr:uid="{48EE610A-7497-47B4-A58F-0F832B1A5253}"/>
    <hyperlink ref="B174" r:id="rId84" display="https://enzyme.expasy.org/EC/1.17.1.9" xr:uid="{EA2CB2B6-BAFE-47CA-91FF-010D5CBDC515}"/>
    <hyperlink ref="B119" r:id="rId85" display="https://enzyme.expasy.org/EC/1.14.14.1" xr:uid="{0E923F30-B7FB-4050-A435-B012AC296788}"/>
    <hyperlink ref="B878" r:id="rId86" display="https://enzyme.expasy.org/EC/3.2.1.80" xr:uid="{90EDC455-1E57-4BA4-A975-DE1CFD238496}"/>
    <hyperlink ref="B808" r:id="rId87" display="https://enzyme.expasy.org/EC/3.2.1.132" xr:uid="{1D196EB4-D154-4472-A6FB-BDE5D36E284D}"/>
    <hyperlink ref="B372" r:id="rId88" display="https://enzyme.expasy.org/EC/2.2.1.1" xr:uid="{72FF5763-3132-4B8F-9E38-422FC408EF8D}"/>
    <hyperlink ref="B900" r:id="rId89" display="https://enzyme.expasy.org/EC/3.5.1.28" xr:uid="{7BE2DE28-A538-4788-9D79-B9EE137CE953}"/>
    <hyperlink ref="B43" r:id="rId90" display="https://enzyme.expasy.org/EC/1.1.1.343" xr:uid="{E6F98415-3701-4F6A-9CDE-9E8E1CF7D71F}"/>
    <hyperlink ref="B31" r:id="rId91" display="https://enzyme.expasy.org/EC/1.1.1.25" xr:uid="{2C55574C-2D7A-44CB-8FA0-9FF9A2E44FD9}"/>
    <hyperlink ref="B670" r:id="rId92" display="https://enzyme.expasy.org/EC/2.7.7.18" xr:uid="{27B290D1-DF41-4033-BC95-6F9A42F0E44C}"/>
    <hyperlink ref="B946" r:id="rId93" display="https://enzyme.expasy.org/EC/3.6.1.41" xr:uid="{CD2F3A8D-04BD-4EAB-B690-DDF2673C10CB}"/>
    <hyperlink ref="B793" r:id="rId94" display="https://enzyme.expasy.org/EC/3.1.4.59" xr:uid="{39B60717-60BF-4780-9064-AEC260070739}"/>
    <hyperlink ref="B931" r:id="rId95" display="https://enzyme.expasy.org/EC/3.5.4.5" xr:uid="{56D9A924-7B83-4B37-B845-C591B6AB5279}"/>
    <hyperlink ref="B1212" r:id="rId96" display="https://enzyme.expasy.org/EC/6.1.1.14" xr:uid="{40F52229-30A7-4ECB-83CA-944B3D6991E1}"/>
    <hyperlink ref="B185" r:id="rId97" display="https://enzyme.expasy.org/EC/1.17.7.4" xr:uid="{4B3025B3-1AAA-421E-9829-C80841150C23}"/>
    <hyperlink ref="B183" r:id="rId98" display="https://enzyme.expasy.org/EC/1.17.7.1" xr:uid="{D077C6B2-129F-45B0-AC63-791BD1D7DCEA}"/>
    <hyperlink ref="B167" r:id="rId99" display="https://enzyme.expasy.org/EC/1.15.1.1" xr:uid="{4FD2FF1D-3FF6-4A39-B617-35AED55D6D8C}"/>
    <hyperlink ref="B1261" r:id="rId100" display="https://enzyme.expasy.org/EC/6.3.3.2" xr:uid="{43C1E262-1AFC-4213-B04E-09A59CF2BA73}"/>
    <hyperlink ref="B582" r:id="rId101" display="https://enzyme.expasy.org/EC/2.7.1.2" xr:uid="{CBD3D612-A8DB-4248-8EF7-6A57B18334FC}"/>
    <hyperlink ref="B357" r:id="rId102" display="https://enzyme.expasy.org/EC/2.1.2.10" xr:uid="{43663F3D-76CF-4073-8B8A-2C5E56726148}"/>
    <hyperlink ref="B293" r:id="rId103" display="https://enzyme.expasy.org/EC/1.4.4.2" xr:uid="{1831D8EA-1269-4E2F-AC4F-F5532FED30D4}"/>
    <hyperlink ref="B405" r:id="rId104" display="https://enzyme.expasy.org/EC/2.3.1.181" xr:uid="{D7FA1DE6-7D3A-4E03-AAAB-8833AB7A0EBB}"/>
    <hyperlink ref="B1006" r:id="rId105" display="https://enzyme.expasy.org/EC/4.2.1.10" xr:uid="{C751FA21-A8D3-42F8-81CD-9D35385992EB}"/>
    <hyperlink ref="B1266" r:id="rId106" display="https://enzyme.expasy.org/EC/6.3.4.14" xr:uid="{B08FA68F-38EA-439D-B05E-4C1081C35963}"/>
    <hyperlink ref="B307" r:id="rId107" display="https://enzyme.expasy.org/EC/1.5.1.5" xr:uid="{8691C5D1-ACCF-4CCC-A235-4EF65DF56C7D}"/>
    <hyperlink ref="B934" r:id="rId108" display="https://enzyme.expasy.org/EC/3.5.4.9" xr:uid="{60039DEC-7EB7-42D1-8916-BC76C4360F04}"/>
    <hyperlink ref="B381" r:id="rId109" display="https://enzyme.expasy.org/EC/2.2.1.7" xr:uid="{91802A25-155F-4901-A411-74E662A8513B}"/>
    <hyperlink ref="B431" r:id="rId110" display="https://enzyme.expasy.org/EC/2.3.1.9" xr:uid="{5C97C7B1-B628-4495-BF2B-EDC505DA881D}"/>
    <hyperlink ref="B18" r:id="rId111" display="https://enzyme.expasy.org/EC/1.1.1.157" xr:uid="{DA199360-050B-487D-8D7D-504711F2DDCA}"/>
    <hyperlink ref="B1041" r:id="rId112" display="https://enzyme.expasy.org/EC/4.2.1.3" xr:uid="{4B4D7BA3-C237-4C81-B128-79EBE40BF308}"/>
    <hyperlink ref="B1068" r:id="rId113" display="https://enzyme.expasy.org/EC/4.2.1.79" xr:uid="{0956B866-E878-4755-86A8-77AFF7BD3564}"/>
    <hyperlink ref="B999" r:id="rId114" display="https://enzyme.expasy.org/EC/4.1.3.30" xr:uid="{F0C20BF1-1728-4182-BA8C-108FFA9BFC21}"/>
    <hyperlink ref="B409" r:id="rId115" display="https://enzyme.expasy.org/EC/2.3.1.19" xr:uid="{1AB19E11-21CD-4B69-94AB-862B3726EB8E}"/>
    <hyperlink ref="B635" r:id="rId116" display="https://enzyme.expasy.org/EC/2.7.2.7" xr:uid="{9D45F261-2FEC-4C71-A1B8-18BDD3EE645F}"/>
    <hyperlink ref="B324" r:id="rId117" display="https://enzyme.expasy.org/EC/1.8.1.4" xr:uid="{16AB9911-5523-4116-AA1F-C5607E900236}"/>
    <hyperlink ref="B245" r:id="rId118" display="https://enzyme.expasy.org/EC/1.2.4.4" xr:uid="{B9C7DA7A-C55F-41F2-9D11-28A5C7E518E6}"/>
    <hyperlink ref="B390" r:id="rId119" display="https://enzyme.expasy.org/EC/2.3.1.168" xr:uid="{F27143C9-6CDD-4E80-A4D4-43F59B620F96}"/>
    <hyperlink ref="B1147" r:id="rId120" display="https://enzyme.expasy.org/EC/5.1.99.1" xr:uid="{69563698-8750-4AA2-A234-91901E943331}"/>
    <hyperlink ref="B51" r:id="rId121" display="https://enzyme.expasy.org/EC/1.1.1.44" xr:uid="{AEB9E3AB-CF43-4251-96FA-4AE52B06A501}"/>
    <hyperlink ref="B54" r:id="rId122" display="https://enzyme.expasy.org/EC/1.1.1.49" xr:uid="{6624A359-D3D1-4F10-BCB9-B33D21300F47}"/>
    <hyperlink ref="B315" r:id="rId123" display="https://enzyme.expasy.org/EC/1.6.99.1" xr:uid="{DAC495B6-CDCE-4AAC-896F-8F89EBC1404E}"/>
    <hyperlink ref="B294" r:id="rId124" display="https://enzyme.expasy.org/EC/1.5.1.2" xr:uid="{2EE224E4-60DC-47CB-91E7-2C70C6079F33}"/>
    <hyperlink ref="B1089" r:id="rId125" display="https://enzyme.expasy.org/EC/4.3.1.18" xr:uid="{C8E0F61B-C05A-4A1E-965D-CBBE65A5ADF7}"/>
    <hyperlink ref="B599" r:id="rId126" display="https://enzyme.expasy.org/EC/2.7.1.33" xr:uid="{B72BA144-8AA5-492A-9524-845BE5751AF4}"/>
    <hyperlink ref="B941" r:id="rId127" display="https://enzyme.expasy.org/EC/3.6.1.13" xr:uid="{F840AC08-E60A-4575-8468-860C2C1F5B42}"/>
    <hyperlink ref="B893" r:id="rId128" display="https://enzyme.expasy.org/EC/3.5.1.1" xr:uid="{F3710059-FB1F-4ABD-940A-62F7A3D00F3D}"/>
    <hyperlink ref="B1083" r:id="rId129" display="https://enzyme.expasy.org/EC/4.3.1.1" xr:uid="{21CB5687-D64A-44CC-A68E-E0B0B940AB41}"/>
    <hyperlink ref="B627" r:id="rId130" display="https://enzyme.expasy.org/EC/2.7.11.1" xr:uid="{0D5EF431-9E16-4654-94F5-F9CAF6D8E2A1}"/>
    <hyperlink ref="B972" r:id="rId131" display="https://enzyme.expasy.org/EC/4.1.1.20" xr:uid="{AC985847-C27D-4978-A282-D1481A605310}"/>
    <hyperlink ref="B25" r:id="rId132" display="https://enzyme.expasy.org/EC/1.1.1.193" xr:uid="{6F0FD81C-1632-4600-A235-1706241370E4}"/>
    <hyperlink ref="B928" r:id="rId133" display="https://enzyme.expasy.org/EC/3.5.4.26" xr:uid="{B2C3E3BE-690D-4B49-8989-EEBD90A2DEE7}"/>
    <hyperlink ref="B526" r:id="rId134" display="https://enzyme.expasy.org/EC/2.5.1.9" xr:uid="{B3670BB8-3166-473E-9434-B364335DA386}"/>
    <hyperlink ref="B927" r:id="rId135" display="https://enzyme.expasy.org/EC/3.5.4.25" xr:uid="{413203D0-A16F-4707-B007-BF9A626DA8B0}"/>
    <hyperlink ref="B1003" r:id="rId136" display="https://enzyme.expasy.org/EC/4.1.99.12" xr:uid="{921E661E-9F46-42D2-81A8-F1C433E39F86}"/>
    <hyperlink ref="B525" r:id="rId137" display="https://enzyme.expasy.org/EC/2.5.1.78" xr:uid="{9E62B898-0EC6-440D-8343-8137BA8A456D}"/>
    <hyperlink ref="B69" r:id="rId138" display="https://enzyme.expasy.org/EC/1.1.1.95" xr:uid="{B5D1F92A-AF7F-4705-BC41-BA7A83143EE2}"/>
    <hyperlink ref="B282" r:id="rId139" display="https://enzyme.expasy.org/EC/1.4.1.2" xr:uid="{EB0A13A4-F739-445F-8CC7-FFBF996832FA}"/>
    <hyperlink ref="B640" r:id="rId140" display="https://enzyme.expasy.org/EC/2.7.4.25" xr:uid="{1C2DF2A0-D19B-43A2-AF9F-CA1FC7619502}"/>
    <hyperlink ref="B1181" r:id="rId141" display="https://enzyme.expasy.org/EC/5.3.3.2" xr:uid="{084C102D-7159-4FC9-94E2-6807299250F5}"/>
    <hyperlink ref="B67" r:id="rId142" display="https://enzyme.expasy.org/EC/1.1.1.94" xr:uid="{B18B4983-3A99-4EB0-BC0D-B6B1B4E58E35}"/>
    <hyperlink ref="B920" r:id="rId143" display="https://enzyme.expasy.org/EC/3.5.4.16" xr:uid="{60E79F10-853D-4748-8B47-AE339D491827}"/>
    <hyperlink ref="B513" r:id="rId144" display="https://enzyme.expasy.org/EC/2.5.1.30" xr:uid="{73A52937-E6D2-4640-8BEB-DAE1B34A1E70}"/>
    <hyperlink ref="B341" r:id="rId145" display="https://enzyme.expasy.org/EC/2.1.1.163" xr:uid="{DFFC066E-9002-427A-ADE3-EAECF12D3BAA}"/>
    <hyperlink ref="B650" r:id="rId146" display="https://enzyme.expasy.org/EC/2.7.4.6" xr:uid="{B2804377-CB22-4112-8E39-00FFCC849D14}"/>
    <hyperlink ref="B354" r:id="rId147" display="https://enzyme.expasy.org/EC/2.1.1.80" xr:uid="{3B6EC400-BFC1-46EE-A769-DCB8B129E3B3}"/>
    <hyperlink ref="B1081" r:id="rId148" display="https://enzyme.expasy.org/EC/4.2.3.5" xr:uid="{4D66833D-1C4F-4673-A722-947A2D85EBDB}"/>
    <hyperlink ref="B1080" r:id="rId149" display="https://enzyme.expasy.org/EC/4.2.3.4" xr:uid="{446F63CC-49B1-4F54-B051-3E37A33E53F9}"/>
    <hyperlink ref="B1197" r:id="rId150" display="https://enzyme.expasy.org/EC/5.4.99.5" xr:uid="{0002D004-2222-4CAA-BAD0-16547B2FF954}"/>
    <hyperlink ref="B998" r:id="rId151" display="https://enzyme.expasy.org/EC/4.1.3.27" xr:uid="{F1B06C26-510F-4B58-A579-F3BA162D7EBB}"/>
    <hyperlink ref="B478" r:id="rId152" display="https://enzyme.expasy.org/EC/2.4.2.18" xr:uid="{AF36DE14-26F9-4281-8FBD-41F2A980C0C4}"/>
    <hyperlink ref="B978" r:id="rId153" display="https://enzyme.expasy.org/EC/4.1.1.48" xr:uid="{20C9189C-F379-41E9-8FE3-4CC3944BF58C}"/>
    <hyperlink ref="B1158" r:id="rId154" display="https://enzyme.expasy.org/EC/5.3.1.24" xr:uid="{E1AFD8BE-9A65-4FC6-9284-B3F96490A28C}"/>
    <hyperlink ref="B1037" r:id="rId155" display="https://enzyme.expasy.org/EC/4.2.1.20" xr:uid="{A30991F9-E200-4AF0-85C9-E2DD32C4528D}"/>
    <hyperlink ref="B559" r:id="rId156" display="https://enzyme.expasy.org/EC/2.6.1.9" xr:uid="{798FF725-937B-42FC-B75F-CB957395326F}"/>
    <hyperlink ref="B262" r:id="rId157" display="https://enzyme.expasy.org/EC/1.3.1.12" xr:uid="{C7B8EC21-E441-4689-89A6-D54B04ECE99A}"/>
    <hyperlink ref="B509" r:id="rId158" display="https://enzyme.expasy.org/EC/2.5.1.19" xr:uid="{B4560D62-A7E2-44B4-9D9E-F16CABD6821B}"/>
    <hyperlink ref="B172" r:id="rId159" display="https://enzyme.expasy.org/EC/1.17.1.8" xr:uid="{5CE48D87-02B5-421A-BEF7-E9CD822CCF53}"/>
    <hyperlink ref="B1079" r:id="rId160" display="https://enzyme.expasy.org/EC/4.2.3.3" xr:uid="{35472750-516E-465A-A361-50BA934B941F}"/>
    <hyperlink ref="B695" r:id="rId161" display="https://enzyme.expasy.org/EC/2.7.7.72" xr:uid="{159192AA-593E-464A-915A-37E9F05DCB8C}"/>
    <hyperlink ref="B1268" r:id="rId162" display="https://enzyme.expasy.org/EC/6.3.4.15" xr:uid="{8F972110-FEEA-4897-B59F-18202892BCC5}"/>
    <hyperlink ref="B359" r:id="rId163" display="https://enzyme.expasy.org/EC/2.1.2.11" xr:uid="{59359C1A-F2FC-41F3-B6DA-8B910D490E41}"/>
    <hyperlink ref="B1250" r:id="rId164" display="https://enzyme.expasy.org/EC/6.3.2.1" xr:uid="{A8BCE23F-6EF4-4A66-ADA6-89BBEFD23A84}"/>
    <hyperlink ref="B969" r:id="rId165" display="https://enzyme.expasy.org/EC/4.1.1.11" xr:uid="{3280CB07-7EEF-4F3D-88A8-64BFC45E18E0}"/>
    <hyperlink ref="B527" r:id="rId166" display="https://enzyme.expasy.org/EC/2.6.1.1" xr:uid="{F1713006-554B-4CB6-984E-89ACC08B43E6}"/>
    <hyperlink ref="B1220" r:id="rId167" display="https://enzyme.expasy.org/EC/6.1.1.22" xr:uid="{451A10FC-04B4-45EB-B920-6215B253D1AD}"/>
    <hyperlink ref="B14" r:id="rId168" display="https://enzyme.expasy.org/EC/1.1.1.127" xr:uid="{8A42B05E-AD22-47C5-B123-DC0D220A7119}"/>
    <hyperlink ref="B1156" r:id="rId169" display="https://enzyme.expasy.org/EC/5.3.1.17" xr:uid="{7B322974-8545-4231-ABF8-AD026A091999}"/>
    <hyperlink ref="B610" r:id="rId170" display="https://enzyme.expasy.org/EC/2.7.1.45" xr:uid="{0A4F26B7-FCDD-4203-BA62-BA862BCD0A47}"/>
    <hyperlink ref="B988" r:id="rId171" display="https://enzyme.expasy.org/EC/4.1.2.14" xr:uid="{0F831C32-B156-4D13-9DD0-84ABDE5059BB}"/>
    <hyperlink ref="B994" r:id="rId172" display="https://enzyme.expasy.org/EC/4.1.3.16" xr:uid="{F4ED5818-94A3-41E4-8114-066EC024E0CE}"/>
    <hyperlink ref="B486" r:id="rId173" display="https://enzyme.expasy.org/EC/2.4.2.22" xr:uid="{4C2D1953-4B83-421F-AD03-83D52BAF7235}"/>
    <hyperlink ref="B416" r:id="rId174" display="https://enzyme.expasy.org/EC/2.3.1.31" xr:uid="{CF1770D6-EF91-474C-A557-8676BA457626}"/>
    <hyperlink ref="B1070" r:id="rId175" display="https://enzyme.expasy.org/EC/4.2.1.9" xr:uid="{2DB73D02-DDDF-4FD5-A7F5-0CA003E8B225}"/>
    <hyperlink ref="B349" r:id="rId176" display="https://enzyme.expasy.org/EC/2.1.1.45" xr:uid="{6FFA6E6D-4638-4E22-999A-E4B383214DCF}"/>
    <hyperlink ref="B303" r:id="rId177" display="https://enzyme.expasy.org/EC/1.5.1.3" xr:uid="{C61C0C1B-D742-4AF0-A850-E3FB10F6D940}"/>
    <hyperlink ref="B1092" r:id="rId178" display="https://enzyme.expasy.org/EC/4.3.1.19" xr:uid="{55573F54-3CB6-4BFD-B5E3-B922426D1BF3}"/>
    <hyperlink ref="B330" r:id="rId179" display="https://enzyme.expasy.org/EC/1.8.4.11" xr:uid="{F9B57736-FD34-47D2-B656-CFE452290050}"/>
    <hyperlink ref="B331" r:id="rId180" display="https://enzyme.expasy.org/EC/1.8.4.12" xr:uid="{3140F434-91A9-4AEA-8F17-D20B6CB9660D}"/>
    <hyperlink ref="B1294" r:id="rId181" display="https://enzyme.expasy.org/EC/6.5.1.1" xr:uid="{B1ADD826-9D81-47A9-A346-72C7DA9B0851}"/>
    <hyperlink ref="B347" r:id="rId182" display="https://enzyme.expasy.org/EC/2.1.1.37" xr:uid="{1CDB0484-49ED-4473-9815-B90A4C273A58}"/>
    <hyperlink ref="B179" r:id="rId183" display="https://enzyme.expasy.org/EC/1.17.4.1" xr:uid="{A2CBE398-0D8F-493D-81DD-C101DED5CBF7}"/>
    <hyperlink ref="B759" r:id="rId184" display="https://enzyme.expasy.org/EC/3.1.3.27" xr:uid="{B5DCAB7F-310C-4AE3-8EEA-87EA438B2A2A}"/>
    <hyperlink ref="B472" r:id="rId185" display="https://enzyme.expasy.org/EC/2.4.2.1" xr:uid="{D3220772-27C7-4186-BC84-D966725BFFBD}"/>
    <hyperlink ref="B706" r:id="rId186" display="https://enzyme.expasy.org/EC/2.7.7.85" xr:uid="{04BAE17F-66D6-48B4-846C-6C8BA67E3064}"/>
    <hyperlink ref="B241" r:id="rId187" display="https://enzyme.expasy.org/EC/1.2.4.2" xr:uid="{FE42FD8E-A9B9-4648-A4E1-21763C5BEC9E}"/>
    <hyperlink ref="B426" r:id="rId188" display="https://enzyme.expasy.org/EC/2.3.1.61" xr:uid="{5FF2E97C-98C0-48ED-8768-6D302DF6618D}"/>
    <hyperlink ref="B1012" r:id="rId189" display="https://enzyme.expasy.org/EC/4.2.1.137" xr:uid="{512A5688-0A0A-4C14-9B50-537E5A1CF491}"/>
    <hyperlink ref="B200" r:id="rId190" display="https://enzyme.expasy.org/EC/1.2.1.3" xr:uid="{E8A7374A-448F-43D6-90B3-31464B0CD921}"/>
    <hyperlink ref="B714" r:id="rId191" display="https://enzyme.expasy.org/EC/2.7.9.2" xr:uid="{E1433A3A-FE60-413C-8595-F5F37F3F0E49}"/>
    <hyperlink ref="B910" r:id="rId192" display="https://enzyme.expasy.org/EC/3.5.2.6" xr:uid="{7A02F629-C6CE-4F95-BA90-ED61D8998410}"/>
    <hyperlink ref="B971" r:id="rId193" display="https://enzyme.expasy.org/EC/4.1.1.2" xr:uid="{AB6A09D9-4E7B-4CCF-A48D-8258506C2048}"/>
    <hyperlink ref="B164" r:id="rId194" display="https://enzyme.expasy.org/EC/1.14.14.9" xr:uid="{F2183A52-1993-4D5B-B25F-740645C5E5DB}"/>
    <hyperlink ref="B632" r:id="rId195" display="https://enzyme.expasy.org/EC/2.7.2.11" xr:uid="{051B7CED-918C-4308-9D16-FB43229B3641}"/>
    <hyperlink ref="B279" r:id="rId196" display="https://enzyme.expasy.org/EC/1.4.1.13" xr:uid="{B08E469B-8F37-40B5-814F-52F99B46A174}"/>
    <hyperlink ref="B439" r:id="rId197" display="https://enzyme.expasy.org/EC/2.3.2.2" xr:uid="{B6DDD173-B38D-469D-849C-25A28A186757}"/>
    <hyperlink ref="B1144" r:id="rId198" display="https://enzyme.expasy.org/EC/5.1.3.3" xr:uid="{E15566AD-D7C1-4FA9-9691-287781F1DE26}"/>
    <hyperlink ref="B708" r:id="rId199" display="https://enzyme.expasy.org/EC/2.7.7.9" xr:uid="{CE4D25F2-8F81-420D-80C4-5C8F79BE1B1E}"/>
    <hyperlink ref="B385" r:id="rId200" display="https://enzyme.expasy.org/EC/2.3.1.15" xr:uid="{27E6419F-5A8C-4E2B-865C-24DE9DCF6201}"/>
    <hyperlink ref="B1125" r:id="rId201" display="https://enzyme.expasy.org/EC/5.1.1.1" xr:uid="{CE37C7C4-43B0-46D9-9A51-149DC29157FA}"/>
    <hyperlink ref="B579" r:id="rId202" display="https://enzyme.expasy.org/EC/2.7.1.17" xr:uid="{DC0F027E-C2E5-44ED-8BE1-4CF1214C65C6}"/>
    <hyperlink ref="B1167" r:id="rId203" display="https://enzyme.expasy.org/EC/5.3.1.5" xr:uid="{82471256-7C55-479D-A459-25A338DE54B0}"/>
    <hyperlink ref="B853" r:id="rId204" display="https://enzyme.expasy.org/EC/3.2.1.37" xr:uid="{CFC92DC2-2C64-4EC7-B5A4-09039B59B5B9}"/>
    <hyperlink ref="B1242" r:id="rId205" display="https://enzyme.expasy.org/EC/6.3.1.2" xr:uid="{3C692A2E-53DA-4718-9AF9-A3B2A7A505C8}"/>
    <hyperlink ref="B524" r:id="rId206" display="https://enzyme.expasy.org/EC/2.5.1.75" xr:uid="{B37F59EF-6210-47E3-B676-C8AAC613A3D0}"/>
    <hyperlink ref="B983" r:id="rId207" display="https://enzyme.expasy.org/EC/4.1.1.87" xr:uid="{0C3EFB29-1984-4254-A1CD-0E182F5AD30F}"/>
    <hyperlink ref="B414" r:id="rId208" display="https://enzyme.expasy.org/EC/2.3.1.29" xr:uid="{3EEA22A2-79C4-437C-874B-BCAF0D7FC17E}"/>
    <hyperlink ref="B13" r:id="rId209" display="https://enzyme.expasy.org/EC/1.1.1.103" xr:uid="{E05CA04B-2755-427C-A8FD-79F693C6658D}"/>
    <hyperlink ref="B787" r:id="rId210" display="https://enzyme.expasy.org/EC/3.1.4.16" xr:uid="{37BF2879-2FF0-4646-B611-C3E8CB941BEF}"/>
    <hyperlink ref="B711" r:id="rId211" display="https://enzyme.expasy.org/EC/2.7.8.5" xr:uid="{AC0BC758-3D72-4B79-A7E6-B3DCD5BC1660}"/>
    <hyperlink ref="B1109" r:id="rId212" display="https://enzyme.expasy.org/EC/4.3.3.7" xr:uid="{667DE66A-9B93-4075-8CD1-7CB9E6A1D4F4}"/>
    <hyperlink ref="B189" r:id="rId213" display="https://enzyme.expasy.org/EC/1.2.1.11" xr:uid="{6827FA83-5C79-40D6-98FF-23E0668ABB4B}"/>
    <hyperlink ref="B701" r:id="rId214" display="https://enzyme.expasy.org/EC/2.7.7.8" xr:uid="{FC585141-68B2-4473-B9B4-DF02CFF8718E}"/>
    <hyperlink ref="B595" r:id="rId215" display="https://enzyme.expasy.org/EC/2.7.1.26" xr:uid="{506E61C4-3060-4B03-A458-F61F277C9605}"/>
    <hyperlink ref="B671" r:id="rId216" display="https://enzyme.expasy.org/EC/2.7.7.2" xr:uid="{16B4F7C0-243B-4923-A403-0F10AF663EE0}"/>
    <hyperlink ref="B1213" r:id="rId217" display="https://enzyme.expasy.org/EC/6.1.1.15" xr:uid="{0B5CF493-1DB4-4C9C-B16D-6FB0BCD7D12D}"/>
    <hyperlink ref="B35" r:id="rId218" display="https://enzyme.expasy.org/EC/1.1.1.267" xr:uid="{51466BF4-A674-4ACE-ACFE-F1A54D930D4F}"/>
    <hyperlink ref="B679" r:id="rId219" display="https://enzyme.expasy.org/EC/2.7.7.41" xr:uid="{F4978E7C-ED14-4DD1-9694-796E67263176}"/>
    <hyperlink ref="B639" r:id="rId220" display="https://enzyme.expasy.org/EC/2.7.4.22" xr:uid="{C80562DA-86AB-48CB-BCE6-A7F1DF6E3380}"/>
    <hyperlink ref="B902" r:id="rId221" display="https://enzyme.expasy.org/EC/3.5.1.44" xr:uid="{1BC6BA07-8BA1-4879-B6E3-8870D15CBB06}"/>
    <hyperlink ref="B352" r:id="rId222" display="https://enzyme.expasy.org/EC/2.1.1.74" xr:uid="{5C11326C-1FD0-46E9-83E2-1460467CE1AC}"/>
    <hyperlink ref="B1237" r:id="rId223" display="https://enzyme.expasy.org/EC/6.2.1.5" xr:uid="{851FE6C4-8D3A-4BCB-A3A2-DB997CA2EA7A}"/>
    <hyperlink ref="B344" r:id="rId224" display="https://enzyme.expasy.org/EC/2.1.1.228" xr:uid="{F2B00408-B209-4364-BDB1-151184FFC5B3}"/>
    <hyperlink ref="B2" r:id="rId225" display="https://enzyme.expasy.org/EC/1.1.1.100" xr:uid="{BF137990-FF45-44AA-A471-6669C3D16D26}"/>
    <hyperlink ref="B413" r:id="rId226" display="https://enzyme.expasy.org/EC/2.3.1.274" xr:uid="{ECA180EE-4BB0-4D2A-B0EF-6D209818F238}"/>
    <hyperlink ref="B1084" r:id="rId227" display="https://enzyme.expasy.org/EC/4.3.1.17" xr:uid="{67124489-849F-4C77-8EEB-6DECB44A5075}"/>
    <hyperlink ref="B665" r:id="rId228" display="https://enzyme.expasy.org/EC/2.7.6.2" xr:uid="{B85498B5-0351-4183-BA43-6403EA7E4CDF}"/>
    <hyperlink ref="B1136" r:id="rId229" display="https://enzyme.expasy.org/EC/5.1.3.1" xr:uid="{885DF0EC-4FD9-4A48-9CB8-4EDB1EE1E863}"/>
    <hyperlink ref="B752" r:id="rId230" display="https://enzyme.expasy.org/EC/3.1.3.16" xr:uid="{D0F929EE-D1FB-4960-9A74-7B7DBF4434AB}"/>
    <hyperlink ref="B364" r:id="rId231" display="https://enzyme.expasy.org/EC/2.1.2.9" xr:uid="{FE38F582-2492-4067-AB6B-43AA67E36FAC}"/>
    <hyperlink ref="B905" r:id="rId232" display="https://enzyme.expasy.org/EC/3.5.1.88" xr:uid="{EB960CB7-2938-4192-BE00-38584222BD5B}"/>
    <hyperlink ref="B975" r:id="rId233" display="https://enzyme.expasy.org/EC/4.1.1.36" xr:uid="{86C848A6-A33A-4E1D-A725-F3D482AC9FB4}"/>
    <hyperlink ref="B1256" r:id="rId234" display="https://enzyme.expasy.org/EC/6.3.2.5" xr:uid="{0A4E15F6-FEE4-4093-BCFD-039D57318FF6}"/>
    <hyperlink ref="B686" r:id="rId235" display="https://enzyme.expasy.org/EC/2.7.7.6" xr:uid="{7C25705C-B93B-4D22-8A1F-553C0DD3789E}"/>
    <hyperlink ref="B659" r:id="rId236" display="https://enzyme.expasy.org/EC/2.7.4.8" xr:uid="{F879C912-C836-4B6D-814D-C8538BE95820}"/>
    <hyperlink ref="B267" r:id="rId237" display="https://enzyme.expasy.org/EC/1.3.1.76" xr:uid="{43A2DDEA-C081-4EC6-BC59-A4A3C81FF06B}"/>
    <hyperlink ref="B1124" r:id="rId238" display="https://enzyme.expasy.org/EC/4.99.1.4" xr:uid="{2F210CB1-DCF5-4AF5-9090-22FDEE966FCB}"/>
    <hyperlink ref="B335" r:id="rId239" display="https://enzyme.expasy.org/EC/2.1.1.107" xr:uid="{B1027A3B-55B8-40ED-96F9-CD43032A8FAE}"/>
    <hyperlink ref="B593" r:id="rId240" display="https://enzyme.expasy.org/EC/2.7.1.25" xr:uid="{98AD00E0-00E5-4841-A156-5883876712C7}"/>
    <hyperlink ref="B677" r:id="rId241" display="https://enzyme.expasy.org/EC/2.7.7.4" xr:uid="{1093B83B-F9DC-4B52-9B88-4A57E680F303}"/>
    <hyperlink ref="B332" r:id="rId242" display="https://enzyme.expasy.org/EC/1.8.4.8" xr:uid="{08684D99-3554-47E9-8D32-2D1CF6FC8CB1}"/>
    <hyperlink ref="B474" r:id="rId243" display="https://enzyme.expasy.org/EC/2.4.2.10" xr:uid="{AEFA0C91-CE2A-4479-BED8-8AA5E8D96A83}"/>
    <hyperlink ref="B974" r:id="rId244" display="https://enzyme.expasy.org/EC/4.1.1.23" xr:uid="{47A623C7-6F9C-4805-8620-AD868486AECF}"/>
    <hyperlink ref="B263" r:id="rId245" display="https://enzyme.expasy.org/EC/1.3.1.14" xr:uid="{D91C1067-A03C-436A-9241-B863484770C2}"/>
    <hyperlink ref="B1287" r:id="rId246" display="https://enzyme.expasy.org/EC/6.3.5.5" xr:uid="{6EA75ACA-E6D6-46D5-836D-B3BDD0543617}"/>
    <hyperlink ref="B907" r:id="rId247" display="https://enzyme.expasy.org/EC/3.5.2.3" xr:uid="{954C237F-8BB3-4BA4-926F-B956A2F90213}"/>
    <hyperlink ref="B365" r:id="rId248" display="https://enzyme.expasy.org/EC/2.1.3.2" xr:uid="{1595F768-2889-459F-8A57-F3C3C717A93F}"/>
    <hyperlink ref="B496" r:id="rId249" display="https://enzyme.expasy.org/EC/2.4.2.9" xr:uid="{3F919722-939F-49EB-96FD-26C51DEDBE25}"/>
    <hyperlink ref="B1223" r:id="rId250" display="https://enzyme.expasy.org/EC/6.1.1.5" xr:uid="{982AA702-F205-4A3C-B56B-BAE6F9131ABF}"/>
    <hyperlink ref="B270" r:id="rId251" display="https://enzyme.expasy.org/EC/1.3.1.98" xr:uid="{16C26D71-9396-4641-B203-1B95F97459CE}"/>
    <hyperlink ref="B452" r:id="rId252" display="https://enzyme.expasy.org/EC/2.4.1.227" xr:uid="{1359B271-991E-4977-A4D0-54B1B7F3D19A}"/>
    <hyperlink ref="B1259" r:id="rId253" display="https://enzyme.expasy.org/EC/6.3.2.9" xr:uid="{FD981829-0F1F-4EE1-A669-3FE32E131028}"/>
    <hyperlink ref="B709" r:id="rId254" display="https://enzyme.expasy.org/EC/2.7.8.13" xr:uid="{CF0F863F-394F-49C9-9195-E6931996E268}"/>
    <hyperlink ref="B1253" r:id="rId255" display="https://enzyme.expasy.org/EC/6.3.2.13" xr:uid="{4E289AE4-F5C6-4CD6-BB3F-A6BCD64523CD}"/>
    <hyperlink ref="B21" r:id="rId256" display="https://enzyme.expasy.org/EC/1.1.1.169" xr:uid="{DF22CCBA-618A-4701-A281-5F810FB2F1D0}"/>
    <hyperlink ref="B674" r:id="rId257" display="https://enzyme.expasy.org/EC/2.7.7.3" xr:uid="{FD7438B2-3BA3-4D37-878C-CA31F62FDD70}"/>
    <hyperlink ref="B342" r:id="rId258" display="https://enzyme.expasy.org/EC/2.1.1.171" xr:uid="{24515660-D207-4CF6-BE67-21013EB11BC4}"/>
    <hyperlink ref="B1299" r:id="rId259" display="https://enzyme.expasy.org/EC/7.1.1.9" xr:uid="{CBE9B441-BE60-471C-B9C8-76FEEB59D847}"/>
    <hyperlink ref="B499" r:id="rId260" display="https://enzyme.expasy.org/EC/2.5.1.141" xr:uid="{7B2DB99E-5C11-45CC-963A-5E0704DFB1CF}"/>
    <hyperlink ref="B1292" r:id="rId261" display="https://enzyme.expasy.org/EC/6.4.1.1" xr:uid="{7437D738-FB53-46F0-AB87-2CB948DD25EC}"/>
    <hyperlink ref="B896" r:id="rId262" display="https://enzyme.expasy.org/EC/3.5.1.2" xr:uid="{91C6964F-E19A-4EEE-B9CE-7F437AE0F621}"/>
    <hyperlink ref="B758" r:id="rId263" display="https://enzyme.expasy.org/EC/3.1.3.25" xr:uid="{4AF9C847-8610-4462-B56A-1A280E540EC4}"/>
    <hyperlink ref="B970" r:id="rId264" display="https://enzyme.expasy.org/EC/4.1.1.19" xr:uid="{CCC0B85A-A23E-4670-B9CA-72BBFB9B95D7}"/>
    <hyperlink ref="B384" r:id="rId265" display="https://enzyme.expasy.org/EC/2.3.1.12" xr:uid="{1F4D1D4E-4DE1-4314-BC9C-59C26B5B1E6D}"/>
    <hyperlink ref="B238" r:id="rId266" display="https://enzyme.expasy.org/EC/1.2.4.1" xr:uid="{42C4357D-0EFA-4652-8EA2-D93F47103254}"/>
    <hyperlink ref="B926" r:id="rId267" display="https://enzyme.expasy.org/EC/3.5.4.2" xr:uid="{D2EA600E-FA53-4378-B70B-1AB5ED584DEB}"/>
    <hyperlink ref="B620" r:id="rId268" display="https://enzyme.expasy.org/EC/2.7.1.56" xr:uid="{A4B0DFBA-0D28-434F-AB83-56B1DE05AC7A}"/>
    <hyperlink ref="B716" r:id="rId269" display="https://enzyme.expasy.org/EC/2.8.1.12" xr:uid="{98D8B2D8-B719-43D1-8F5B-FD04C697231B}"/>
    <hyperlink ref="B367" r:id="rId270" display="https://enzyme.expasy.org/EC/2.10.1.1" xr:uid="{813D45DF-A53D-4DAD-904F-930713FCEF1D}"/>
    <hyperlink ref="B700" r:id="rId271" display="https://enzyme.expasy.org/EC/2.7.7.77" xr:uid="{0954F289-5B30-4FB3-B29B-D31CE78CF6E6}"/>
    <hyperlink ref="B430" r:id="rId272" display="https://enzyme.expasy.org/EC/2.3.1.89" xr:uid="{930BE844-0FCA-4A4C-B09A-452096E107A6}"/>
    <hyperlink ref="B792" r:id="rId273" display="https://enzyme.expasy.org/EC/3.1.4.52" xr:uid="{9FF06658-79F9-4DD8-8710-1C339CB8DE3E}"/>
    <hyperlink ref="B265" r:id="rId274" display="https://enzyme.expasy.org/EC/1.3.1.34" xr:uid="{93F97759-1FD1-408A-A095-605BEB624AB8}"/>
    <hyperlink ref="B637" r:id="rId275" display="https://enzyme.expasy.org/EC/2.7.3.9" xr:uid="{F043F821-A6A2-4285-B580-579CC2709CA0}"/>
    <hyperlink ref="B581" r:id="rId276" display="https://enzyme.expasy.org/EC/2.7.1.199" xr:uid="{2DDFE76D-C3C3-413F-8F30-90579114F3A3}"/>
    <hyperlink ref="B316" r:id="rId277" display="https://enzyme.expasy.org/EC/1.7.1.13" xr:uid="{D7B41C01-7D5A-4D10-A664-8F59A395E1DC}"/>
    <hyperlink ref="B1110" r:id="rId278" display="https://enzyme.expasy.org/EC/4.3.99.3" xr:uid="{ADE6CA3A-5CAF-440D-AA9C-9D881EAE9D8D}"/>
    <hyperlink ref="B993" r:id="rId279" display="https://enzyme.expasy.org/EC/4.1.2.50" xr:uid="{0E30B3E8-E781-4A6D-8C70-A414864F1EC5}"/>
    <hyperlink ref="B1275" r:id="rId280" display="https://enzyme.expasy.org/EC/6.3.4.20" xr:uid="{5A606B6F-3D9F-4EC0-8FA1-53DB4AAD6DBA}"/>
    <hyperlink ref="B90" r:id="rId281" display="https://enzyme.expasy.org/EC/1.13.11.53" xr:uid="{98573F82-1956-434E-BBEB-86439653A456}"/>
    <hyperlink ref="B1007" r:id="rId282" display="https://enzyme.expasy.org/EC/4.2.1.109" xr:uid="{B5B3B3F9-ABC6-4A70-817F-BAA08B5D8F62}"/>
    <hyperlink ref="B785" r:id="rId283" display="https://enzyme.expasy.org/EC/3.1.3.87" xr:uid="{6D93AF2F-C418-4848-A7DE-2423962D6EDB}"/>
    <hyperlink ref="B1177" r:id="rId284" display="https://enzyme.expasy.org/EC/5.3.2.5" xr:uid="{EA2FB006-A1AF-483D-AFE9-2D3E5D679A6C}"/>
    <hyperlink ref="B560" r:id="rId285" display="https://enzyme.expasy.org/EC/2.7.1.100" xr:uid="{730A8DB6-2238-43E1-A29B-C0EF1AC69C41}"/>
    <hyperlink ref="B1157" r:id="rId286" display="https://enzyme.expasy.org/EC/5.3.1.23" xr:uid="{651BC62D-1AAA-4C8A-8E85-22CFEF70FFB6}"/>
    <hyperlink ref="B351" r:id="rId287" display="https://enzyme.expasy.org/EC/2.1.1.63" xr:uid="{2BCFAB07-653B-4E16-8318-EC831FA82A39}"/>
    <hyperlink ref="B339" r:id="rId288" display="https://enzyme.expasy.org/EC/2.1.1.14" xr:uid="{A63F4567-ACC4-4235-B740-AF4E91285840}"/>
    <hyperlink ref="B929" r:id="rId289" display="https://enzyme.expasy.org/EC/3.5.4.3" xr:uid="{196403F6-962C-4116-9922-CF9FD47B6397}"/>
    <hyperlink ref="B223" r:id="rId290" display="https://enzyme.expasy.org/EC/1.2.1.41" xr:uid="{B230CD19-0E73-4EFF-9FE2-4A2196C5F2C6}"/>
    <hyperlink ref="B895" r:id="rId291" display="https://enzyme.expasy.org/EC/3.5.1.10" xr:uid="{C034C12E-69A7-4582-8661-10413CDF0D35}"/>
    <hyperlink ref="B91" r:id="rId292" display="https://enzyme.expasy.org/EC/1.14.12.17" xr:uid="{AC7E4325-147C-442A-AF5E-A31661F025C2}"/>
    <hyperlink ref="B740" r:id="rId293" display="https://enzyme.expasy.org/EC/3.1.1.31" xr:uid="{BC3D5985-F7A2-40B6-A774-08223402BF29}"/>
    <hyperlink ref="B892" r:id="rId294" display="https://enzyme.expasy.org/EC/3.4.14.13" xr:uid="{E77AE103-3D40-4AEB-988F-7F212C01A15A}"/>
    <hyperlink ref="B1133" r:id="rId295" display="https://enzyme.expasy.org/EC/5.1.1.20" xr:uid="{2189D083-CBDE-4E95-8D4E-DDA64A1DD9FE}"/>
    <hyperlink ref="B77" r:id="rId296" display="https://enzyme.expasy.org/EC/1.11.1.6" xr:uid="{E2FD00A3-F43E-4196-9394-73A97C43FCEC}"/>
    <hyperlink ref="B1069" r:id="rId297" display="https://enzyme.expasy.org/EC/4.2.1.8" xr:uid="{D4CE2386-571C-4630-AA42-8CD2B41E16BC}"/>
    <hyperlink ref="B16" r:id="rId298" display="https://enzyme.expasy.org/EC/1.1.1.154" xr:uid="{25DB3D49-7670-4D0E-96EF-0E094E563047}"/>
    <hyperlink ref="B1151" r:id="rId299" display="https://enzyme.expasy.org/EC/5.3.1.12" xr:uid="{84512245-A1AF-44E9-AA63-CFBBB84DB2A7}"/>
    <hyperlink ref="B1170" r:id="rId300" display="https://enzyme.expasy.org/EC/5.3.1.8" xr:uid="{165EE3CF-F70E-4EDB-973E-DDFF9087240D}"/>
    <hyperlink ref="B1115" r:id="rId301" display="https://enzyme.expasy.org/EC/4.4.1.13" xr:uid="{2C52E97C-DF0C-47B8-8F04-3F43101E0B38}"/>
    <hyperlink ref="B616" r:id="rId302" display="https://enzyme.expasy.org/EC/2.7.1.49" xr:uid="{58B92A59-01A2-495E-B87A-5D34F60BDA85}"/>
    <hyperlink ref="B658" r:id="rId303" display="https://enzyme.expasy.org/EC/2.7.4.7" xr:uid="{FA255807-4229-4B70-96B8-CF85705130F1}"/>
    <hyperlink ref="B699" r:id="rId304" display="https://enzyme.expasy.org/EC/2.7.7.73" xr:uid="{C9247431-6C2B-4649-9BC0-C2D8BDC4DCB5}"/>
    <hyperlink ref="B715" r:id="rId305" display="https://enzyme.expasy.org/EC/2.8.1.10" xr:uid="{5F3845C8-4118-40D9-9439-42525ECEE3C8}"/>
    <hyperlink ref="B287" r:id="rId306" display="https://enzyme.expasy.org/EC/1.4.3.19" xr:uid="{5879EDE7-C578-42D6-A994-61C542E613F9}"/>
    <hyperlink ref="B937" r:id="rId307" display="https://enzyme.expasy.org/EC/3.5.99.2" xr:uid="{170D40D8-DE87-4825-9400-205C9A805023}"/>
    <hyperlink ref="B591" r:id="rId308" display="https://enzyme.expasy.org/EC/2.7.1.23" xr:uid="{F3FC4389-848E-4392-B047-C98720310FAF}"/>
    <hyperlink ref="B1217" r:id="rId309" display="https://enzyme.expasy.org/EC/6.1.1.2" xr:uid="{F83A80CB-D385-408F-B005-EF5DEB3FCFD0}"/>
    <hyperlink ref="B393" r:id="rId310" display="https://enzyme.expasy.org/EC/2.3.1.179" xr:uid="{E5841DEA-35DE-4456-9097-396883F100A8}"/>
    <hyperlink ref="B404" r:id="rId311" display="https://enzyme.expasy.org/EC/2.3.1.180" xr:uid="{DBA33ED1-45C5-43FB-9BD2-29D8D729F613}"/>
    <hyperlink ref="B366" r:id="rId312" display="https://enzyme.expasy.org/EC/2.1.3.3" xr:uid="{98B39B6B-9CA0-4844-B019-1DBE08038431}"/>
    <hyperlink ref="B536" r:id="rId313" display="https://enzyme.expasy.org/EC/2.6.1.11" xr:uid="{4FBA0869-578F-42CA-B89B-608209694D85}"/>
    <hyperlink ref="B636" r:id="rId314" display="https://enzyme.expasy.org/EC/2.7.2.8" xr:uid="{A9D1A341-560F-4282-B6E0-A0D085FE9DAE}"/>
    <hyperlink ref="B383" r:id="rId315" display="https://enzyme.expasy.org/EC/2.3.1.1" xr:uid="{D7A60E6E-6E1A-4AC5-B989-368A717277BE}"/>
    <hyperlink ref="B417" r:id="rId316" display="https://enzyme.expasy.org/EC/2.3.1.35" xr:uid="{F9252782-4C88-4676-9DB4-C4DAF790EF82}"/>
    <hyperlink ref="B222" r:id="rId317" display="https://enzyme.expasy.org/EC/1.2.1.38" xr:uid="{1F2236C0-BD7B-4112-9C5B-479B3D7B52DB}"/>
    <hyperlink ref="B747" r:id="rId318" display="https://enzyme.expasy.org/EC/3.1.3.104" xr:uid="{92C1A48E-3D5A-4469-BC0E-9AC8E48C3279}"/>
    <hyperlink ref="B299" r:id="rId319" display="https://enzyme.expasy.org/EC/1.5.1.20" xr:uid="{75670BE6-EB21-4015-8AC2-D0BE6527123D}"/>
    <hyperlink ref="B334" r:id="rId320" display="https://enzyme.expasy.org/EC/2.1.1.10" xr:uid="{ECCA4E3D-97A2-41EC-AEED-09162F2A6956}"/>
    <hyperlink ref="B1119" r:id="rId321" display="https://enzyme.expasy.org/EC/4.4.1.19" xr:uid="{0BDA3748-9FF5-46ED-B4D4-C8225AD79AD9}"/>
    <hyperlink ref="B535" r:id="rId322" display="https://enzyme.expasy.org/EC/2.6.1.104" xr:uid="{E6C49046-95AB-4656-AA90-D0486ABEAD02}"/>
    <hyperlink ref="B786" r:id="rId323" display="https://enzyme.expasy.org/EC/3.1.3.92" xr:uid="{6AA097EF-5875-4E40-920F-C91EBA5E3D5A}"/>
    <hyperlink ref="B44" r:id="rId324" display="https://enzyme.expasy.org/EC/1.1.1.361" xr:uid="{12C7B7BF-2E55-4B8F-96B6-C729FB1BFDE7}"/>
    <hyperlink ref="B268" r:id="rId325" display="https://enzyme.expasy.org/EC/1.3.1.95" xr:uid="{8A0F8654-6586-4B7E-94F2-79ED3F8AA210}"/>
    <hyperlink ref="B1255" r:id="rId326" display="https://enzyme.expasy.org/EC/6.3.2.49" xr:uid="{B86FA8ED-16B9-4371-AD10-83FD758215BA}"/>
    <hyperlink ref="B1245" r:id="rId327" display="https://enzyme.expasy.org/EC/6.3.1.20" xr:uid="{2810BD16-D8C8-48FB-9C4B-25952A6CC1FE}"/>
    <hyperlink ref="B271" r:id="rId328" display="https://enzyme.expasy.org/EC/1.3.3.4" xr:uid="{519E72AD-7AA4-46B3-8F5D-6CDD65A728C9}"/>
    <hyperlink ref="B1123" r:id="rId329" display="https://enzyme.expasy.org/EC/4.98.1.1" xr:uid="{D86229EE-1F81-4E9D-B989-40525CE4CE81}"/>
    <hyperlink ref="B976" r:id="rId330" display="https://enzyme.expasy.org/EC/4.1.1.37" xr:uid="{5AF2A227-438F-4867-A35B-FE24D4823F5B}"/>
    <hyperlink ref="B554" r:id="rId331" display="https://enzyme.expasy.org/EC/2.6.1.52" xr:uid="{BC676BA8-2FF8-49F6-A379-889CFC191CD2}"/>
    <hyperlink ref="B543" r:id="rId332" display="https://enzyme.expasy.org/EC/2.6.1.21" xr:uid="{0FE85F96-09AB-4C17-AD4A-E3E5C915E249}"/>
    <hyperlink ref="B422" r:id="rId333" display="https://enzyme.expasy.org/EC/2.3.1.51" xr:uid="{4258EF16-0803-4A0E-8739-B936F4C52FBD}"/>
    <hyperlink ref="B446" r:id="rId334" display="https://enzyme.expasy.org/EC/2.3.3.16" xr:uid="{06548E32-1D4C-462A-8FBC-FD89136AE18B}"/>
    <hyperlink ref="B744" r:id="rId335" display="https://enzyme.expasy.org/EC/3.1.3.1" xr:uid="{67BBAED2-5B99-4109-B5A5-1B1D5DA8F772}"/>
    <hyperlink ref="B1185" r:id="rId336" display="https://enzyme.expasy.org/EC/5.4.2.2" xr:uid="{36466A2B-7802-40C8-A667-7E023979694A}"/>
    <hyperlink ref="B73" r:id="rId337" display="https://enzyme.expasy.org/EC/1.1.5.3" xr:uid="{B3D19D19-9D7A-4EEF-9D3A-16CA2AF9C81E}"/>
    <hyperlink ref="B596" r:id="rId338" display="https://enzyme.expasy.org/EC/2.7.1.30" xr:uid="{9791D996-1B5E-4809-A341-FF018827E999}"/>
    <hyperlink ref="B186" r:id="rId339" display="https://enzyme.expasy.org/EC/1.17.99.6" xr:uid="{A424E02D-DE81-4131-BDBE-A363DB9E0B97}"/>
    <hyperlink ref="B163" r:id="rId340" display="https://enzyme.expasy.org/EC/1.14.14.5" xr:uid="{834566F8-6ADC-4215-B042-42100E99BA06}"/>
    <hyperlink ref="B1004" r:id="rId341" display="https://enzyme.expasy.org/EC/4.1.99.17" xr:uid="{4A7B2B35-B2E8-438B-8368-33DEB7D54FE4}"/>
    <hyperlink ref="B75" r:id="rId342" display="https://enzyme.expasy.org/EC/1.11.1.24" xr:uid="{C30C1B23-2949-4C00-BDF8-38776861C9A4}"/>
    <hyperlink ref="B254" r:id="rId343" display="https://enzyme.expasy.org/EC/1.3.1.104" xr:uid="{851CFF1B-4DA7-4A7C-AAE3-3CEDC447B996}"/>
    <hyperlink ref="B82" r:id="rId344" display="https://enzyme.expasy.org/EC/1.13.11.2" xr:uid="{C9B5DD59-0189-4C16-99AC-A0C2BC7158F3}"/>
    <hyperlink ref="B805" r:id="rId345" display="https://enzyme.expasy.org/EC/3.2.1.122" xr:uid="{0E1A10BC-F5DD-498C-BA96-4C632C036FF1}"/>
    <hyperlink ref="B762" r:id="rId346" display="https://enzyme.expasy.org/EC/3.1.3.48" xr:uid="{B325039E-1F03-404B-B69C-47DEDDAEB6AB}"/>
    <hyperlink ref="B776" r:id="rId347" display="https://enzyme.expasy.org/EC/3.1.3.5" xr:uid="{211F8782-DA3F-4471-8184-21D33D2053B8}"/>
    <hyperlink ref="B780" r:id="rId348" display="https://enzyme.expasy.org/EC/3.1.3.6" xr:uid="{6A4B7895-0BC2-4EEF-A7DB-1AFB50353DE0}"/>
    <hyperlink ref="B884" r:id="rId349" display="https://enzyme.expasy.org/EC/3.2.1.93" xr:uid="{D7B7F13B-5CFC-414F-A21F-9BAC5AD76416}"/>
    <hyperlink ref="B585" r:id="rId350" display="https://enzyme.expasy.org/EC/2.7.1.201" xr:uid="{A75C40E5-B689-4398-9EF7-B7233C0A4E08}"/>
    <hyperlink ref="B580" r:id="rId351" display="https://enzyme.expasy.org/EC/2.7.1.193" xr:uid="{3E923D4C-239A-4A9A-AA5C-DA42046125A5}"/>
    <hyperlink ref="B159" r:id="rId352" display="https://enzyme.expasy.org/EC/1.14.14.47" xr:uid="{1F6FE953-161D-4CEA-B875-B8F533B927A6}"/>
    <hyperlink ref="B1073" r:id="rId353" display="https://enzyme.expasy.org/EC/4.2.2.2" xr:uid="{936A5D2B-3921-4770-A1B3-64982E2B7CA3}"/>
    <hyperlink ref="B194" r:id="rId354" display="https://enzyme.expasy.org/EC/1.2.1.28" xr:uid="{62776673-7D24-4BF5-B1BC-C70A64830702}"/>
    <hyperlink ref="B1053" r:id="rId355" display="https://enzyme.expasy.org/EC/4.2.1.47" xr:uid="{89324BA6-7507-46DD-A2DF-9C09C2E72114}"/>
    <hyperlink ref="B675" r:id="rId356" display="https://enzyme.expasy.org/EC/2.7.7.33" xr:uid="{528F53B2-E3A2-4AEC-99C3-DE3E9BACA6D5}"/>
    <hyperlink ref="B309" r:id="rId357" display="https://enzyme.expasy.org/EC/1.6.2.4" xr:uid="{092AEE3A-7D0D-48D8-8778-C397ABA145F5}"/>
    <hyperlink ref="B872" r:id="rId358" display="https://enzyme.expasy.org/EC/3.2.1.67" xr:uid="{85F2F7C0-E37C-426C-819A-DC8BD794652F}"/>
    <hyperlink ref="B828" r:id="rId359" display="https://enzyme.expasy.org/EC/3.2.1.23" xr:uid="{6DF8A3FB-050E-4793-8920-439836DDE15B}"/>
    <hyperlink ref="B561" r:id="rId360" display="https://enzyme.expasy.org/EC/2.7.1.107" xr:uid="{693602EE-6023-4AAC-82A4-9D59774D86B5}"/>
    <hyperlink ref="B1295" r:id="rId361" display="https://enzyme.expasy.org/EC/6.5.1.2" xr:uid="{C1AC9C33-849F-400A-9F78-5BE36F438A46}"/>
    <hyperlink ref="B1265" r:id="rId362" display="https://enzyme.expasy.org/EC/6.3.4.13" xr:uid="{B72C0CE7-02C0-4D10-90A9-7F3A9FF2EDBE}"/>
    <hyperlink ref="B363" r:id="rId363" display="https://enzyme.expasy.org/EC/2.1.2.3" xr:uid="{BE59BD96-51A4-4CE4-8965-18FE014C162A}"/>
    <hyperlink ref="B919" r:id="rId364" display="https://enzyme.expasy.org/EC/3.5.4.10" xr:uid="{B738D3DB-7E68-44E7-A150-6EFD80617358}"/>
    <hyperlink ref="B361" r:id="rId365" display="https://enzyme.expasy.org/EC/2.1.2.2" xr:uid="{9BB861AE-E617-4B0F-A912-63EE15ED4C19}"/>
    <hyperlink ref="B1260" r:id="rId366" display="https://enzyme.expasy.org/EC/6.3.3.1" xr:uid="{FDE11E28-2063-41B1-8AD2-EC4224F2B94B}"/>
    <hyperlink ref="B476" r:id="rId367" display="https://enzyme.expasy.org/EC/2.4.2.14" xr:uid="{0B113A78-11FD-4E75-A47B-2984CA95DDAD}"/>
    <hyperlink ref="B1283" r:id="rId368" display="https://enzyme.expasy.org/EC/6.3.5.3" xr:uid="{9AF27DEE-4752-4FE3-B0B2-13FED0783BCE}"/>
    <hyperlink ref="B1257" r:id="rId369" display="https://enzyme.expasy.org/EC/6.3.2.6" xr:uid="{D8C5367F-6F7F-4D6B-992A-C73E1C09D909}"/>
    <hyperlink ref="B1102" r:id="rId370" display="https://enzyme.expasy.org/EC/4.3.2.2" xr:uid="{727C2126-72A3-484E-9342-5DDB32A22812}"/>
    <hyperlink ref="B1270" r:id="rId371" display="https://enzyme.expasy.org/EC/6.3.4.18" xr:uid="{B8D4C310-60D1-4FD7-88D6-1493180D0FE5}"/>
    <hyperlink ref="B973" r:id="rId372" display="https://enzyme.expasy.org/EC/4.1.1.21" xr:uid="{FA510870-3593-4403-8E33-6FAB30C9CBE5}"/>
    <hyperlink ref="B1196" r:id="rId373" display="https://enzyme.expasy.org/EC/5.4.99.18" xr:uid="{A40A0723-D36C-45AC-BA85-8707DFAA12F1}"/>
    <hyperlink ref="B1281" r:id="rId374" display="https://enzyme.expasy.org/EC/6.3.5.2" xr:uid="{E4411AB4-3F6E-4B70-A150-48CF70ADB1B5}"/>
    <hyperlink ref="B50" r:id="rId375" display="https://enzyme.expasy.org/EC/1.1.1.4" xr:uid="{BAB36766-1261-406B-8E1C-75999907BB87}"/>
    <hyperlink ref="B1122" r:id="rId376" display="https://enzyme.expasy.org/EC/4.6.1.17" xr:uid="{5487180D-9E3F-4604-979F-48AD9187D50B}"/>
    <hyperlink ref="B411" r:id="rId377" display="https://enzyme.expasy.org/EC/2.3.1.234" xr:uid="{21A48379-A2BC-47C6-BA7A-754653555A41}"/>
    <hyperlink ref="B412" r:id="rId378" display="https://enzyme.expasy.org/EC/2.3.1.266" xr:uid="{BC6A668C-0AB2-4AAA-9092-B6B8809A0DAB}"/>
    <hyperlink ref="B638" r:id="rId379" display="https://enzyme.expasy.org/EC/2.7.4.16" xr:uid="{E3F7470A-540C-46F8-8147-C80B80C656AF}"/>
    <hyperlink ref="B877" r:id="rId380" display="https://enzyme.expasy.org/EC/3.2.1.78" xr:uid="{EDB2DF77-8205-4960-8C19-625B7F848BFB}"/>
    <hyperlink ref="B880" r:id="rId381" display="https://enzyme.expasy.org/EC/3.2.1.86" xr:uid="{3084243E-B2DF-4115-8192-F90773BFA470}"/>
    <hyperlink ref="B587" r:id="rId382" display="https://enzyme.expasy.org/EC/2.7.1.205" xr:uid="{CCB60AD6-8037-4707-8C48-DEAE08D5F196}"/>
    <hyperlink ref="B731" r:id="rId383" display="https://enzyme.expasy.org/EC/3.1.1.1" xr:uid="{49349059-C787-41CD-B584-15074AB6FCE9}"/>
    <hyperlink ref="B760" r:id="rId384" display="https://enzyme.expasy.org/EC/3.1.3.3" xr:uid="{BA96985C-52F2-4118-97E0-E8F05EAAF945}"/>
    <hyperlink ref="B712" r:id="rId385" display="https://enzyme.expasy.org/EC/2.7.8.7" xr:uid="{BF977F21-D9F3-46D2-81ED-5210E300919D}"/>
    <hyperlink ref="B1252" r:id="rId386" display="https://enzyme.expasy.org/EC/6.3.2.10" xr:uid="{FC1C8CD1-E5BD-4103-B440-7F9EDCE8A7FB}"/>
    <hyperlink ref="B1254" r:id="rId387" display="https://enzyme.expasy.org/EC/6.3.2.4" xr:uid="{A9C4A4F3-00A7-4AD9-8F47-4651760A63A9}"/>
    <hyperlink ref="B236" r:id="rId388" display="https://enzyme.expasy.org/EC/1.2.3.3" xr:uid="{62D21E59-9EC7-484D-B628-7E00F6C3E3B0}"/>
    <hyperlink ref="B1154" r:id="rId389" display="https://enzyme.expasy.org/EC/5.3.1.15" xr:uid="{4C7C112E-67C1-44D2-9714-27A1D31796EF}"/>
    <hyperlink ref="B913" r:id="rId390" display="https://enzyme.expasy.org/EC/3.5.2.9" xr:uid="{076DDF49-998A-4433-A821-3908E75C7061}"/>
    <hyperlink ref="B753" r:id="rId391" display="https://enzyme.expasy.org/EC/3.1.3.18" xr:uid="{C20DEE29-9E08-4E34-81AA-AB070BCD82C8}"/>
    <hyperlink ref="B66" r:id="rId392" display="https://enzyme.expasy.org/EC/1.1.1.93" xr:uid="{ED9EA5C8-BAEA-43A7-A23E-1C37998A04AB}"/>
    <hyperlink ref="B22" r:id="rId393" display="https://enzyme.expasy.org/EC/1.1.1.17" xr:uid="{2B73B410-C4DA-4583-A7F7-6F5B6E01FD31}"/>
    <hyperlink ref="B52" r:id="rId394" display="https://enzyme.expasy.org/EC/1.1.1.47" xr:uid="{CC9A77BC-1806-4F1C-987E-B7623684CE9D}"/>
    <hyperlink ref="B226" r:id="rId395" display="https://enzyme.expasy.org/EC/1.2.1.79" xr:uid="{08FA24D9-DACD-447D-9231-F520A8604FEC}"/>
    <hyperlink ref="B542" r:id="rId396" display="https://enzyme.expasy.org/EC/2.6.1.19" xr:uid="{C6B405AD-7BDC-4593-BEF5-C9709223C002}"/>
    <hyperlink ref="B992" r:id="rId397" display="https://enzyme.expasy.org/EC/4.1.2.43" xr:uid="{E030B45B-37FA-48B5-BEC4-60A128949181}"/>
    <hyperlink ref="B1159" r:id="rId398" display="https://enzyme.expasy.org/EC/5.3.1.27" xr:uid="{2C62DEAE-C99D-4623-B7DD-B32CD3DA434C}"/>
    <hyperlink ref="B187" r:id="rId399" display="https://enzyme.expasy.org/EC/1.18.1.2" xr:uid="{6B47EDCA-A270-4F77-9062-D3B4F030735D}"/>
    <hyperlink ref="B229" r:id="rId400" display="https://enzyme.expasy.org/EC/1.2.1.88" xr:uid="{157652D5-9580-4821-AF67-998357F332A7}"/>
    <hyperlink ref="B308" r:id="rId401" display="https://enzyme.expasy.org/EC/1.5.5.2" xr:uid="{48DABA32-728E-4684-837C-BD10835EB4CA}"/>
    <hyperlink ref="B741" r:id="rId402" display="https://enzyme.expasy.org/EC/3.1.1.41" xr:uid="{3730F42D-D2D0-44FD-84C3-F72F3CD7C7B6}"/>
    <hyperlink ref="B624" r:id="rId403" display="https://enzyme.expasy.org/EC/2.7.1.71" xr:uid="{26D4AD42-F89D-49B0-B83F-3A0A7B90ACA0}"/>
    <hyperlink ref="B1249" r:id="rId404" display="https://enzyme.expasy.org/EC/6.3.1.5" xr:uid="{CCAE1FD5-01F1-46B3-BF68-BAF1CA6C3FE8}"/>
    <hyperlink ref="B36" r:id="rId405" display="https://enzyme.expasy.org/EC/1.1.1.27" xr:uid="{64E9A9E9-5B0D-4661-BDBA-02C4BFEFFCCC}"/>
    <hyperlink ref="B795" r:id="rId406" display="https://enzyme.expasy.org/EC/3.2.1.1" xr:uid="{2A038ED8-AB5D-414B-BC9B-A0DFCBD897DD}"/>
    <hyperlink ref="B1050" r:id="rId407" display="https://enzyme.expasy.org/EC/4.2.1.42" xr:uid="{5EA0495C-4807-4322-BC67-F5CE1035F20C}"/>
    <hyperlink ref="B1047" r:id="rId408" display="https://enzyme.expasy.org/EC/4.2.1.40" xr:uid="{5AFA81A1-F9CC-4D74-92A7-6C217521FB4D}"/>
    <hyperlink ref="B190" r:id="rId409" display="https://enzyme.expasy.org/EC/1.2.1.26" xr:uid="{F7A99C88-1853-4924-AE4C-88097F0D2964}"/>
    <hyperlink ref="B1049" r:id="rId410" display="https://enzyme.expasy.org/EC/4.2.1.41" xr:uid="{80AC73A3-35F9-4C68-B78B-00008B7A0335}"/>
    <hyperlink ref="B550" r:id="rId411" display="https://enzyme.expasy.org/EC/2.6.1.42" xr:uid="{F39A439E-FD41-46ED-9E03-E0513459EB45}"/>
    <hyperlink ref="B939" r:id="rId412" display="https://enzyme.expasy.org/EC/3.5.99.6" xr:uid="{830379C0-6C70-42AE-8FFF-3F6491944FA5}"/>
    <hyperlink ref="B982" r:id="rId413" display="https://enzyme.expasy.org/EC/4.1.1.65" xr:uid="{94697A40-415A-4CC0-98F1-918EE0EA8B49}"/>
    <hyperlink ref="B713" r:id="rId414" display="https://enzyme.expasy.org/EC/2.7.8.8" xr:uid="{8A6558D2-373C-41EB-8486-9B535AB0BE37}"/>
    <hyperlink ref="B80" r:id="rId415" display="https://enzyme.expasy.org/EC/1.11.2.4" xr:uid="{D45928F5-AA71-4B9C-A3CE-10668FA160F4}"/>
    <hyperlink ref="B313" r:id="rId416" display="https://enzyme.expasy.org/EC/1.6.5.9" xr:uid="{D6F349A8-1D12-4B35-8221-9442B541E68B}"/>
    <hyperlink ref="B540" r:id="rId417" display="https://enzyme.expasy.org/EC/2.6.1.16" xr:uid="{AA8258D3-9D6E-40AA-8FA0-11B846E8AA57}"/>
    <hyperlink ref="B1183" r:id="rId418" display="https://enzyme.expasy.org/EC/5.4.2.10" xr:uid="{43B21631-7FEC-4A38-964D-27E665991A97}"/>
    <hyperlink ref="B1011" r:id="rId419" display="https://enzyme.expasy.org/EC/4.2.1.126" xr:uid="{44CE1984-3E6D-4446-88A2-BEBB985A8666}"/>
    <hyperlink ref="B856" r:id="rId420" display="https://enzyme.expasy.org/EC/3.2.1.52" xr:uid="{4793141F-7114-469B-AA5E-50BD00178310}"/>
    <hyperlink ref="B1195" r:id="rId421" display="https://enzyme.expasy.org/EC/5.4.99.12" xr:uid="{3024FD4D-E4FD-47BB-AAEC-93CDAC00A80D}"/>
    <hyperlink ref="B1214" r:id="rId422" display="https://enzyme.expasy.org/EC/6.1.1.16" xr:uid="{8F3610AD-84A5-422A-8B9A-13264059B800}"/>
    <hyperlink ref="B415" r:id="rId423" display="https://enzyme.expasy.org/EC/2.3.1.30" xr:uid="{7B800710-E504-4177-8A8B-F8634F618C24}"/>
    <hyperlink ref="B1215" r:id="rId424" display="https://enzyme.expasy.org/EC/6.1.1.17" xr:uid="{E4A46B39-F7B7-491F-BA11-4FBB175BF58A}"/>
    <hyperlink ref="B1121" r:id="rId425" display="https://enzyme.expasy.org/EC/4.6.1.12" xr:uid="{C7E4FD20-DFD4-4B02-90AA-BC672F27DB40}"/>
    <hyperlink ref="B687" r:id="rId426" display="https://enzyme.expasy.org/EC/2.7.7.60" xr:uid="{BC434286-8C97-4FB1-8F8A-027C164ED764}"/>
    <hyperlink ref="B629" r:id="rId427" display="https://enzyme.expasy.org/EC/2.7.14.1" xr:uid="{7F5FEE55-8D24-49AF-9D59-81626400EF03}"/>
    <hyperlink ref="B1224" r:id="rId428" display="https://enzyme.expasy.org/EC/6.1.1.6" xr:uid="{E05EF1F2-2B1B-423F-830E-9E9E93559B77}"/>
    <hyperlink ref="B666" r:id="rId429" display="https://enzyme.expasy.org/EC/2.7.6.3" xr:uid="{4324467A-36D2-47C7-A0C9-ACCAD09D9A65}"/>
    <hyperlink ref="B989" r:id="rId430" display="https://enzyme.expasy.org/EC/4.1.2.25" xr:uid="{2D8EAAAB-7AD3-48B6-9BCD-C822F61A3D3E}"/>
    <hyperlink ref="B501" r:id="rId431" display="https://enzyme.expasy.org/EC/2.5.1.15" xr:uid="{A6AB5345-8CA0-4B9D-9706-5F4060512A9D}"/>
    <hyperlink ref="B1002" r:id="rId432" display="https://enzyme.expasy.org/EC/4.1.3.38" xr:uid="{366C688D-E527-400C-90D2-2EA80D51D8E2}"/>
    <hyperlink ref="B490" r:id="rId433" display="https://enzyme.expasy.org/EC/2.4.2.8" xr:uid="{BB079B70-A9E5-4F1E-A389-7A3D99239F0F}"/>
    <hyperlink ref="B1271" r:id="rId434" display="https://enzyme.expasy.org/EC/6.3.4.19" xr:uid="{218AA3B4-C97F-4D5A-A28E-910743A5D00A}"/>
    <hyperlink ref="B958" r:id="rId435" display="https://enzyme.expasy.org/EC/3.6.1.9" xr:uid="{1DBD2482-A831-43AF-B4C5-4BADD0BE0D54}"/>
    <hyperlink ref="B739" r:id="rId436" display="https://enzyme.expasy.org/EC/3.1.1.29" xr:uid="{AFBC2AA7-4165-4845-88B2-4CB8C0B76E92}"/>
    <hyperlink ref="B664" r:id="rId437" display="https://enzyme.expasy.org/EC/2.7.6.1" xr:uid="{0A366621-91A8-4FBA-9F69-2705074EECAF}"/>
    <hyperlink ref="B388" r:id="rId438" display="https://enzyme.expasy.org/EC/2.3.1.157" xr:uid="{BB375336-2D0F-4B46-AF3D-6FF1C3F9EBBF}"/>
    <hyperlink ref="B672" r:id="rId439" display="https://enzyme.expasy.org/EC/2.7.7.23" xr:uid="{AE1C403C-58CA-4AB9-82DE-B476423E07D1}"/>
    <hyperlink ref="B936" r:id="rId440" display="https://enzyme.expasy.org/EC/3.5.99.10" xr:uid="{FB4D4DC4-6B2E-4163-AB7B-692EC5C23654}"/>
    <hyperlink ref="B574" r:id="rId441" display="https://enzyme.expasy.org/EC/2.7.1.148" xr:uid="{28A3E318-DEB7-4E9B-BCE4-4068BEBC3297}"/>
    <hyperlink ref="B343" r:id="rId442" display="https://enzyme.expasy.org/EC/2.1.1.182" xr:uid="{9B4AF471-2293-4E38-BA8A-E338BBDADCDC}"/>
    <hyperlink ref="B1200" r:id="rId443" display="https://enzyme.expasy.org/EC/6.1.1.10" xr:uid="{DE2DCA18-8D8A-4AB4-B112-0C216B87C96B}"/>
    <hyperlink ref="B662" r:id="rId444" display="https://enzyme.expasy.org/EC/2.7.4.9" xr:uid="{88B3B5BB-C9D6-4859-9B46-C618B26EA80C}"/>
    <hyperlink ref="B930" r:id="rId445" display="https://enzyme.expasy.org/EC/3.5.4.33" xr:uid="{CDB36EFA-C431-4090-96E5-7725ACAE6CD1}"/>
    <hyperlink ref="B572" r:id="rId446" display="https://enzyme.expasy.org/EC/2.7.1.113" xr:uid="{C0539ECF-0F53-4B0C-8201-2206FB8A2743}"/>
    <hyperlink ref="B625" r:id="rId447" display="https://enzyme.expasy.org/EC/2.7.1.76" xr:uid="{18383C6A-8B31-49DF-8168-9149BE4CCA07}"/>
    <hyperlink ref="B1202" r:id="rId448" display="https://enzyme.expasy.org/EC/6.1.1.11" xr:uid="{BB0CC8BD-D289-49B7-B4C5-AC2522CF9350}"/>
    <hyperlink ref="B1105" r:id="rId449" display="https://enzyme.expasy.org/EC/4.3.3.6" xr:uid="{08B9ACB9-A5F1-4E64-A760-2075E9CE99CB}"/>
    <hyperlink ref="B940" r:id="rId450" display="https://enzyme.expasy.org/EC/3.6.1.1" xr:uid="{3C9967CB-2C4A-4DA4-A038-283B72908F9E}"/>
    <hyperlink ref="B1277" r:id="rId451" display="https://enzyme.expasy.org/EC/6.3.4.4" xr:uid="{6E17E3F9-DA6B-4644-BC70-56E597C3F2E6}"/>
    <hyperlink ref="B539" r:id="rId452" display="https://enzyme.expasy.org/EC/2.6.1.13" xr:uid="{87335F66-0DFA-498A-888D-EC2E5577E995}"/>
    <hyperlink ref="B914" r:id="rId453" display="https://enzyme.expasy.org/EC/3.5.3.1" xr:uid="{7032AF6C-F94F-47A3-8D33-9E3346359A4B}"/>
    <hyperlink ref="B224" r:id="rId454" display="https://enzyme.expasy.org/EC/1.2.1.46" xr:uid="{9001E391-D39A-4A78-951A-9AEE96291A8D}"/>
    <hyperlink ref="B76" r:id="rId455" display="https://enzyme.expasy.org/EC/1.11.1.26" xr:uid="{46A9D744-AE2C-44F8-A721-54374364BAEE}"/>
    <hyperlink ref="B573" r:id="rId456" display="https://enzyme.expasy.org/EC/2.7.1.12" xr:uid="{696ED693-5462-41EF-B77A-1A1B8F0689AA}"/>
    <hyperlink ref="B597" r:id="rId457" display="https://enzyme.expasy.org/EC/2.7.1.31" xr:uid="{176EEF49-19EB-4072-9579-7208A0212091}"/>
    <hyperlink ref="B89" r:id="rId458" display="https://enzyme.expasy.org/EC/1.13.11.24" xr:uid="{CE3E98F3-3B95-4E5F-8327-158F69B05932}"/>
    <hyperlink ref="B192" r:id="rId459" display="https://enzyme.expasy.org/EC/1.2.1.27" xr:uid="{972BDDE8-1246-4354-8232-681676BB57A4}"/>
    <hyperlink ref="B1161" r:id="rId460" display="https://enzyme.expasy.org/EC/5.3.1.30" xr:uid="{3EBAA0CE-DC5F-4DC6-A227-6F18E3C03E98}"/>
    <hyperlink ref="B626" r:id="rId461" display="https://enzyme.expasy.org/EC/2.7.1.92" xr:uid="{A96E33E9-5253-4F61-8D30-96957CD3227D}"/>
    <hyperlink ref="B962" r:id="rId462" display="https://enzyme.expasy.org/EC/3.7.1.22" xr:uid="{38C8E192-8668-4365-B5B0-B465AA5826A1}"/>
    <hyperlink ref="B1051" r:id="rId463" display="https://enzyme.expasy.org/EC/4.2.1.44" xr:uid="{1C73520C-9FCA-4CF7-A332-8DB11BD9D59D}"/>
    <hyperlink ref="B45" r:id="rId464" display="https://enzyme.expasy.org/EC/1.1.1.369" xr:uid="{5D610DDD-5711-465F-B8A3-3CF3145CE305}"/>
    <hyperlink ref="B1182" r:id="rId465" display="https://enzyme.expasy.org/EC/5.3.99.11" xr:uid="{F1AA2BE7-7182-4441-B029-164E1002094B}"/>
    <hyperlink ref="B990" r:id="rId466" display="https://enzyme.expasy.org/EC/4.1.2.29" xr:uid="{9755DF59-9C83-4C9F-959C-48A60C707756}"/>
    <hyperlink ref="B754" r:id="rId467" display="https://enzyme.expasy.org/EC/3.1.3.23" xr:uid="{FA022EE9-B60D-448A-96BE-97E6A504AD7C}"/>
    <hyperlink ref="B991" r:id="rId468" display="https://enzyme.expasy.org/EC/4.1.2.4" xr:uid="{4CCBD57F-DB9A-403F-95DC-9734833BF51A}"/>
    <hyperlink ref="B480" r:id="rId469" display="https://enzyme.expasy.org/EC/2.4.2.2" xr:uid="{579973AF-5923-4360-B106-35EB7E4C9082}"/>
    <hyperlink ref="B916" r:id="rId470" display="https://enzyme.expasy.org/EC/3.5.3.8" xr:uid="{B91D67AB-585D-459D-8FE0-C168128E1922}"/>
    <hyperlink ref="B912" r:id="rId471" display="https://enzyme.expasy.org/EC/3.5.2.7" xr:uid="{F4BCC0C5-D468-428E-9018-26267153CADB}"/>
    <hyperlink ref="B1054" r:id="rId472" display="https://enzyme.expasy.org/EC/4.2.1.49" xr:uid="{EDE38CF1-DEC3-4D4B-B3E4-1E78A9C562E1}"/>
    <hyperlink ref="B1096" r:id="rId473" display="https://enzyme.expasy.org/EC/4.3.1.3" xr:uid="{B544FD68-1491-46F8-A213-FB4DEAF233B9}"/>
    <hyperlink ref="B1140" r:id="rId474" display="https://enzyme.expasy.org/EC/5.1.3.2" xr:uid="{BDF19E1A-FE38-420C-8E95-BE67B7F9A259}"/>
    <hyperlink ref="B1204" r:id="rId475" display="https://enzyme.expasy.org/EC/6.1.1.13" xr:uid="{2AE615A9-02A5-4674-A54C-DBF272E17242}"/>
    <hyperlink ref="B523" r:id="rId476" display="https://enzyme.expasy.org/EC/2.5.1.74" xr:uid="{E6C2EC91-2F54-4905-9908-D021C1599601}"/>
    <hyperlink ref="B619" r:id="rId477" display="https://enzyme.expasy.org/EC/2.7.1.50" xr:uid="{2F8815F4-A414-4EA1-873A-1CF653C7DFC6}"/>
    <hyperlink ref="B510" r:id="rId478" display="https://enzyme.expasy.org/EC/2.5.1.3" xr:uid="{FB1120BD-4038-4224-A2D3-46BD261BE8C7}"/>
    <hyperlink ref="B623" r:id="rId479" display="https://enzyme.expasy.org/EC/2.7.1.6" xr:uid="{59FC7EAA-107B-4B46-8D23-D74D90290AE2}"/>
    <hyperlink ref="B668" r:id="rId480" display="https://enzyme.expasy.org/EC/2.7.7.12" xr:uid="{772B314A-81C2-4CE9-B45E-EC58B17DE7B9}"/>
    <hyperlink ref="B843" r:id="rId481" display="https://enzyme.expasy.org/EC/3.2.1.26" xr:uid="{CE813194-8B81-4BA3-85D6-EDA0298920C7}"/>
    <hyperlink ref="B1052" r:id="rId482" display="https://enzyme.expasy.org/EC/4.2.1.46" xr:uid="{191A3799-B71F-4DE5-B66F-7D47393BA12A}"/>
    <hyperlink ref="B15" r:id="rId483" display="https://enzyme.expasy.org/EC/1.1.1.133" xr:uid="{BA8A61E4-FE4F-403D-8D9D-E3704DA7A311}"/>
    <hyperlink ref="B964" r:id="rId484" display="https://enzyme.expasy.org/EC/4.1.1.100" xr:uid="{23FD03EB-CF13-4031-8328-346C8F01777E}"/>
    <hyperlink ref="B1180" r:id="rId485" display="https://enzyme.expasy.org/EC/5.3.3.19" xr:uid="{2D6D9F09-D317-4416-91F4-06E93F972F3A}"/>
    <hyperlink ref="B49" r:id="rId486" display="https://enzyme.expasy.org/EC/1.1.1.385" xr:uid="{4E0C6E8D-9D85-45FC-A2C9-10D8486635F9}"/>
    <hyperlink ref="B272" r:id="rId487" display="https://enzyme.expasy.org/EC/1.3.98.5" xr:uid="{9C74B95B-9C41-4B70-B69D-82D04F3A896C}"/>
    <hyperlink ref="B428" r:id="rId488" display="https://enzyme.expasy.org/EC/2.3.1.8" xr:uid="{85073D00-A214-4615-80E4-D1E71B56FC38}"/>
    <hyperlink ref="B410" r:id="rId489" display="https://enzyme.expasy.org/EC/2.3.1.204" xr:uid="{754042D2-1436-41B3-9867-7A02D0459529}"/>
    <hyperlink ref="B1178" r:id="rId490" display="https://enzyme.expasy.org/EC/5.3.2.6" xr:uid="{57496588-AA8E-4F4E-9CD4-058B350A32DD}"/>
    <hyperlink ref="B502" r:id="rId491" display="https://enzyme.expasy.org/EC/2.5.1.16" xr:uid="{E6CC5652-0EB6-4ACC-96F7-EFD092B426B0}"/>
    <hyperlink ref="B915" r:id="rId492" display="https://enzyme.expasy.org/EC/3.5.3.11" xr:uid="{8119A439-8ED9-4C10-AB41-E0C5A73E2006}"/>
    <hyperlink ref="B1216" r:id="rId493" display="https://enzyme.expasy.org/EC/6.1.1.19" xr:uid="{8D6D123E-A13C-4A01-81D6-399BF73334F2}"/>
    <hyperlink ref="B1274" r:id="rId494" display="https://enzyme.expasy.org/EC/6.3.4.2" xr:uid="{8B1BA5F8-EC13-4ED8-A32E-9FC5AB4754EC}"/>
    <hyperlink ref="B984" r:id="rId495" display="https://enzyme.expasy.org/EC/4.1.2.13" xr:uid="{E943D30A-A149-4894-B9D1-9B4D93225540}"/>
    <hyperlink ref="B521" r:id="rId496" display="https://enzyme.expasy.org/EC/2.5.1.7" xr:uid="{71199897-0C13-482B-930B-D4F101FF02EF}"/>
    <hyperlink ref="B748" r:id="rId497" display="https://enzyme.expasy.org/EC/3.1.3.11" xr:uid="{AF457350-571D-4694-A9AB-2B0AAEC1E2D7}"/>
    <hyperlink ref="B588" r:id="rId498" display="https://enzyme.expasy.org/EC/2.7.1.21" xr:uid="{52EC0C6D-674D-402A-A95C-F177D7842F89}"/>
    <hyperlink ref="B345" r:id="rId499" display="https://enzyme.expasy.org/EC/2.1.1.297" xr:uid="{D20B20E8-7184-4F55-A100-891F4BDECCCC}"/>
    <hyperlink ref="B707" r:id="rId500" display="https://enzyme.expasy.org/EC/2.7.7.87" xr:uid="{69B480D6-CAB3-493B-BC23-EFF6861BEFA2}"/>
    <hyperlink ref="B963" r:id="rId501" display="https://enzyme.expasy.org/EC/3.9.1.2" xr:uid="{842E8848-6AE1-4A10-9B01-27AE5952139E}"/>
    <hyperlink ref="B1168" r:id="rId502" display="https://enzyme.expasy.org/EC/5.3.1.6" xr:uid="{45B0E971-85C0-4798-B010-3ED90880ADEB}"/>
    <hyperlink ref="B356" r:id="rId503" display="https://enzyme.expasy.org/EC/2.1.2.1" xr:uid="{9642F4DC-E397-44AF-B213-4D05448DE599}"/>
    <hyperlink ref="B1301" r:id="rId504" display="https://enzyme.expasy.org/EC/7.1.2.2" xr:uid="{D235FD42-3312-4119-9729-D8C288E4AD8C}"/>
    <hyperlink ref="B1005" r:id="rId505" display="https://enzyme.expasy.org/EC/4.1.99.22" xr:uid="{41AF85CA-D0E4-4BCA-BE67-6F18B8A1E18C}"/>
    <hyperlink ref="B903" r:id="rId506" display="https://enzyme.expasy.org/EC/3.5.1.5" xr:uid="{14EBA490-F7F9-4B62-9FC6-307573E82B5B}"/>
    <hyperlink ref="B944" r:id="rId507" display="https://enzyme.expasy.org/EC/3.6.1.27" xr:uid="{A4EFF10C-BBD3-4C69-8DF7-39F2D822E293}"/>
    <hyperlink ref="B1057" r:id="rId508" display="https://enzyme.expasy.org/EC/4.2.1.59" xr:uid="{28AFB387-E3EF-45FE-A5C3-C35534F889DC}"/>
    <hyperlink ref="B27" r:id="rId509" display="https://enzyme.expasy.org/EC/1.1.1.22" xr:uid="{4CA57E94-C6DF-4C83-8F7F-B0D738C341F0}"/>
    <hyperlink ref="B980" r:id="rId510" display="https://enzyme.expasy.org/EC/4.1.1.5" xr:uid="{4085C0B6-3D39-44E4-88EB-AD1A3CFDAC62}"/>
    <hyperlink ref="B1198" r:id="rId511" display="https://enzyme.expasy.org/EC/5.4.99.62" xr:uid="{C85E67B8-0389-4761-8E7C-81D6E6AFC0A8}"/>
    <hyperlink ref="B575" r:id="rId512" display="https://enzyme.expasy.org/EC/2.7.1.15" xr:uid="{A916B229-2569-4149-892A-C8CA6C2A4E14}"/>
    <hyperlink ref="B676" r:id="rId513" display="https://enzyme.expasy.org/EC/2.7.7.39" xr:uid="{F36B4DDC-8CD2-4380-A928-AFDC072C027F}"/>
    <hyperlink ref="B1137" r:id="rId514" display="https://enzyme.expasy.org/EC/5.1.3.14" xr:uid="{B7248F13-78D1-4020-928A-A60BD736BAA8}"/>
    <hyperlink ref="B458" r:id="rId515" display="https://enzyme.expasy.org/EC/2.4.1.53" xr:uid="{CE922731-E645-489E-B77A-353FB8329693}"/>
    <hyperlink ref="B443" r:id="rId516" display="https://enzyme.expasy.org/EC/2.3.2.22" xr:uid="{C3FA2C72-BE1B-43AB-B016-13CD90856ACC}"/>
    <hyperlink ref="B166" r:id="rId517" display="https://enzyme.expasy.org/EC/1.14.15.13" xr:uid="{F1D6185B-2C19-42F3-8464-F96462E96E58}"/>
    <hyperlink ref="B899" r:id="rId518" display="https://enzyme.expasy.org/EC/3.5.1.25" xr:uid="{0E33BC3F-1671-48CD-A2F4-46AFBB2FBF2C}"/>
    <hyperlink ref="B477" r:id="rId519" display="https://enzyme.expasy.org/EC/2.4.2.17" xr:uid="{5E5E5E91-6A87-40D6-AEAF-516E8062E23A}"/>
    <hyperlink ref="B28" r:id="rId520" display="https://enzyme.expasy.org/EC/1.1.1.23" xr:uid="{12CA5294-F399-47E1-8254-57061090ACAF}"/>
    <hyperlink ref="B1035" r:id="rId521" display="https://enzyme.expasy.org/EC/4.2.1.19" xr:uid="{7A96DD65-8421-4BB2-BF6B-B6728163FCDA}"/>
    <hyperlink ref="B1099" r:id="rId522" display="https://enzyme.expasy.org/EC/4.3.2.10" xr:uid="{2FD204EC-9BE3-4B32-BFC6-D65C015FD171}"/>
    <hyperlink ref="B1155" r:id="rId523" display="https://enzyme.expasy.org/EC/5.3.1.16" xr:uid="{E72E616D-F08F-434A-9099-4F2D890D666B}"/>
    <hyperlink ref="B925" r:id="rId524" display="https://enzyme.expasy.org/EC/3.5.4.19" xr:uid="{C5601C8C-018C-40B3-8CB5-E87B1AC20575}"/>
    <hyperlink ref="B945" r:id="rId525" display="https://enzyme.expasy.org/EC/3.6.1.31" xr:uid="{A544921E-1E6D-4E31-ADE7-C2ADCEAB32B6}"/>
    <hyperlink ref="B327" r:id="rId526" display="https://enzyme.expasy.org/EC/1.8.1.9" xr:uid="{BA326690-5316-4008-AEA3-D01EC67DF205}"/>
    <hyperlink ref="B461" r:id="rId527" display="https://enzyme.expasy.org/EC/2.4.1.8" xr:uid="{CDEF3B76-8E90-4E3C-8DC7-4CE84B365B46}"/>
    <hyperlink ref="B798" r:id="rId528" display="https://enzyme.expasy.org/EC/3.2.1.10" xr:uid="{3547A453-9953-44F1-827E-45427CD06506}"/>
    <hyperlink ref="B1189" r:id="rId529" display="https://enzyme.expasy.org/EC/5.4.2.6" xr:uid="{ACC4EE63-1832-4D53-9703-EB905340E06C}"/>
    <hyperlink ref="B871" r:id="rId530" display="https://enzyme.expasy.org/EC/3.2.1.64" xr:uid="{B744052C-8FD0-4575-A08E-AEB7B767E357}"/>
    <hyperlink ref="B447" r:id="rId531" display="https://enzyme.expasy.org/EC/2.4.1.10" xr:uid="{B2FFEE6F-6BF9-4E44-A80A-F3CD60C39B02}"/>
    <hyperlink ref="B1132" r:id="rId532" display="https://enzyme.expasy.org/EC/5.1.1.10" xr:uid="{E01FC62A-5396-4393-8DF3-2886A20C6ECC}"/>
    <hyperlink ref="B966" r:id="rId533" display="https://enzyme.expasy.org/EC/4.1.1.102" xr:uid="{F213D7B1-E3A5-417C-95AF-95AFE752305F}"/>
    <hyperlink ref="B633" r:id="rId534" display="https://enzyme.expasy.org/EC/2.7.2.3" xr:uid="{199F5DA4-E782-458C-9A59-2E62339F21B3}"/>
    <hyperlink ref="B1150" r:id="rId535" display="https://enzyme.expasy.org/EC/5.3.1.1" xr:uid="{72A4CED1-3D68-4354-93C3-D0013B752A46}"/>
    <hyperlink ref="B1184" r:id="rId536" display="https://enzyme.expasy.org/EC/5.4.2.12" xr:uid="{2B37A5F2-A9B6-40D9-915E-FA8ACA7F1D4C}"/>
    <hyperlink ref="B1008" r:id="rId537" display="https://enzyme.expasy.org/EC/4.2.1.11" xr:uid="{06DC7C74-48C8-4A66-982E-8972899B6618}"/>
    <hyperlink ref="B320" r:id="rId538" display="https://enzyme.expasy.org/EC/1.8.1.2" xr:uid="{35F1797F-810B-4081-9F02-BA02B1B2F201}"/>
    <hyperlink ref="B39" r:id="rId539" display="https://enzyme.expasy.org/EC/1.1.1.283" xr:uid="{B55D54C5-C999-4C50-B15C-A05F5F9014F6}"/>
    <hyperlink ref="B504" r:id="rId540" display="https://enzyme.expasy.org/EC/2.5.1.17" xr:uid="{07C08F7D-6FD0-470F-9220-64F35EF494A7}"/>
    <hyperlink ref="B1036" r:id="rId541" display="https://enzyme.expasy.org/EC/4.2.1.2" xr:uid="{ABDBD11E-A426-4180-BE6A-460E7C54A680}"/>
    <hyperlink ref="B917" r:id="rId542" display="https://enzyme.expasy.org/EC/3.5.3.9" xr:uid="{408E8D8B-8552-4BD4-9487-071FB1C14413}"/>
    <hyperlink ref="B170" r:id="rId543" display="https://enzyme.expasy.org/EC/1.17.1.4" xr:uid="{4D22FE8F-DB20-4AEF-B885-145F09D1BACF}"/>
    <hyperlink ref="B906" r:id="rId544" display="https://enzyme.expasy.org/EC/3.5.2.17" xr:uid="{EB446CC6-315E-4960-80F1-4F492AB7FE70}"/>
    <hyperlink ref="B318" r:id="rId545" display="https://enzyme.expasy.org/EC/1.7.3.3" xr:uid="{94B5304D-9691-4622-A5A4-CD46BA1E61F4}"/>
    <hyperlink ref="B908" r:id="rId546" display="https://enzyme.expasy.org/EC/3.5.2.5" xr:uid="{DF3FD1CD-3E6C-4A5D-BC75-48F0D5B33F2F}"/>
    <hyperlink ref="B724" r:id="rId547" display="https://enzyme.expasy.org/EC/2.8.1.8" xr:uid="{6B0A8CA3-E1BD-4154-BCA0-E0A48822735E}"/>
    <hyperlink ref="B40" r:id="rId548" display="https://enzyme.expasy.org/EC/1.1.1.3" xr:uid="{AAF7DFF8-5064-4D54-902B-267F78AA641E}"/>
    <hyperlink ref="B1076" r:id="rId549" display="https://enzyme.expasy.org/EC/4.2.3.1" xr:uid="{661B62B6-78F2-401A-AE9E-1A66C595C036}"/>
    <hyperlink ref="B601" r:id="rId550" display="https://enzyme.expasy.org/EC/2.7.1.39" xr:uid="{6F95D8E4-CFFA-4BCD-BB92-30E8298D7874}"/>
    <hyperlink ref="B1135" r:id="rId551" display="https://enzyme.expasy.org/EC/5.1.1.7" xr:uid="{CBAFB84A-918E-4063-B444-6E3DF050E689}"/>
    <hyperlink ref="B425" r:id="rId552" display="https://enzyme.expasy.org/EC/2.3.1.57" xr:uid="{04DB1D6F-CBEF-455F-BBFF-3A68CF111FEB}"/>
    <hyperlink ref="B317" r:id="rId553" display="https://enzyme.expasy.org/EC/1.7.1.7" xr:uid="{3A145945-96D7-44F2-9247-90E36C281E63}"/>
    <hyperlink ref="B890" r:id="rId554" display="https://enzyme.expasy.org/EC/3.4.11.1" xr:uid="{C2E8906B-8C68-45F3-9E1C-2CC7E0F7C6DF}"/>
    <hyperlink ref="B264" r:id="rId555" display="https://enzyme.expasy.org/EC/1.3.1.28" xr:uid="{9DA3D018-D3F1-43C8-BF9A-E42012710DCA}"/>
    <hyperlink ref="B1239" r:id="rId556" display="https://enzyme.expasy.org/EC/6.2.1.71" xr:uid="{5FFBEA8D-2012-4581-A026-2F6FA376E837}"/>
    <hyperlink ref="B276" r:id="rId557" display="https://enzyme.expasy.org/EC/1.4.1.1" xr:uid="{7897B190-014B-4861-9CA6-6FC2D3BD1267}"/>
    <hyperlink ref="B42" r:id="rId558" display="https://enzyme.expasy.org/EC/1.1.1.320" xr:uid="{AC914FF9-7C2E-44AD-B7B1-27BFAB00881E}"/>
    <hyperlink ref="B1276" r:id="rId559" display="https://enzyme.expasy.org/EC/6.3.4.21" xr:uid="{C09A9F0A-C66B-4C63-988E-2B89C66C2BBE}"/>
    <hyperlink ref="B1173" r:id="rId560" display="https://enzyme.expasy.org/EC/5.3.1.9" xr:uid="{D487C419-C998-4A71-99CE-D903832C4C3C}"/>
    <hyperlink ref="B434" r:id="rId561" display="https://enzyme.expasy.org/EC/2.3.2.13" xr:uid="{11F473CC-3D32-4651-9AA3-E71D3647F805}"/>
    <hyperlink ref="B618" r:id="rId562" display="https://enzyme.expasy.org/EC/2.7.1.5" xr:uid="{E127ACB0-3485-4673-960E-2F134E30A7B8}"/>
    <hyperlink ref="B1145" r:id="rId563" display="https://enzyme.expasy.org/EC/5.1.3.32" xr:uid="{26EB9035-F9A6-439D-9C74-A77612B45D7D}"/>
    <hyperlink ref="B1153" r:id="rId564" display="https://enzyme.expasy.org/EC/5.3.1.14" xr:uid="{CDCB6335-1153-47B0-AFAB-22B40261182D}"/>
    <hyperlink ref="B48" r:id="rId565" display="https://enzyme.expasy.org/EC/1.1.1.371" xr:uid="{D8E42A28-C2C5-4ABA-AD7F-ADCC0BFDDA8B}"/>
    <hyperlink ref="B942" r:id="rId566" display="https://enzyme.expasy.org/EC/3.6.1.23" xr:uid="{E2ED0B10-69FB-4089-842D-5358F314C655}"/>
    <hyperlink ref="B88" r:id="rId567" display="https://enzyme.expasy.org/EC/1.13.11.20" xr:uid="{9A6A17CA-EB0F-4C83-834D-C0A66394AD32}"/>
    <hyperlink ref="B227" r:id="rId568" display="https://enzyme.expasy.org/EC/1.2.1.8" xr:uid="{A8598F15-A922-4885-AA61-D7ADB8E7794D}"/>
    <hyperlink ref="B1234" r:id="rId569" display="https://enzyme.expasy.org/EC/6.2.1.26" xr:uid="{1200EB50-6018-4FC6-8A63-255D22F39DEE}"/>
    <hyperlink ref="B450" r:id="rId570" display="https://enzyme.expasy.org/EC/2.4.1.18" xr:uid="{E75AE95B-8653-40EF-8BD3-6305E5DFBE1C}"/>
    <hyperlink ref="B451" r:id="rId571" display="https://enzyme.expasy.org/EC/2.4.1.18" xr:uid="{4C45E2D4-E677-492E-A35D-6591D2A4BDE0}"/>
    <hyperlink ref="B943" r:id="rId572" display="https://enzyme.expasy.org/EC/3.6.1.23" xr:uid="{9C2C3F67-DD2E-4F99-AE82-A55BDD97B5DB}"/>
    <hyperlink ref="B617" r:id="rId573" display="https://enzyme.expasy.org/EC/2.7.1.5" xr:uid="{098BA35E-A69C-444F-AB5C-7F9E158DD69F}"/>
    <hyperlink ref="B891" r:id="rId574" display="https://enzyme.expasy.org/EC/3.4.11.1" xr:uid="{7F65C90C-654C-49AA-B285-63B1EA4BFD9D}"/>
    <hyperlink ref="B424" r:id="rId575" display="https://enzyme.expasy.org/EC/2.3.1.57" xr:uid="{29D9AB07-74A5-402C-9544-CBE2CE910E2F}"/>
    <hyperlink ref="B1077" r:id="rId576" display="https://enzyme.expasy.org/EC/4.2.3.1" xr:uid="{6BE58E94-0015-4679-9869-D6919BD78EEA}"/>
    <hyperlink ref="B41" r:id="rId577" display="https://enzyme.expasy.org/EC/1.1.1.3" xr:uid="{FA4BA4CD-8803-4DEE-88DE-0A53E93595F5}"/>
    <hyperlink ref="B319" r:id="rId578" display="https://enzyme.expasy.org/EC/1.7.3.3" xr:uid="{79E9A1BB-F8A6-4424-A837-8C1DC5655F61}"/>
    <hyperlink ref="B918" r:id="rId579" display="https://enzyme.expasy.org/EC/3.5.3.9" xr:uid="{4AD98E96-8EC6-4AD3-B287-0F6532E2FC70}"/>
    <hyperlink ref="B1009" r:id="rId580" display="https://enzyme.expasy.org/EC/4.2.1.11" xr:uid="{9CCFC009-6367-46AF-B75E-19290F64F281}"/>
    <hyperlink ref="B1299:B1300" r:id="rId581" display="https://enzyme.expasy.org/EC/2.4.1.10" xr:uid="{F0D1E507-01A6-4991-A9A4-0FCF27803729}"/>
    <hyperlink ref="B1190" r:id="rId582" display="https://enzyme.expasy.org/EC/5.4.2.6" xr:uid="{84940DBB-028B-41D0-9102-F0069D2BCA9F}"/>
    <hyperlink ref="B1290:B1294" r:id="rId583" display="https://enzyme.expasy.org/EC/3.2.1.10" xr:uid="{EDAFDF86-0C8A-4A13-8138-19F4989B7BEC}"/>
    <hyperlink ref="B462" r:id="rId584" display="https://enzyme.expasy.org/EC/2.4.1.8" xr:uid="{FEAC28B5-8B78-41E4-A595-4354A422440C}"/>
    <hyperlink ref="B1001" r:id="rId585" display="https://enzyme.expasy.org/EC/4.1.3.36" xr:uid="{7AF40CAF-1EC9-4B8E-A12F-C9844F59C0DE}"/>
    <hyperlink ref="B13:B14" r:id="rId586" display="https://enzyme.expasy.org/EC/7.1.1.7" xr:uid="{075BDEC1-FDBC-42C6-8376-EE6054E76A11}"/>
    <hyperlink ref="B518" r:id="rId587" display="https://enzyme.expasy.org/EC/2.5.1.6" xr:uid="{2AA702F7-2F53-49B4-BBC0-86E8ADB180C6}"/>
    <hyperlink ref="B20:B21" r:id="rId588" display="https://enzyme.expasy.org/EC/6.3.5.4" xr:uid="{4AFDC4E6-F268-4037-8474-46B121E7D222}"/>
    <hyperlink ref="B26:B40" r:id="rId589" display="https://enzyme.expasy.org/EC/3.2.1.22" xr:uid="{377DB0E8-8608-44FE-BCE6-3C4629CC290E}"/>
    <hyperlink ref="B827" r:id="rId590" display="https://enzyme.expasy.org/EC/3.2.1.22" xr:uid="{7894ED07-3DE9-4863-8BCE-89EC8447EB0E}"/>
    <hyperlink ref="B822" r:id="rId591" display="https://enzyme.expasy.org/EC/3.2.1.22" xr:uid="{09609C6F-AF35-4F9E-8970-E527A4AD5AE0}"/>
    <hyperlink ref="B420" r:id="rId592" display="https://enzyme.expasy.org/EC/2.3.1.47" xr:uid="{C8467E90-0F74-43CD-B678-0B3933860B43}"/>
    <hyperlink ref="B48:B49" r:id="rId593" display="https://enzyme.expasy.org/EC/6.3.3.3" xr:uid="{83009C03-8662-4524-9483-C5B0A7F65D57}"/>
    <hyperlink ref="B53:B55" r:id="rId594" display="https://enzyme.expasy.org/EC/2.5.1.47" xr:uid="{F215C646-E3B2-4566-97FC-6F6425099150}"/>
    <hyperlink ref="B60:B64" r:id="rId595" display="https://enzyme.expasy.org/EC/6.2.1.1" xr:uid="{B6FF705A-38C6-46D5-A6FD-89E55CCE5C56}"/>
    <hyperlink ref="B719" r:id="rId596" display="https://enzyme.expasy.org/EC/2.8.1.4" xr:uid="{1367CA80-9D0B-4176-B2B6-2F7D78C98443}"/>
    <hyperlink ref="B631" r:id="rId597" display="https://enzyme.expasy.org/EC/2.7.2.1" xr:uid="{302011F3-B65D-4771-BC2C-32C6C6DFFB5C}"/>
    <hyperlink ref="B783" r:id="rId598" display="https://enzyme.expasy.org/EC/3.1.3.7" xr:uid="{0BBC7E71-A88E-4360-9E9A-7FF1E8667158}"/>
    <hyperlink ref="B78:B86" r:id="rId599" display="https://enzyme.expasy.org/EC/2.7.1.11" xr:uid="{AE3154B7-4A9F-4702-A4A0-A319F485B2CA}"/>
    <hyperlink ref="B1284:B1286" r:id="rId600" display="https://enzyme.expasy.org/EC/1.8.1.9" xr:uid="{1BB49E8C-F7F3-4EC4-AF01-2402EC6E28EA}"/>
    <hyperlink ref="B1278:B1279" r:id="rId601" display="https://enzyme.expasy.org/EC/4.3.2.10" xr:uid="{AD82888B-F578-437C-87C7-59CC6C4A76E1}"/>
    <hyperlink ref="B1274:B1275" r:id="rId602" display="https://enzyme.expasy.org/EC/1.1.1.23" xr:uid="{A9D88094-9D5D-4FE6-85D1-1812B836933F}"/>
    <hyperlink ref="B1265:B1267" r:id="rId603" display="https://enzyme.expasy.org/EC/2.4.1.53" xr:uid="{A4D73B23-5BAF-49DB-A6BD-1B47DA968DC4}"/>
    <hyperlink ref="B1262:B1263" r:id="rId604" display="https://enzyme.expasy.org/EC/5.1.3.14" xr:uid="{00EEA402-18B5-4DF7-8561-C9B9FF16C61F}"/>
    <hyperlink ref="B576" r:id="rId605" display="https://enzyme.expasy.org/EC/2.7.1.15" xr:uid="{C958BC48-1747-4905-8A0A-2D5C2756FC53}"/>
    <hyperlink ref="B1243:B1251" r:id="rId606" display="https://enzyme.expasy.org/EC/4.2.1.59" xr:uid="{7443734C-BD2F-4EEF-A36A-8F0E6FB0B4A2}"/>
    <hyperlink ref="B355" r:id="rId607" display="https://enzyme.expasy.org/EC/2.1.2.1" xr:uid="{E6D9B14B-CAC9-45EE-9308-A02C0B9AE3D8}"/>
    <hyperlink ref="B1169" r:id="rId608" display="https://enzyme.expasy.org/EC/5.3.1.6" xr:uid="{DEFFA4B7-5A3F-42EC-9F2A-9445F993F6BB}"/>
    <hyperlink ref="B1229:B1230" r:id="rId609" display="https://enzyme.expasy.org/EC/2.7.1.21" xr:uid="{842441C9-4A1B-4910-BECE-F92A03735C9F}"/>
    <hyperlink ref="B1226:B1227" r:id="rId610" display="https://enzyme.expasy.org/EC/3.1.3.11" xr:uid="{B099F91F-A996-4D20-A86A-0A3B5D39364D}"/>
    <hyperlink ref="B1221:B1223" r:id="rId611" display="https://enzyme.expasy.org/EC/4.1.2.13" xr:uid="{04CE5E53-BBF3-4915-AE45-8A3B21808AA2}"/>
    <hyperlink ref="B1218:B1219" r:id="rId612" display="https://enzyme.expasy.org/EC/6.3.4.2" xr:uid="{1F984444-7BC9-4BB6-B6B0-B1478E101A8F}"/>
    <hyperlink ref="B503" r:id="rId613" display="https://enzyme.expasy.org/EC/2.5.1.16" xr:uid="{6FAA10FE-FB5F-4B1D-8DC4-D4DC70756780}"/>
    <hyperlink ref="B1179" r:id="rId614" display="https://enzyme.expasy.org/EC/5.3.2.6" xr:uid="{0714AC27-7392-4A49-AEC4-91AAAB60C842}"/>
    <hyperlink ref="B429" r:id="rId615" display="https://enzyme.expasy.org/EC/2.3.1.8" xr:uid="{58F23989-E45F-40E0-B984-96F9F15A3185}"/>
    <hyperlink ref="B1206:B1207" r:id="rId616" display="https://enzyme.expasy.org/EC/1.3.98.5" xr:uid="{8F36C297-7687-4F52-B178-9162ABFCABDB}"/>
    <hyperlink ref="B1190:B1198" r:id="rId617" display="https://enzyme.expasy.org/EC/3.2.1.26" xr:uid="{731C1ED1-821F-4303-8717-BD5542702A3F}"/>
    <hyperlink ref="B1185:B1186" r:id="rId618" display="https://enzyme.expasy.org/EC/2.5.1.3" xr:uid="{218D4AD5-AB59-4F95-956F-8A9E2F4B87D0}"/>
    <hyperlink ref="B1173:B1179" r:id="rId619" display="https://enzyme.expasy.org/EC/6.1.1.13" xr:uid="{7D0CFA05-BED8-4249-B5D6-5E04A40A41FC}"/>
    <hyperlink ref="B1170:B1171" r:id="rId620" display="https://enzyme.expasy.org/EC/5.1.3.2" xr:uid="{525AD664-8BE5-4E8E-82C3-2127EBD84E9B}"/>
    <hyperlink ref="B1097" r:id="rId621" display="https://enzyme.expasy.org/EC/4.3.1.3" xr:uid="{2D618F30-9DED-446D-B49A-AE28D7F8A5D3}"/>
    <hyperlink ref="B1160:B1163" r:id="rId622" display="https://enzyme.expasy.org/EC/2.4.2.2" xr:uid="{B19359D8-33E0-4D45-B45A-36429B17C5EC}"/>
    <hyperlink ref="B1148:B1149" r:id="rId623" display="https://enzyme.expasy.org/EC/1.2.1.27" xr:uid="{1DB814A6-0AA2-47E3-A427-BFCB8FAAE913}"/>
    <hyperlink ref="B1138:B1139" r:id="rId624" display="https://enzyme.expasy.org/EC/2.6.1.13" xr:uid="{E6C8832E-7BE0-4462-904F-DB710C2A4E10}"/>
    <hyperlink ref="B26" r:id="rId625" display="https://enzyme.expasy.org/EC/1.1.1.205" xr:uid="{EE4FF905-E6B5-4345-954D-98B744F364E9}"/>
    <hyperlink ref="B1127:B1129" r:id="rId626" display="https://enzyme.expasy.org/EC/4.3.3.6" xr:uid="{2BB04B5E-CCB7-48DA-9C02-5E494FFC13CA}"/>
    <hyperlink ref="B1203" r:id="rId627" display="https://enzyme.expasy.org/EC/6.1.1.11" xr:uid="{A4B1C3C6-64BC-4ECD-BC3D-4E453257F79B}"/>
    <hyperlink ref="B663" r:id="rId628" display="https://enzyme.expasy.org/EC/2.7.4.9" xr:uid="{836D22D5-9878-4145-8025-4C245FC9EF17}"/>
    <hyperlink ref="B1201" r:id="rId629" display="https://enzyme.expasy.org/EC/6.1.1.10" xr:uid="{58037F46-BDA0-41C5-82F9-FC0D9C7570C8}"/>
    <hyperlink ref="B935" r:id="rId630" display="https://enzyme.expasy.org/EC/3.5.99.10" xr:uid="{EE034259-1551-4D43-B969-EBD743535B37}"/>
    <hyperlink ref="B1097:B1106" r:id="rId631" display="https://enzyme.expasy.org/EC/3.6.1.9" xr:uid="{71AA7E3D-85CA-48E6-89E4-52DA9748053E}"/>
    <hyperlink ref="B1090:B1094" r:id="rId632" display="https://enzyme.expasy.org/EC/2.4.2.8" xr:uid="{5E6430F1-8D91-4E24-B77E-736E2F8AE50A}"/>
    <hyperlink ref="B500" r:id="rId633" display="https://enzyme.expasy.org/EC/2.5.1.15" xr:uid="{8CA29DEB-4B3C-476F-8390-0D9F5501F76B}"/>
    <hyperlink ref="B1060:B1073" r:id="rId634" display="https://enzyme.expasy.org/EC/3.2.1.52" xr:uid="{94162913-849D-4D66-9E99-E7CE62B56CCA}"/>
    <hyperlink ref="B314" r:id="rId635" display="https://enzyme.expasy.org/EC/1.6.5.9" xr:uid="{707CD516-AEF4-4CD5-96E2-5B356E969591}"/>
    <hyperlink ref="B81" r:id="rId636" display="https://enzyme.expasy.org/EC/1.11.2.4" xr:uid="{84217B56-92B9-4769-9CE0-409FE6980FF5}"/>
    <hyperlink ref="B1045:B1047" r:id="rId637" display="https://enzyme.expasy.org/EC/2.6.1.42" xr:uid="{EC96700F-BBBB-40C1-A531-3AE6416CB926}"/>
    <hyperlink ref="B1048" r:id="rId638" display="https://enzyme.expasy.org/EC/4.2.1.40" xr:uid="{40D230D6-C6B8-4DDF-9A5B-EDA1ABEBDE4B}"/>
    <hyperlink ref="B1035:B1037" r:id="rId639" display="https://enzyme.expasy.org/EC/3.2.1.1" xr:uid="{411350C1-63DE-4E20-9E27-BE003D0C9986}"/>
    <hyperlink ref="B1032:B1033" r:id="rId640" display="https://enzyme.expasy.org/EC/1.1.1.27" xr:uid="{70908590-4700-4F52-9E19-C3CD03EFE691}"/>
    <hyperlink ref="B1021:B1026" r:id="rId641" display="https://enzyme.expasy.org/EC/1.2.1.88" xr:uid="{B86F9CC6-0A87-4D8E-B3C0-7AC9E503FB78}"/>
    <hyperlink ref="B188" r:id="rId642" display="https://enzyme.expasy.org/EC/1.18.1.2" xr:uid="{DEDCCD78-10D4-44DD-A882-2EE2F6B67731}"/>
    <hyperlink ref="B1160" r:id="rId643" display="https://enzyme.expasy.org/EC/5.3.1.27" xr:uid="{63510268-88DC-4AC6-B53C-F50F0FCB2397}"/>
    <hyperlink ref="B541" r:id="rId644" display="https://enzyme.expasy.org/EC/2.6.1.19" xr:uid="{06792224-8F1D-4EF0-8F74-7D8499FEE652}"/>
    <hyperlink ref="B53" r:id="rId645" display="https://enzyme.expasy.org/EC/1.1.1.47" xr:uid="{53B5EA4E-6957-4A3B-A435-86A42DC2B00E}"/>
    <hyperlink ref="B23" r:id="rId646" display="https://enzyme.expasy.org/EC/1.1.1.17" xr:uid="{96310C0A-1F04-464B-83DC-FB428BC7E809}"/>
    <hyperlink ref="B1251" r:id="rId647" display="https://enzyme.expasy.org/EC/6.3.2.10" xr:uid="{595E0461-2694-410F-B16B-A2310086BEE8}"/>
    <hyperlink ref="B761" r:id="rId648" display="https://enzyme.expasy.org/EC/3.1.3.3" xr:uid="{BF4A257F-54B5-4DF4-B2E0-309F98D4AFDA}"/>
    <hyperlink ref="B988:B995" r:id="rId649" display="https://enzyme.expasy.org/EC/3.1.1.1" xr:uid="{ECF007EC-1E36-4BB4-8E56-75858CCBFD56}"/>
    <hyperlink ref="B983:B985" r:id="rId650" display="https://enzyme.expasy.org/EC/3.2.1.86" xr:uid="{7AFED870-1035-4B98-BBDC-101CCE583000}"/>
    <hyperlink ref="B876" r:id="rId651" display="https://enzyme.expasy.org/EC/3.2.1.78" xr:uid="{ECA9EC74-0761-472E-8C58-A951D0A302A6}"/>
    <hyperlink ref="B972:B974" r:id="rId652" display="https://enzyme.expasy.org/EC/6.3.5.2" xr:uid="{8339F2AD-4201-4B37-A117-30A1DDA9B566}"/>
    <hyperlink ref="B966:B967" r:id="rId653" display="https://enzyme.expasy.org/EC/4.3.2.2" xr:uid="{87DF6B82-C5DF-426A-8E03-DC320A7ACEE9}"/>
    <hyperlink ref="B362" r:id="rId654" display="https://enzyme.expasy.org/EC/2.1.2.2" xr:uid="{1DFF1643-3811-4E51-A7C9-6E93F668A678}"/>
    <hyperlink ref="B937:B950" r:id="rId655" display="https://enzyme.expasy.org/EC/3.2.1.23" xr:uid="{78108135-7FFE-4019-8ED9-94F920D8B36D}"/>
    <hyperlink ref="B933:B935" r:id="rId656" display="https://enzyme.expasy.org/EC/3.2.1.67" xr:uid="{73BB4CC2-61A9-4330-90FA-11FC762101B5}"/>
    <hyperlink ref="B929:B931" r:id="rId657" display="https://enzyme.expasy.org/EC/1.6.2.4" xr:uid="{80444EE0-1ACB-47D2-89A9-BA8D09969E1A}"/>
    <hyperlink ref="B921:B925" r:id="rId658" display="https://enzyme.expasy.org/EC/1.2.1.28" xr:uid="{6C4B0F16-8D64-4707-864D-2739073C1D1B}"/>
    <hyperlink ref="B918:B919" r:id="rId659" display="https://enzyme.expasy.org/EC/4.2.2.2" xr:uid="{D50D79E6-2AB3-4968-9E27-2687C445109E}"/>
    <hyperlink ref="B915:B916" r:id="rId660" display="https://enzyme.expasy.org/EC/1.14.14.47" xr:uid="{CE29ED41-7663-409D-BE9B-7210A6425688}"/>
    <hyperlink ref="B586" r:id="rId661" display="https://enzyme.expasy.org/EC/2.7.1.201" xr:uid="{61A066C8-BA77-4EC4-9064-66237D956DF8}"/>
    <hyperlink ref="B885" r:id="rId662" display="https://enzyme.expasy.org/EC/3.2.1.93" xr:uid="{92817A02-C928-4F6B-B355-4521428D2006}"/>
    <hyperlink ref="B904:B907" r:id="rId663" display="https://enzyme.expasy.org/EC/3.1.3.6" xr:uid="{4FACC227-827C-453D-8B80-DC6C6D5A6EEA}"/>
    <hyperlink ref="B889:B902" r:id="rId664" display="https://enzyme.expasy.org/EC/3.1.3.5" xr:uid="{442E942D-607A-4394-ABF5-BD7534E1683A}"/>
    <hyperlink ref="B883:B885" r:id="rId665" display="https://enzyme.expasy.org/EC/3.2.1.122" xr:uid="{C3CE39E6-FD53-400C-A7A9-035F49303768}"/>
    <hyperlink ref="B877:B881" r:id="rId666" display="https://enzyme.expasy.org/EC/1.13.11.2" xr:uid="{385667CB-71AA-4003-93AF-EA0C2124DAAF}"/>
    <hyperlink ref="B868:B874" r:id="rId667" display="https://enzyme.expasy.org/EC/1.3.1.104" xr:uid="{3763326E-D5D9-4F37-9840-CE7474DEC83F}"/>
    <hyperlink ref="B162" r:id="rId668" display="https://enzyme.expasy.org/EC/1.14.14.5" xr:uid="{EED4F073-E5C4-4F27-83A0-7A5FAC046DF7}"/>
    <hyperlink ref="B858:B859" r:id="rId669" display="https://enzyme.expasy.org/EC/1.1.5.3" xr:uid="{24343FDE-4029-4C51-8B4F-5A19122ADD86}"/>
    <hyperlink ref="B854:B856" r:id="rId670" display="https://enzyme.expasy.org/EC/5.4.2.2" xr:uid="{F543769B-278B-4943-9124-88335303D717}"/>
    <hyperlink ref="B849:B852" r:id="rId671" display="https://enzyme.expasy.org/EC/3.1.3.1" xr:uid="{F3690EAF-7CE9-4DE4-BBC5-0A3281639283}"/>
    <hyperlink ref="B845:B846" r:id="rId672" display="https://enzyme.expasy.org/EC/2.3.1.51" xr:uid="{CE08A9ED-C23F-4A5A-B207-A42C2488C966}"/>
    <hyperlink ref="B838:B843" r:id="rId673" display="https://enzyme.expasy.org/EC/2.6.1.21" xr:uid="{4FD641FE-9EE9-4964-8ED1-AA923803C451}"/>
    <hyperlink ref="B555" r:id="rId674" display="https://enzyme.expasy.org/EC/2.6.1.52" xr:uid="{26837B69-C71D-4D24-A5A6-6E9494C42795}"/>
    <hyperlink ref="B977" r:id="rId675" display="https://enzyme.expasy.org/EC/4.1.1.37" xr:uid="{96AB58BF-F914-4A9F-BA93-F8076510302F}"/>
    <hyperlink ref="B826:B830" r:id="rId676" display="https://enzyme.expasy.org/EC/6.3.1.20" xr:uid="{E0D30A31-09A2-4C7A-8AC1-0A743ED4C8EC}"/>
    <hyperlink ref="B333" r:id="rId677" display="https://enzyme.expasy.org/EC/2.1.1.10" xr:uid="{150932CE-AD15-469A-83CB-60F748F25E28}"/>
    <hyperlink ref="B298" r:id="rId678" display="https://enzyme.expasy.org/EC/1.5.1.20" xr:uid="{B76E1788-DB7A-4256-98C8-97ED56469D7E}"/>
    <hyperlink ref="B796:B804" r:id="rId679" display="https://enzyme.expasy.org/EC/2.3.1.179" xr:uid="{97C57A92-1852-4A40-BFEB-849D5CDF2B01}"/>
    <hyperlink ref="B403" r:id="rId680" display="https://enzyme.expasy.org/EC/2.3.1.179" xr:uid="{07430E99-8A28-4E35-B685-19B30596191A}"/>
    <hyperlink ref="B938" r:id="rId681" display="https://enzyme.expasy.org/EC/3.5.99.2" xr:uid="{E8C0D74C-9CC7-4756-B814-00197843B1C6}"/>
    <hyperlink ref="B786:B790" r:id="rId682" display="https://enzyme.expasy.org/EC/1.4.3.19" xr:uid="{CCA6ABC1-2CC3-443E-98DD-ABB13E98C046}"/>
    <hyperlink ref="B774:B780" r:id="rId683" display="https://enzyme.expasy.org/EC/4.4.1.13" xr:uid="{3F1FE8C0-45AD-4BB3-B7BB-BBC84433B4F5}"/>
    <hyperlink ref="B1171" r:id="rId684" display="https://enzyme.expasy.org/EC/5.3.1.8" xr:uid="{965319DF-DD98-4567-9734-270741B3C61F}"/>
    <hyperlink ref="B1152" r:id="rId685" display="https://enzyme.expasy.org/EC/5.3.1.12" xr:uid="{91E4EF12-A7B2-436C-A17F-268C4E8471C0}"/>
    <hyperlink ref="B17" r:id="rId686" display="https://enzyme.expasy.org/EC/1.1.1.154" xr:uid="{78630C9B-742E-491C-B073-143C504A8678}"/>
    <hyperlink ref="B764:B765" r:id="rId687" display="https://enzyme.expasy.org/EC/1.11.1.6" xr:uid="{F635BAA9-EE2E-428A-9F9F-16026164A91E}"/>
    <hyperlink ref="B88:B94" r:id="rId688" display="https://enzyme.expasy.org/EC/2.7.1.40" xr:uid="{935BE525-7F3C-4200-8BA2-4F85A7BEBDE0}"/>
    <hyperlink ref="B47" r:id="rId689" display="https://enzyme.expasy.org/EC/1.1.1.37" xr:uid="{CFDBADF6-E5BD-42DC-B8B5-96A235392D2B}"/>
    <hyperlink ref="B99:B103" r:id="rId690" display="https://enzyme.expasy.org/EC/2.7.7.7" xr:uid="{4E3577FF-0B0C-42E1-8FA3-D91367E3B866}"/>
    <hyperlink ref="B1162" r:id="rId691" display="https://enzyme.expasy.org/EC/5.3.1.4" xr:uid="{64757BE0-A4B8-4814-AB6A-A8786DDAC265}"/>
    <hyperlink ref="B578" r:id="rId692" display="https://enzyme.expasy.org/EC/2.7.1.16" xr:uid="{D6A10B2A-0648-47F9-84DA-0AD4A0B97937}"/>
    <hyperlink ref="B34" r:id="rId693" display="https://enzyme.expasy.org/EC/1.1.1.261" xr:uid="{B113B005-6BA0-442B-BAC8-797AE6D7DEA0}"/>
    <hyperlink ref="B1235" r:id="rId694" display="https://enzyme.expasy.org/EC/6.2.1.3" xr:uid="{71F6DFEE-3366-4895-BF5F-BD74E78665BA}"/>
    <hyperlink ref="B122:B142" r:id="rId695" display="https://enzyme.expasy.org/EC/4.2.1.17" xr:uid="{1A9F608A-C088-4C13-8BFC-479C9CEF3E42}"/>
    <hyperlink ref="B147:B149" r:id="rId696" display="https://enzyme.expasy.org/EC/3.6.1.66" xr:uid="{A3881697-B08F-44E2-88D1-07BDE3C5C784}"/>
    <hyperlink ref="B151:B156" r:id="rId697" display="https://enzyme.expasy.org/EC/2.2.1.6" xr:uid="{D6756DA8-8D01-444F-8007-C7837E1927E4}"/>
    <hyperlink ref="B158:B162" r:id="rId698" display="https://enzyme.expasy.org/EC/1.1.1.86" xr:uid="{2FF7846B-34A3-42F5-BE43-70FB27D9D442}"/>
    <hyperlink ref="B165:B167" r:id="rId699" display="https://enzyme.expasy.org/EC/1.1.1.85" xr:uid="{98A5A040-A146-45B6-8025-13B725C0B4A8}"/>
    <hyperlink ref="B169:B170" r:id="rId700" display="https://enzyme.expasy.org/EC/4.2.1.33" xr:uid="{7D210FFB-98CA-4879-9D12-CA48E80F7190}"/>
    <hyperlink ref="B1056" r:id="rId701" display="https://enzyme.expasy.org/EC/4.2.1.51" xr:uid="{81AA2AC5-6549-4063-AC57-F22C353A4BB5}"/>
    <hyperlink ref="B184:B185" r:id="rId702" display="https://enzyme.expasy.org/EC/2.8.1.7" xr:uid="{9BB50675-9F21-4887-8080-24FE19A00738}"/>
    <hyperlink ref="B285" r:id="rId703" display="https://enzyme.expasy.org/EC/1.4.3.16" xr:uid="{2C770EEE-5D2D-4340-817A-B854B4A2BC9B}"/>
    <hyperlink ref="B192:B193" r:id="rId704" display="https://enzyme.expasy.org/EC/3.6.4.12" xr:uid="{BD26D48C-DA08-4DDF-8311-530C7C38FA32}"/>
    <hyperlink ref="B489" r:id="rId705" display="https://enzyme.expasy.org/EC/2.4.2.7" xr:uid="{34F3D78A-9C9A-436B-9368-7CD0C00BF6EA}"/>
    <hyperlink ref="B205:B208" r:id="rId706" display="https://enzyme.expasy.org/EC/2.7.1.48" xr:uid="{70BAA3E7-92CD-4866-9513-835DC762C6C1}"/>
    <hyperlink ref="B211:B212" r:id="rId707" display="https://enzyme.expasy.org/EC/3.2.2.9" xr:uid="{B3A35C20-7A1B-4329-BBD9-4C6C594BCDB5}"/>
    <hyperlink ref="B216:B280" r:id="rId708" display="https://enzyme.expasy.org/EC/1.14.14.1" xr:uid="{1487A3AB-23FD-49C0-928B-31099098FC57}"/>
    <hyperlink ref="B879" r:id="rId709" display="https://enzyme.expasy.org/EC/3.2.1.80" xr:uid="{9ADD944B-5895-4AA0-A386-CA0BC5F2E81D}"/>
    <hyperlink ref="B809" r:id="rId710" display="https://enzyme.expasy.org/EC/3.2.1.132" xr:uid="{2F8A67EC-6CCA-4FA7-B679-554DB0B851F6}"/>
    <hyperlink ref="B286:B290" r:id="rId711" display="https://enzyme.expasy.org/EC/2.2.1.1" xr:uid="{582D591B-9756-4AF7-8006-596C553637D4}"/>
    <hyperlink ref="B32" r:id="rId712" display="https://enzyme.expasy.org/EC/1.1.1.25" xr:uid="{9BF4B750-68DE-439D-B31F-5F4004CB416A}"/>
    <hyperlink ref="B669" r:id="rId713" display="https://enzyme.expasy.org/EC/2.7.7.18" xr:uid="{19505C1E-D338-46EA-B757-7AECD0980FCA}"/>
    <hyperlink ref="B303:B304" r:id="rId714" display="https://enzyme.expasy.org/EC/3.5.4.5" xr:uid="{24DC422B-CF3A-42E7-8E90-A8D1A46D4922}"/>
    <hyperlink ref="B184" r:id="rId715" display="https://enzyme.expasy.org/EC/1.17.7.4" xr:uid="{69D08A30-DF1A-4D70-BE35-EE0A8DF181C4}"/>
    <hyperlink ref="B318:B319" r:id="rId716" display="https://enzyme.expasy.org/EC/2.7.1.2" xr:uid="{553EEEDE-7D21-4E38-B339-8B0008AEBEFC}"/>
    <hyperlink ref="B358" r:id="rId717" display="https://enzyme.expasy.org/EC/2.1.2.10" xr:uid="{9AD7771F-5D0E-49C2-BC94-0E2FFD383CAE}"/>
    <hyperlink ref="B325:B327" r:id="rId718" display="https://enzyme.expasy.org/EC/2.3.1.181" xr:uid="{9674CB46-AEF3-487F-A00B-DA0F719F083F}"/>
    <hyperlink ref="B336:B337" r:id="rId719" display="https://enzyme.expasy.org/EC/2.3.1.9" xr:uid="{AD540F11-8621-48BA-A711-146BB9C82AD1}"/>
    <hyperlink ref="B92" r:id="rId720" display="https://enzyme.expasy.org/EC/1.14.12.17" xr:uid="{23971EBA-D9BA-4E8D-BA53-7C87298DC021}"/>
    <hyperlink ref="B340" r:id="rId721" display="https://enzyme.expasy.org/EC/2.1.1.14" xr:uid="{264EAE2E-F78B-46B8-A8B0-A2117C60281A}"/>
    <hyperlink ref="B266" r:id="rId722" display="https://enzyme.expasy.org/EC/1.3.1.34" xr:uid="{A9E5C610-20BE-43AA-B7DD-E4025A2939B9}"/>
    <hyperlink ref="B729:B730" r:id="rId723" display="https://enzyme.expasy.org/EC/2.7.1.56" xr:uid="{7D1C2C45-A284-47AF-B22B-63C10FF2D090}"/>
    <hyperlink ref="B725:B726" r:id="rId724" display="https://enzyme.expasy.org/EC/1.2.4.1" xr:uid="{AA9B9355-61DD-4E8A-93B0-9E17F4C9B2CF}"/>
    <hyperlink ref="B719:B721" r:id="rId725" display="https://enzyme.expasy.org/EC/3.1.3.25" xr:uid="{123DBC0A-5E26-47C2-88B1-F60B3D8F5345}"/>
    <hyperlink ref="B716:B717" r:id="rId726" display="https://enzyme.expasy.org/EC/3.5.1.2" xr:uid="{CF2A6705-6EE0-4585-BF09-CEAADC4A8A83}"/>
    <hyperlink ref="B1300" r:id="rId727" display="https://enzyme.expasy.org/EC/7.1.1.9" xr:uid="{7F5E622E-FC8E-4279-80CD-FC8C1D07FF63}"/>
    <hyperlink ref="B710" r:id="rId728" display="https://enzyme.expasy.org/EC/2.7.8.13" xr:uid="{E911CB9E-F5D4-4678-B81E-D76BC3EFA204}"/>
    <hyperlink ref="B699:B701" r:id="rId729" display="https://enzyme.expasy.org/EC/2.4.1.227" xr:uid="{D7A15C1F-23B1-43BF-81D6-64FB503E068F}"/>
    <hyperlink ref="B456" r:id="rId730" display="https://enzyme.expasy.org/EC/2.4.1.227" xr:uid="{42264950-1AE8-4A3F-AEAF-5F1C5E1A3B1B}"/>
    <hyperlink ref="B269" r:id="rId731" display="https://enzyme.expasy.org/EC/1.3.1.98" xr:uid="{DB3D28E4-C7AB-4DA1-BFB7-83FA4F4C5CE8}"/>
    <hyperlink ref="B687:B690" r:id="rId732" display="https://enzyme.expasy.org/EC/6.3.5.5" xr:uid="{35CE5826-8AB1-44DC-B0ED-7DDE809B6854}"/>
    <hyperlink ref="B475" r:id="rId733" display="https://enzyme.expasy.org/EC/2.4.2.10" xr:uid="{65E340B9-7192-4BE9-8C2C-3B72A3B0AFBB}"/>
    <hyperlink ref="B678" r:id="rId734" display="https://enzyme.expasy.org/EC/2.7.7.4" xr:uid="{7DCC14DF-92A0-4864-9343-28D93CD30226}"/>
    <hyperlink ref="B594" r:id="rId735" display="https://enzyme.expasy.org/EC/2.7.1.25" xr:uid="{BE5264E7-1EF0-41A6-AE39-FC958A57246A}"/>
    <hyperlink ref="B674:B676" r:id="rId736" display="https://enzyme.expasy.org/EC/2.1.1.107" xr:uid="{E71982A4-4C52-4AE3-8467-4C2052DCF033}"/>
    <hyperlink ref="B339:B340" r:id="rId737" display="https://enzyme.expasy.org/EC/1.1.1.157" xr:uid="{F1C70873-E180-4C42-8C5D-C2C305C60B17}"/>
    <hyperlink ref="B342:B343" r:id="rId738" display="https://enzyme.expasy.org/EC/4.2.1.3" xr:uid="{4EF09770-E056-4F8F-B366-D881968E989A}"/>
    <hyperlink ref="B349:B351" r:id="rId739" display="https://enzyme.expasy.org/EC/1.8.1.4" xr:uid="{F565665E-8A2D-438B-A78A-19EC4A2F3126}"/>
    <hyperlink ref="B353:B362" r:id="rId740" display="https://enzyme.expasy.org/EC/1.2.4.4" xr:uid="{497D85A2-05F2-47E3-81F3-71290B582FBD}"/>
    <hyperlink ref="B364:B366" r:id="rId741" display="https://enzyme.expasy.org/EC/2.3.1.168" xr:uid="{0B0061B5-3968-41B6-8BD5-1ADBEA010266}"/>
    <hyperlink ref="B1148" r:id="rId742" display="https://enzyme.expasy.org/EC/5.1.99.1" xr:uid="{0EFF7A70-6E41-4099-97F5-3E19ABE506F1}"/>
    <hyperlink ref="B55" r:id="rId743" display="https://enzyme.expasy.org/EC/1.1.1.49" xr:uid="{6C368BBF-FA8E-40C8-9964-672A7361DBA1}"/>
    <hyperlink ref="B375:B377" r:id="rId744" display="https://enzyme.expasy.org/EC/1.5.1.2" xr:uid="{070B1265-55C9-4700-B018-CD346E4716C4}"/>
    <hyperlink ref="B1090" r:id="rId745" display="https://enzyme.expasy.org/EC/4.3.1.18" xr:uid="{5BE6DC10-B626-4565-8699-BCA0C958F28F}"/>
    <hyperlink ref="B381:B382" r:id="rId746" display="https://enzyme.expasy.org/EC/2.7.1.33" xr:uid="{B2650179-A51F-40BD-ACD4-A5E625A5F8A9}"/>
    <hyperlink ref="B894" r:id="rId747" display="https://enzyme.expasy.org/EC/3.5.1.1" xr:uid="{AC211C25-5F0B-4C9A-BF8D-8896869268EA}"/>
    <hyperlink ref="B1191" r:id="rId748" display="https://enzyme.expasy.org/EC/5.4.2.7" xr:uid="{C9AC0183-704D-491A-B548-F441349D080E}"/>
    <hyperlink ref="B1192" r:id="rId749" display="https://enzyme.expasy.org/EC/5.4.2.7" xr:uid="{14FA1097-0B0C-4790-B50C-F6DABC847CE8}"/>
    <hyperlink ref="B628" r:id="rId750" display="https://enzyme.expasy.org/EC/2.7.11.1" xr:uid="{5409BFC3-D3BC-44A4-9061-17CB6DDEC60E}"/>
    <hyperlink ref="B70" r:id="rId751" display="https://enzyme.expasy.org/EC/1.1.1.95" xr:uid="{5F37CD22-4B47-4789-BD03-6D95BA16AE65}"/>
    <hyperlink ref="B403:B404" r:id="rId752" display="https://enzyme.expasy.org/EC/1.4.1.2" xr:uid="{6463166D-D159-45FB-86E0-4F6B8DFAC2F5}"/>
    <hyperlink ref="B641" r:id="rId753" display="https://enzyme.expasy.org/EC/2.7.4.25" xr:uid="{C6714BEB-262A-48ED-959F-114810F69B96}"/>
    <hyperlink ref="B68" r:id="rId754" display="https://enzyme.expasy.org/EC/1.1.1.94" xr:uid="{508508B6-84F0-44D3-B442-FAB2AD16EFFB}"/>
    <hyperlink ref="B411:B414" r:id="rId755" display="https://enzyme.expasy.org/EC/3.5.4.16" xr:uid="{7EAE0A47-CF79-49CF-A8CF-E9B8CBEAFB12}"/>
    <hyperlink ref="B418:B432" r:id="rId756" display="https://enzyme.expasy.org/EC/2.7.4.6" xr:uid="{A6B70468-3F00-478A-AD35-D0B30F001827}"/>
    <hyperlink ref="B997" r:id="rId757" display="https://enzyme.expasy.org/EC/4.1.3.27" xr:uid="{C6491784-B075-4457-81C6-18A15DA9F063}"/>
    <hyperlink ref="B443:B444" r:id="rId758" display="https://enzyme.expasy.org/EC/4.2.1.20" xr:uid="{3BAF9D2F-9954-4F59-9F96-7B1F391F714C}"/>
    <hyperlink ref="B446:B447" r:id="rId759" display="https://enzyme.expasy.org/EC/2.6.1.9" xr:uid="{85275F4A-81EA-4EF8-9443-A3B5A4AFCA41}"/>
    <hyperlink ref="B668:B669" r:id="rId760" display="https://enzyme.expasy.org/EC/2.7.4.8" xr:uid="{AB122771-062E-4D6E-89C3-D14DF8AF5251}"/>
    <hyperlink ref="B662:B666" r:id="rId761" display="https://enzyme.expasy.org/EC/2.7.7.6" xr:uid="{159A7C92-3E8A-4E3F-A816-2B50EA352F43}"/>
    <hyperlink ref="B904" r:id="rId762" display="https://enzyme.expasy.org/EC/3.5.1.88" xr:uid="{C7E83A56-7672-4983-BCCC-E66BD6280640}"/>
    <hyperlink ref="B647:B650" r:id="rId763" display="https://enzyme.expasy.org/EC/4.3.1.17" xr:uid="{CB5820F0-0DC0-4617-9D98-6A6644E37226}"/>
    <hyperlink ref="B635:B644" r:id="rId764" display="https://enzyme.expasy.org/EC/1.1.1.100" xr:uid="{6D2ADA91-6D4A-461E-82B4-D38F5C030AC3}"/>
    <hyperlink ref="B1238" r:id="rId765" display="https://enzyme.expasy.org/EC/6.2.1.5" xr:uid="{B0710237-9CDD-4663-B526-C9C366326D50}"/>
    <hyperlink ref="B353" r:id="rId766" display="https://enzyme.expasy.org/EC/2.1.1.74" xr:uid="{7BA68F29-62BA-49AA-AC7A-90B623465826}"/>
    <hyperlink ref="B901" r:id="rId767" display="https://enzyme.expasy.org/EC/3.5.1.44" xr:uid="{FECCF2AD-D765-4A14-BDB1-30C4AFB445E8}"/>
    <hyperlink ref="B613:B616" r:id="rId768" display="https://enzyme.expasy.org/EC/2.7.7.8" xr:uid="{CA2D4E30-68B4-41BB-8E2E-E7450EED128C}"/>
    <hyperlink ref="B605:B608" r:id="rId769" display="https://enzyme.expasy.org/EC/3.1.4.16" xr:uid="{74288DAD-D8A5-426F-A4FB-10F5C1243AD1}"/>
    <hyperlink ref="B727" r:id="rId770" display="https://enzyme.expasy.org/EC/2.8.4.3" xr:uid="{48218EB1-31EC-4DB8-8F2F-CDE8B1FA2834}"/>
    <hyperlink ref="B418" r:id="rId771" display="https://enzyme.expasy.org/EC/2.3.1.39" xr:uid="{7EE95120-98B7-4DCF-A40E-7732076915CD}"/>
    <hyperlink ref="B600:B601" r:id="rId772" display="https://enzyme.expasy.org/EC/2.8.4.3" xr:uid="{1FE49734-4AF3-4F3C-B681-109DEB6C839D}"/>
    <hyperlink ref="B854" r:id="rId773" display="https://enzyme.expasy.org/EC/3.2.1.37" xr:uid="{A6719118-7514-47F7-A5D0-6113CF94D73F}"/>
    <hyperlink ref="B590:B592" r:id="rId774" display="https://enzyme.expasy.org/EC/5.3.1.5" xr:uid="{35964EC3-60EC-4971-A067-D0BECC619765}"/>
    <hyperlink ref="B173" r:id="rId775" display="https://enzyme.expasy.org/EC/1.17.1.8" xr:uid="{7E2DF6B5-F798-4C95-8509-F8D94963227C}"/>
    <hyperlink ref="B454:B456" r:id="rId776" display="https://enzyme.expasy.org/EC/2.7.7.72" xr:uid="{375B6C9C-6ABD-48AA-8743-8A500CD8EED6}"/>
    <hyperlink ref="B458:B459" r:id="rId777" display="https://enzyme.expasy.org/EC/6.3.4.15" xr:uid="{BB3B16C9-5853-4321-8E15-2A19BF312A3F}"/>
    <hyperlink ref="B360" r:id="rId778" display="https://enzyme.expasy.org/EC/2.1.2.11" xr:uid="{510DB2AE-AD6A-488A-8A76-8658D963688A}"/>
    <hyperlink ref="B465:B471" r:id="rId779" display="https://enzyme.expasy.org/EC/2.6.1.1" xr:uid="{FCAA9752-9AA2-493C-A9AC-4CBE2411695B}"/>
    <hyperlink ref="B479:B480" r:id="rId780" display="https://enzyme.expasy.org/EC/4.1.3.16" xr:uid="{BDEA12A9-042C-4B03-B5C8-AB8ED2FD64CA}"/>
    <hyperlink ref="B485" r:id="rId781" display="https://enzyme.expasy.org/EC/2.4.2.22" xr:uid="{4F468B25-573F-4D99-A607-AFB74504FA4E}"/>
    <hyperlink ref="B486:B487" r:id="rId782" display="https://enzyme.expasy.org/EC/4.2.1.9" xr:uid="{4ACCD208-3667-448D-A8DE-4A5A3918AB71}"/>
    <hyperlink ref="B490:B495" r:id="rId783" display="https://enzyme.expasy.org/EC/1.5.1.3" xr:uid="{6F65A0C0-6CF6-4565-B3D6-659D52196589}"/>
    <hyperlink ref="B497:B500" r:id="rId784" display="https://enzyme.expasy.org/EC/4.3.1.19" xr:uid="{55E7DA18-A242-4A33-8716-AFE059111A97}"/>
    <hyperlink ref="B329" r:id="rId785" display="https://enzyme.expasy.org/EC/1.8.4.11" xr:uid="{254A64D2-35E5-4B40-ABF8-F727DF98B92D}"/>
    <hyperlink ref="B348" r:id="rId786" display="https://enzyme.expasy.org/EC/2.1.1.37" xr:uid="{37B0C18F-EDBB-4C4A-B0FB-D7C6F61D29E8}"/>
    <hyperlink ref="B508:B514" r:id="rId787" display="https://enzyme.expasy.org/EC/1.17.4.1" xr:uid="{F4EF085B-A801-43B3-B85B-A0705DC0E53D}"/>
    <hyperlink ref="B517:B526" r:id="rId788" display="https://enzyme.expasy.org/EC/2.4.2.1" xr:uid="{991F2FA6-7F37-47B9-8AE3-0CD2C1C9D31C}"/>
    <hyperlink ref="B531:B532" r:id="rId789" display="https://enzyme.expasy.org/EC/1.2.4.2" xr:uid="{7DBC498E-F3C5-4CC7-9409-080521652D86}"/>
    <hyperlink ref="B427" r:id="rId790" display="https://enzyme.expasy.org/EC/2.3.1.61" xr:uid="{6E73C8BE-9C3E-4FFD-B348-7C03FBE34C6A}"/>
    <hyperlink ref="B537:B557" r:id="rId791" display="https://enzyme.expasy.org/EC/1.2.1.3" xr:uid="{77A6537B-D03F-4C4A-80C8-DD087FD36CBD}"/>
    <hyperlink ref="B561:B562" r:id="rId792" display="https://enzyme.expasy.org/EC/3.5.2.6" xr:uid="{074B5C49-D525-4CA4-82AC-767DAD95D0FA}"/>
    <hyperlink ref="B165" r:id="rId793" display="https://enzyme.expasy.org/EC/1.14.14.9" xr:uid="{58CFC33A-FD35-4939-91F3-78416B0A3F62}"/>
    <hyperlink ref="B568:B569" r:id="rId794" display="https://enzyme.expasy.org/EC/1.4.1.13" xr:uid="{2BD472C1-937A-4B25-BD66-2EF1F72F12EC}"/>
    <hyperlink ref="B571:B577" r:id="rId795" display="https://enzyme.expasy.org/EC/2.3.2.2" xr:uid="{06CA2ED9-5F94-411E-B5EA-77365524A366}"/>
    <hyperlink ref="B1143" r:id="rId796" display="https://enzyme.expasy.org/EC/5.1.3.3" xr:uid="{3A3151E7-45E7-4714-B623-3A830B7BB2EB}"/>
    <hyperlink ref="B584:B585" r:id="rId797" display="https://enzyme.expasy.org/EC/2.3.1.15" xr:uid="{82D0F968-108C-4A59-9FD2-D447F00E1311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9F795-D322-4236-9EF1-3C4C8C575231}">
  <dimension ref="A1:E277"/>
  <sheetViews>
    <sheetView workbookViewId="0"/>
  </sheetViews>
  <sheetFormatPr defaultRowHeight="15.5" x14ac:dyDescent="0.35"/>
  <cols>
    <col min="1" max="1" width="4.26953125" style="6" customWidth="1"/>
    <col min="2" max="2" width="16.81640625" style="23" bestFit="1" customWidth="1"/>
    <col min="3" max="3" width="16.6328125" style="24" bestFit="1" customWidth="1"/>
    <col min="4" max="4" width="10.81640625" style="26" bestFit="1" customWidth="1"/>
    <col min="5" max="5" width="37" style="23" bestFit="1" customWidth="1"/>
  </cols>
  <sheetData>
    <row r="1" spans="1:5" s="27" customFormat="1" ht="20" customHeight="1" x14ac:dyDescent="0.35">
      <c r="A1" s="22" t="s">
        <v>9199</v>
      </c>
      <c r="B1" s="22" t="s">
        <v>34</v>
      </c>
      <c r="C1" s="22" t="s">
        <v>37</v>
      </c>
      <c r="D1" s="22" t="s">
        <v>15942</v>
      </c>
      <c r="E1" s="5" t="s">
        <v>4888</v>
      </c>
    </row>
    <row r="2" spans="1:5" x14ac:dyDescent="0.35">
      <c r="A2" s="6">
        <v>1</v>
      </c>
      <c r="B2" s="23" t="s">
        <v>58</v>
      </c>
      <c r="C2" s="24" t="s">
        <v>59</v>
      </c>
      <c r="D2" s="25" t="s">
        <v>60</v>
      </c>
      <c r="E2" s="23" t="s">
        <v>15943</v>
      </c>
    </row>
    <row r="3" spans="1:5" x14ac:dyDescent="0.35">
      <c r="A3" s="6">
        <v>2</v>
      </c>
      <c r="B3" s="23" t="s">
        <v>63</v>
      </c>
      <c r="C3" s="24" t="s">
        <v>64</v>
      </c>
      <c r="D3" s="25" t="s">
        <v>65</v>
      </c>
      <c r="E3" s="23" t="s">
        <v>15944</v>
      </c>
    </row>
    <row r="4" spans="1:5" x14ac:dyDescent="0.35">
      <c r="A4" s="6">
        <v>3</v>
      </c>
      <c r="B4" s="23" t="s">
        <v>68</v>
      </c>
      <c r="C4" s="24" t="s">
        <v>69</v>
      </c>
      <c r="D4" s="25" t="s">
        <v>65</v>
      </c>
      <c r="E4" s="23" t="s">
        <v>15944</v>
      </c>
    </row>
    <row r="5" spans="1:5" x14ac:dyDescent="0.35">
      <c r="A5" s="6">
        <v>4</v>
      </c>
      <c r="B5" s="23" t="s">
        <v>112</v>
      </c>
      <c r="C5" s="24" t="s">
        <v>113</v>
      </c>
      <c r="D5" s="25" t="s">
        <v>114</v>
      </c>
      <c r="E5" s="23" t="s">
        <v>15945</v>
      </c>
    </row>
    <row r="6" spans="1:5" x14ac:dyDescent="0.35">
      <c r="A6" s="6">
        <v>5</v>
      </c>
      <c r="B6" s="23" t="s">
        <v>117</v>
      </c>
      <c r="C6" s="24" t="s">
        <v>118</v>
      </c>
      <c r="D6" s="25" t="s">
        <v>119</v>
      </c>
      <c r="E6" s="23" t="s">
        <v>15946</v>
      </c>
    </row>
    <row r="7" spans="1:5" x14ac:dyDescent="0.35">
      <c r="A7" s="6">
        <v>6</v>
      </c>
      <c r="B7" s="23" t="s">
        <v>137</v>
      </c>
      <c r="C7" s="24" t="s">
        <v>138</v>
      </c>
      <c r="D7" s="25" t="s">
        <v>139</v>
      </c>
      <c r="E7" s="23" t="s">
        <v>15947</v>
      </c>
    </row>
    <row r="8" spans="1:5" x14ac:dyDescent="0.35">
      <c r="A8" s="6">
        <v>7</v>
      </c>
      <c r="B8" s="23" t="s">
        <v>187</v>
      </c>
      <c r="C8" s="24" t="s">
        <v>188</v>
      </c>
      <c r="D8" s="25" t="s">
        <v>65</v>
      </c>
      <c r="E8" s="23" t="s">
        <v>15944</v>
      </c>
    </row>
    <row r="9" spans="1:5" x14ac:dyDescent="0.35">
      <c r="A9" s="6">
        <v>8</v>
      </c>
      <c r="B9" s="23" t="s">
        <v>196</v>
      </c>
      <c r="C9" s="24" t="s">
        <v>197</v>
      </c>
      <c r="D9" s="25" t="s">
        <v>198</v>
      </c>
      <c r="E9" s="23" t="s">
        <v>15948</v>
      </c>
    </row>
    <row r="10" spans="1:5" x14ac:dyDescent="0.35">
      <c r="A10" s="6">
        <v>9</v>
      </c>
      <c r="B10" s="23" t="s">
        <v>201</v>
      </c>
      <c r="C10" s="24" t="s">
        <v>202</v>
      </c>
      <c r="D10" s="25" t="s">
        <v>203</v>
      </c>
      <c r="E10" s="23" t="s">
        <v>15949</v>
      </c>
    </row>
    <row r="11" spans="1:5" x14ac:dyDescent="0.35">
      <c r="A11" s="6">
        <v>10</v>
      </c>
      <c r="B11" s="23" t="s">
        <v>206</v>
      </c>
      <c r="C11" s="24" t="s">
        <v>207</v>
      </c>
      <c r="D11" s="25" t="s">
        <v>208</v>
      </c>
      <c r="E11" s="23" t="s">
        <v>15950</v>
      </c>
    </row>
    <row r="12" spans="1:5" x14ac:dyDescent="0.35">
      <c r="A12" s="6">
        <v>11</v>
      </c>
      <c r="B12" s="23" t="s">
        <v>226</v>
      </c>
      <c r="C12" s="24" t="s">
        <v>227</v>
      </c>
      <c r="D12" s="25" t="s">
        <v>228</v>
      </c>
      <c r="E12" s="23" t="s">
        <v>15951</v>
      </c>
    </row>
    <row r="13" spans="1:5" x14ac:dyDescent="0.35">
      <c r="A13" s="6">
        <v>12</v>
      </c>
      <c r="B13" s="23" t="s">
        <v>231</v>
      </c>
      <c r="C13" s="24" t="s">
        <v>232</v>
      </c>
      <c r="D13" s="25" t="s">
        <v>65</v>
      </c>
      <c r="E13" s="23" t="s">
        <v>15944</v>
      </c>
    </row>
    <row r="14" spans="1:5" x14ac:dyDescent="0.35">
      <c r="A14" s="6">
        <v>13</v>
      </c>
      <c r="B14" s="23" t="s">
        <v>235</v>
      </c>
      <c r="C14" s="24" t="s">
        <v>236</v>
      </c>
      <c r="D14" s="25" t="s">
        <v>237</v>
      </c>
      <c r="E14" s="23" t="s">
        <v>15952</v>
      </c>
    </row>
    <row r="15" spans="1:5" x14ac:dyDescent="0.35">
      <c r="A15" s="6">
        <v>14</v>
      </c>
      <c r="B15" s="23" t="s">
        <v>240</v>
      </c>
      <c r="C15" s="24" t="s">
        <v>241</v>
      </c>
      <c r="D15" s="25" t="s">
        <v>242</v>
      </c>
      <c r="E15" s="23" t="s">
        <v>15953</v>
      </c>
    </row>
    <row r="16" spans="1:5" x14ac:dyDescent="0.35">
      <c r="A16" s="6">
        <v>15</v>
      </c>
      <c r="B16" s="23" t="s">
        <v>250</v>
      </c>
      <c r="C16" s="24" t="s">
        <v>251</v>
      </c>
      <c r="D16" s="25" t="s">
        <v>252</v>
      </c>
      <c r="E16" s="23" t="s">
        <v>15954</v>
      </c>
    </row>
    <row r="17" spans="1:5" x14ac:dyDescent="0.35">
      <c r="A17" s="6">
        <v>16</v>
      </c>
      <c r="B17" s="23" t="s">
        <v>280</v>
      </c>
      <c r="C17" s="24" t="s">
        <v>281</v>
      </c>
      <c r="D17" s="25" t="s">
        <v>282</v>
      </c>
      <c r="E17" s="23" t="s">
        <v>15955</v>
      </c>
    </row>
    <row r="18" spans="1:5" x14ac:dyDescent="0.35">
      <c r="A18" s="6">
        <v>17</v>
      </c>
      <c r="B18" s="23" t="s">
        <v>285</v>
      </c>
      <c r="C18" s="24" t="s">
        <v>286</v>
      </c>
      <c r="D18" s="25" t="s">
        <v>287</v>
      </c>
      <c r="E18" s="23" t="s">
        <v>15956</v>
      </c>
    </row>
    <row r="19" spans="1:5" x14ac:dyDescent="0.35">
      <c r="A19" s="6">
        <v>18</v>
      </c>
      <c r="B19" s="23" t="s">
        <v>305</v>
      </c>
      <c r="C19" s="24" t="s">
        <v>306</v>
      </c>
      <c r="D19" s="25" t="s">
        <v>307</v>
      </c>
      <c r="E19" s="23" t="s">
        <v>15957</v>
      </c>
    </row>
    <row r="20" spans="1:5" x14ac:dyDescent="0.35">
      <c r="A20" s="6">
        <v>19</v>
      </c>
      <c r="B20" s="23" t="s">
        <v>310</v>
      </c>
      <c r="C20" s="24" t="s">
        <v>311</v>
      </c>
      <c r="D20" s="25" t="s">
        <v>242</v>
      </c>
      <c r="E20" s="23" t="s">
        <v>15953</v>
      </c>
    </row>
    <row r="21" spans="1:5" x14ac:dyDescent="0.35">
      <c r="A21" s="6">
        <v>20</v>
      </c>
      <c r="B21" s="23" t="s">
        <v>313</v>
      </c>
      <c r="C21" s="24" t="s">
        <v>314</v>
      </c>
      <c r="D21" s="25" t="s">
        <v>307</v>
      </c>
      <c r="E21" s="23" t="s">
        <v>15957</v>
      </c>
    </row>
    <row r="22" spans="1:5" x14ac:dyDescent="0.35">
      <c r="A22" s="6">
        <v>21</v>
      </c>
      <c r="B22" s="23" t="s">
        <v>381</v>
      </c>
      <c r="C22" s="24" t="s">
        <v>382</v>
      </c>
      <c r="D22" s="25" t="s">
        <v>237</v>
      </c>
      <c r="E22" s="23" t="s">
        <v>15952</v>
      </c>
    </row>
    <row r="23" spans="1:5" x14ac:dyDescent="0.35">
      <c r="A23" s="6">
        <v>22</v>
      </c>
      <c r="B23" s="23" t="s">
        <v>388</v>
      </c>
      <c r="C23" s="24" t="s">
        <v>389</v>
      </c>
      <c r="D23" s="25" t="s">
        <v>237</v>
      </c>
      <c r="E23" s="23" t="s">
        <v>15952</v>
      </c>
    </row>
    <row r="24" spans="1:5" x14ac:dyDescent="0.35">
      <c r="A24" s="6">
        <v>23</v>
      </c>
      <c r="B24" s="23" t="s">
        <v>422</v>
      </c>
      <c r="C24" s="24" t="s">
        <v>423</v>
      </c>
      <c r="D24" s="25" t="s">
        <v>424</v>
      </c>
      <c r="E24" s="23" t="s">
        <v>15958</v>
      </c>
    </row>
    <row r="25" spans="1:5" x14ac:dyDescent="0.35">
      <c r="A25" s="6">
        <v>24</v>
      </c>
      <c r="B25" s="23" t="s">
        <v>432</v>
      </c>
      <c r="C25" s="24" t="s">
        <v>433</v>
      </c>
      <c r="D25" s="25" t="s">
        <v>434</v>
      </c>
      <c r="E25" s="23" t="s">
        <v>15959</v>
      </c>
    </row>
    <row r="26" spans="1:5" x14ac:dyDescent="0.35">
      <c r="A26" s="6">
        <v>25</v>
      </c>
      <c r="B26" s="23" t="s">
        <v>464</v>
      </c>
      <c r="C26" s="24" t="s">
        <v>465</v>
      </c>
      <c r="D26" s="25" t="s">
        <v>466</v>
      </c>
      <c r="E26" s="23" t="s">
        <v>15960</v>
      </c>
    </row>
    <row r="27" spans="1:5" x14ac:dyDescent="0.35">
      <c r="A27" s="6">
        <v>26</v>
      </c>
      <c r="B27" s="23" t="s">
        <v>558</v>
      </c>
      <c r="C27" s="24" t="s">
        <v>559</v>
      </c>
      <c r="D27" s="25" t="s">
        <v>560</v>
      </c>
      <c r="E27" s="23" t="s">
        <v>15961</v>
      </c>
    </row>
    <row r="28" spans="1:5" x14ac:dyDescent="0.35">
      <c r="A28" s="6">
        <v>27</v>
      </c>
      <c r="B28" s="23" t="s">
        <v>568</v>
      </c>
      <c r="C28" s="24" t="s">
        <v>569</v>
      </c>
      <c r="D28" s="25" t="s">
        <v>570</v>
      </c>
      <c r="E28" s="23" t="s">
        <v>15962</v>
      </c>
    </row>
    <row r="29" spans="1:5" x14ac:dyDescent="0.35">
      <c r="A29" s="6">
        <v>28</v>
      </c>
      <c r="B29" s="23" t="s">
        <v>642</v>
      </c>
      <c r="C29" s="24" t="s">
        <v>643</v>
      </c>
      <c r="D29" s="25" t="s">
        <v>644</v>
      </c>
      <c r="E29" s="23" t="s">
        <v>15963</v>
      </c>
    </row>
    <row r="30" spans="1:5" x14ac:dyDescent="0.35">
      <c r="A30" s="6">
        <v>29</v>
      </c>
      <c r="B30" s="23" t="s">
        <v>647</v>
      </c>
      <c r="C30" s="24" t="s">
        <v>648</v>
      </c>
      <c r="D30" s="25" t="s">
        <v>649</v>
      </c>
      <c r="E30" s="23" t="s">
        <v>15964</v>
      </c>
    </row>
    <row r="31" spans="1:5" x14ac:dyDescent="0.35">
      <c r="A31" s="6">
        <v>30</v>
      </c>
      <c r="B31" s="23" t="s">
        <v>667</v>
      </c>
      <c r="C31" s="24" t="s">
        <v>668</v>
      </c>
      <c r="D31" s="25" t="s">
        <v>669</v>
      </c>
      <c r="E31" s="23" t="s">
        <v>15965</v>
      </c>
    </row>
    <row r="32" spans="1:5" x14ac:dyDescent="0.35">
      <c r="A32" s="6">
        <v>31</v>
      </c>
      <c r="D32" s="25" t="s">
        <v>434</v>
      </c>
      <c r="E32" s="23" t="s">
        <v>15959</v>
      </c>
    </row>
    <row r="33" spans="1:5" x14ac:dyDescent="0.35">
      <c r="A33" s="6">
        <v>32</v>
      </c>
      <c r="B33" s="23" t="s">
        <v>676</v>
      </c>
      <c r="C33" s="24" t="s">
        <v>677</v>
      </c>
      <c r="D33" s="25" t="s">
        <v>434</v>
      </c>
      <c r="E33" s="23" t="s">
        <v>15959</v>
      </c>
    </row>
    <row r="34" spans="1:5" x14ac:dyDescent="0.35">
      <c r="A34" s="6">
        <v>33</v>
      </c>
      <c r="B34" s="23" t="s">
        <v>705</v>
      </c>
      <c r="C34" s="24" t="s">
        <v>706</v>
      </c>
      <c r="D34" s="25" t="s">
        <v>65</v>
      </c>
      <c r="E34" s="23" t="s">
        <v>15944</v>
      </c>
    </row>
    <row r="35" spans="1:5" x14ac:dyDescent="0.35">
      <c r="A35" s="6">
        <v>34</v>
      </c>
      <c r="B35" s="23" t="s">
        <v>709</v>
      </c>
      <c r="C35" s="24" t="s">
        <v>710</v>
      </c>
      <c r="D35" s="25" t="s">
        <v>65</v>
      </c>
      <c r="E35" s="23" t="s">
        <v>15944</v>
      </c>
    </row>
    <row r="36" spans="1:5" x14ac:dyDescent="0.35">
      <c r="A36" s="6">
        <v>35</v>
      </c>
      <c r="B36" s="23" t="s">
        <v>721</v>
      </c>
      <c r="C36" s="24" t="s">
        <v>722</v>
      </c>
      <c r="D36" s="25" t="s">
        <v>723</v>
      </c>
      <c r="E36" s="23" t="s">
        <v>15966</v>
      </c>
    </row>
    <row r="37" spans="1:5" x14ac:dyDescent="0.35">
      <c r="A37" s="6">
        <v>36</v>
      </c>
      <c r="B37" s="23" t="s">
        <v>725</v>
      </c>
      <c r="C37" s="24" t="s">
        <v>726</v>
      </c>
      <c r="D37" s="25" t="s">
        <v>65</v>
      </c>
      <c r="E37" s="23" t="s">
        <v>15944</v>
      </c>
    </row>
    <row r="38" spans="1:5" x14ac:dyDescent="0.35">
      <c r="A38" s="6">
        <v>37</v>
      </c>
      <c r="B38" s="23" t="s">
        <v>732</v>
      </c>
      <c r="C38" s="24" t="s">
        <v>733</v>
      </c>
      <c r="D38" s="25" t="s">
        <v>237</v>
      </c>
      <c r="E38" s="23" t="s">
        <v>15952</v>
      </c>
    </row>
    <row r="39" spans="1:5" x14ac:dyDescent="0.35">
      <c r="A39" s="6">
        <v>38</v>
      </c>
      <c r="B39" s="23" t="s">
        <v>735</v>
      </c>
      <c r="C39" s="24" t="s">
        <v>736</v>
      </c>
      <c r="D39" s="25" t="s">
        <v>307</v>
      </c>
      <c r="E39" s="23" t="s">
        <v>15957</v>
      </c>
    </row>
    <row r="40" spans="1:5" x14ac:dyDescent="0.35">
      <c r="A40" s="6">
        <v>39</v>
      </c>
      <c r="B40" s="23" t="s">
        <v>747</v>
      </c>
      <c r="C40" s="24" t="s">
        <v>748</v>
      </c>
      <c r="D40" s="25" t="s">
        <v>749</v>
      </c>
      <c r="E40" s="23" t="s">
        <v>15967</v>
      </c>
    </row>
    <row r="41" spans="1:5" x14ac:dyDescent="0.35">
      <c r="A41" s="6">
        <v>40</v>
      </c>
      <c r="B41" s="23" t="s">
        <v>761</v>
      </c>
      <c r="C41" s="24" t="s">
        <v>762</v>
      </c>
      <c r="D41" s="25" t="s">
        <v>763</v>
      </c>
      <c r="E41" s="23" t="s">
        <v>15968</v>
      </c>
    </row>
    <row r="42" spans="1:5" x14ac:dyDescent="0.35">
      <c r="A42" s="6">
        <v>41</v>
      </c>
      <c r="B42" s="23" t="s">
        <v>780</v>
      </c>
      <c r="C42" s="24" t="s">
        <v>781</v>
      </c>
      <c r="D42" s="25" t="s">
        <v>434</v>
      </c>
      <c r="E42" s="23" t="s">
        <v>15959</v>
      </c>
    </row>
    <row r="43" spans="1:5" x14ac:dyDescent="0.35">
      <c r="A43" s="6">
        <v>42</v>
      </c>
      <c r="B43" s="23" t="s">
        <v>808</v>
      </c>
      <c r="C43" s="24" t="s">
        <v>809</v>
      </c>
      <c r="D43" s="25" t="s">
        <v>810</v>
      </c>
      <c r="E43" s="23" t="s">
        <v>15969</v>
      </c>
    </row>
    <row r="44" spans="1:5" x14ac:dyDescent="0.35">
      <c r="A44" s="6">
        <v>43</v>
      </c>
      <c r="B44" s="23" t="s">
        <v>869</v>
      </c>
      <c r="C44" s="24" t="s">
        <v>870</v>
      </c>
      <c r="D44" s="25" t="s">
        <v>60</v>
      </c>
      <c r="E44" s="23" t="s">
        <v>15943</v>
      </c>
    </row>
    <row r="45" spans="1:5" x14ac:dyDescent="0.35">
      <c r="A45" s="6">
        <v>44</v>
      </c>
      <c r="B45" s="23" t="s">
        <v>883</v>
      </c>
      <c r="C45" s="24" t="s">
        <v>884</v>
      </c>
      <c r="D45" s="25" t="s">
        <v>885</v>
      </c>
      <c r="E45" s="23" t="s">
        <v>15970</v>
      </c>
    </row>
    <row r="46" spans="1:5" x14ac:dyDescent="0.35">
      <c r="A46" s="6">
        <v>45</v>
      </c>
      <c r="B46" s="23" t="s">
        <v>888</v>
      </c>
      <c r="C46" s="24" t="s">
        <v>889</v>
      </c>
      <c r="D46" s="25" t="s">
        <v>890</v>
      </c>
      <c r="E46" s="23" t="s">
        <v>15971</v>
      </c>
    </row>
    <row r="47" spans="1:5" x14ac:dyDescent="0.35">
      <c r="A47" s="6">
        <v>46</v>
      </c>
      <c r="B47" s="23" t="s">
        <v>898</v>
      </c>
      <c r="C47" s="24" t="s">
        <v>899</v>
      </c>
      <c r="D47" s="25" t="s">
        <v>900</v>
      </c>
      <c r="E47" s="23" t="s">
        <v>15972</v>
      </c>
    </row>
    <row r="48" spans="1:5" x14ac:dyDescent="0.35">
      <c r="A48" s="6">
        <v>47</v>
      </c>
      <c r="B48" s="23" t="s">
        <v>961</v>
      </c>
      <c r="C48" s="24" t="s">
        <v>962</v>
      </c>
      <c r="D48" s="25" t="s">
        <v>963</v>
      </c>
      <c r="E48" s="23" t="s">
        <v>15973</v>
      </c>
    </row>
    <row r="49" spans="1:5" x14ac:dyDescent="0.35">
      <c r="A49" s="6">
        <v>48</v>
      </c>
      <c r="B49" s="23" t="s">
        <v>1016</v>
      </c>
      <c r="C49" s="24" t="s">
        <v>1017</v>
      </c>
      <c r="D49" s="25" t="s">
        <v>1018</v>
      </c>
      <c r="E49" s="23" t="s">
        <v>15974</v>
      </c>
    </row>
    <row r="50" spans="1:5" x14ac:dyDescent="0.35">
      <c r="A50" s="6">
        <v>49</v>
      </c>
      <c r="B50" s="23" t="s">
        <v>1055</v>
      </c>
      <c r="C50" s="24" t="s">
        <v>1056</v>
      </c>
      <c r="D50" s="25" t="s">
        <v>307</v>
      </c>
      <c r="E50" s="23" t="s">
        <v>15957</v>
      </c>
    </row>
    <row r="51" spans="1:5" x14ac:dyDescent="0.35">
      <c r="A51" s="6">
        <v>50</v>
      </c>
      <c r="B51" s="23" t="s">
        <v>1069</v>
      </c>
      <c r="C51" s="24" t="s">
        <v>1070</v>
      </c>
      <c r="D51" s="25" t="s">
        <v>1071</v>
      </c>
      <c r="E51" s="23" t="s">
        <v>15975</v>
      </c>
    </row>
    <row r="52" spans="1:5" x14ac:dyDescent="0.35">
      <c r="A52" s="6">
        <v>51</v>
      </c>
      <c r="B52" s="23" t="s">
        <v>1074</v>
      </c>
      <c r="C52" s="24" t="s">
        <v>1075</v>
      </c>
      <c r="D52" s="25" t="s">
        <v>307</v>
      </c>
      <c r="E52" s="23" t="s">
        <v>15957</v>
      </c>
    </row>
    <row r="53" spans="1:5" x14ac:dyDescent="0.35">
      <c r="A53" s="6">
        <v>52</v>
      </c>
      <c r="B53" s="23" t="s">
        <v>1077</v>
      </c>
      <c r="C53" s="24" t="s">
        <v>1078</v>
      </c>
      <c r="D53" s="25" t="s">
        <v>252</v>
      </c>
      <c r="E53" s="23" t="s">
        <v>15954</v>
      </c>
    </row>
    <row r="54" spans="1:5" x14ac:dyDescent="0.35">
      <c r="A54" s="6">
        <v>53</v>
      </c>
      <c r="B54" s="23" t="s">
        <v>1081</v>
      </c>
      <c r="C54" s="24" t="s">
        <v>1082</v>
      </c>
      <c r="D54" s="25" t="s">
        <v>65</v>
      </c>
      <c r="E54" s="23" t="s">
        <v>15944</v>
      </c>
    </row>
    <row r="55" spans="1:5" x14ac:dyDescent="0.35">
      <c r="A55" s="6">
        <v>54</v>
      </c>
      <c r="B55" s="23" t="s">
        <v>1148</v>
      </c>
      <c r="C55" s="24" t="s">
        <v>1149</v>
      </c>
      <c r="D55" s="25" t="s">
        <v>252</v>
      </c>
      <c r="E55" s="23" t="s">
        <v>15954</v>
      </c>
    </row>
    <row r="56" spans="1:5" x14ac:dyDescent="0.35">
      <c r="A56" s="6">
        <v>55</v>
      </c>
      <c r="B56" s="23" t="s">
        <v>1179</v>
      </c>
      <c r="C56" s="24" t="s">
        <v>1180</v>
      </c>
      <c r="D56" s="25" t="s">
        <v>1181</v>
      </c>
      <c r="E56" s="23" t="s">
        <v>15976</v>
      </c>
    </row>
    <row r="57" spans="1:5" x14ac:dyDescent="0.35">
      <c r="A57" s="6">
        <v>56</v>
      </c>
      <c r="B57" s="23" t="s">
        <v>1189</v>
      </c>
      <c r="C57" s="24" t="s">
        <v>1190</v>
      </c>
      <c r="D57" s="25" t="s">
        <v>1181</v>
      </c>
      <c r="E57" s="23" t="s">
        <v>15976</v>
      </c>
    </row>
    <row r="58" spans="1:5" x14ac:dyDescent="0.35">
      <c r="A58" s="6">
        <v>57</v>
      </c>
      <c r="B58" s="23" t="s">
        <v>1203</v>
      </c>
      <c r="C58" s="24" t="s">
        <v>1204</v>
      </c>
      <c r="D58" s="25" t="s">
        <v>1205</v>
      </c>
      <c r="E58" s="23" t="s">
        <v>15977</v>
      </c>
    </row>
    <row r="59" spans="1:5" x14ac:dyDescent="0.35">
      <c r="A59" s="6">
        <v>58</v>
      </c>
      <c r="B59" s="23" t="s">
        <v>1355</v>
      </c>
      <c r="C59" s="24" t="s">
        <v>1356</v>
      </c>
      <c r="D59" s="25" t="s">
        <v>434</v>
      </c>
      <c r="E59" s="23" t="s">
        <v>15959</v>
      </c>
    </row>
    <row r="60" spans="1:5" x14ac:dyDescent="0.35">
      <c r="A60" s="6">
        <v>59</v>
      </c>
      <c r="B60" s="23" t="s">
        <v>1394</v>
      </c>
      <c r="C60" s="24" t="s">
        <v>1395</v>
      </c>
      <c r="D60" s="25" t="s">
        <v>1396</v>
      </c>
      <c r="E60" s="23" t="s">
        <v>15978</v>
      </c>
    </row>
    <row r="61" spans="1:5" x14ac:dyDescent="0.35">
      <c r="A61" s="6">
        <v>60</v>
      </c>
      <c r="B61" s="23" t="s">
        <v>1404</v>
      </c>
      <c r="C61" s="24" t="s">
        <v>1405</v>
      </c>
      <c r="D61" s="25" t="s">
        <v>287</v>
      </c>
      <c r="E61" s="23" t="s">
        <v>15956</v>
      </c>
    </row>
    <row r="62" spans="1:5" x14ac:dyDescent="0.35">
      <c r="A62" s="6">
        <v>61</v>
      </c>
      <c r="B62" s="23" t="s">
        <v>1412</v>
      </c>
      <c r="C62" s="24" t="s">
        <v>1413</v>
      </c>
      <c r="D62" s="25" t="s">
        <v>434</v>
      </c>
      <c r="E62" s="23" t="s">
        <v>15959</v>
      </c>
    </row>
    <row r="63" spans="1:5" x14ac:dyDescent="0.35">
      <c r="A63" s="6">
        <v>62</v>
      </c>
      <c r="B63" s="23" t="s">
        <v>1416</v>
      </c>
      <c r="C63" s="24" t="s">
        <v>1417</v>
      </c>
      <c r="D63" s="25" t="s">
        <v>1418</v>
      </c>
      <c r="E63" s="23" t="s">
        <v>15979</v>
      </c>
    </row>
    <row r="64" spans="1:5" x14ac:dyDescent="0.35">
      <c r="A64" s="6">
        <v>63</v>
      </c>
      <c r="B64" s="23" t="s">
        <v>1445</v>
      </c>
      <c r="C64" s="24" t="s">
        <v>1446</v>
      </c>
      <c r="D64" s="25" t="s">
        <v>1071</v>
      </c>
      <c r="E64" s="23" t="s">
        <v>15975</v>
      </c>
    </row>
    <row r="65" spans="1:5" x14ac:dyDescent="0.35">
      <c r="A65" s="6">
        <v>64</v>
      </c>
      <c r="B65" s="23" t="s">
        <v>1473</v>
      </c>
      <c r="C65" s="24" t="s">
        <v>1474</v>
      </c>
      <c r="D65" s="25" t="s">
        <v>242</v>
      </c>
      <c r="E65" s="23" t="s">
        <v>15953</v>
      </c>
    </row>
    <row r="66" spans="1:5" x14ac:dyDescent="0.35">
      <c r="A66" s="6">
        <v>65</v>
      </c>
      <c r="B66" s="23" t="s">
        <v>1491</v>
      </c>
      <c r="C66" s="24" t="s">
        <v>1492</v>
      </c>
      <c r="D66" s="25" t="s">
        <v>434</v>
      </c>
      <c r="E66" s="23" t="s">
        <v>15959</v>
      </c>
    </row>
    <row r="67" spans="1:5" x14ac:dyDescent="0.35">
      <c r="A67" s="6">
        <v>66</v>
      </c>
      <c r="B67" s="23" t="s">
        <v>1500</v>
      </c>
      <c r="C67" s="24" t="s">
        <v>1501</v>
      </c>
      <c r="D67" s="25" t="s">
        <v>237</v>
      </c>
      <c r="E67" s="23" t="s">
        <v>15952</v>
      </c>
    </row>
    <row r="68" spans="1:5" x14ac:dyDescent="0.35">
      <c r="A68" s="6">
        <v>67</v>
      </c>
      <c r="B68" s="23" t="s">
        <v>1504</v>
      </c>
      <c r="C68" s="24" t="s">
        <v>1505</v>
      </c>
      <c r="D68" s="25" t="s">
        <v>307</v>
      </c>
      <c r="E68" s="23" t="s">
        <v>15957</v>
      </c>
    </row>
    <row r="69" spans="1:5" x14ac:dyDescent="0.35">
      <c r="A69" s="6">
        <v>68</v>
      </c>
      <c r="B69" s="23" t="s">
        <v>1550</v>
      </c>
      <c r="C69" s="24" t="s">
        <v>1551</v>
      </c>
      <c r="D69" s="25" t="s">
        <v>1552</v>
      </c>
      <c r="E69" s="23" t="s">
        <v>15980</v>
      </c>
    </row>
    <row r="70" spans="1:5" x14ac:dyDescent="0.35">
      <c r="A70" s="6">
        <v>69</v>
      </c>
      <c r="B70" s="23" t="s">
        <v>1554</v>
      </c>
      <c r="C70" s="24" t="s">
        <v>1555</v>
      </c>
      <c r="D70" s="25" t="s">
        <v>237</v>
      </c>
      <c r="E70" s="23" t="s">
        <v>15952</v>
      </c>
    </row>
    <row r="71" spans="1:5" x14ac:dyDescent="0.35">
      <c r="A71" s="6">
        <v>70</v>
      </c>
      <c r="B71" s="23" t="s">
        <v>1560</v>
      </c>
      <c r="C71" s="24" t="s">
        <v>1561</v>
      </c>
      <c r="D71" s="25" t="s">
        <v>1562</v>
      </c>
      <c r="E71" s="23" t="s">
        <v>15981</v>
      </c>
    </row>
    <row r="72" spans="1:5" x14ac:dyDescent="0.35">
      <c r="A72" s="6">
        <v>71</v>
      </c>
      <c r="B72" s="23" t="s">
        <v>1580</v>
      </c>
      <c r="C72" s="24" t="s">
        <v>1581</v>
      </c>
      <c r="D72" s="25" t="s">
        <v>1582</v>
      </c>
      <c r="E72" s="23" t="s">
        <v>15982</v>
      </c>
    </row>
    <row r="73" spans="1:5" x14ac:dyDescent="0.35">
      <c r="A73" s="6">
        <v>72</v>
      </c>
      <c r="B73" s="23" t="s">
        <v>1595</v>
      </c>
      <c r="C73" s="24" t="s">
        <v>1596</v>
      </c>
      <c r="D73" s="25" t="s">
        <v>810</v>
      </c>
      <c r="E73" s="23" t="s">
        <v>15969</v>
      </c>
    </row>
    <row r="74" spans="1:5" x14ac:dyDescent="0.35">
      <c r="A74" s="6">
        <v>73</v>
      </c>
      <c r="B74" s="23" t="s">
        <v>1599</v>
      </c>
      <c r="C74" s="24" t="s">
        <v>1600</v>
      </c>
      <c r="D74" s="25" t="s">
        <v>1071</v>
      </c>
      <c r="E74" s="23" t="s">
        <v>15975</v>
      </c>
    </row>
    <row r="75" spans="1:5" x14ac:dyDescent="0.35">
      <c r="A75" s="6">
        <v>74</v>
      </c>
      <c r="B75" s="23" t="s">
        <v>1615</v>
      </c>
      <c r="C75" s="24" t="s">
        <v>1616</v>
      </c>
      <c r="D75" s="25" t="s">
        <v>1617</v>
      </c>
      <c r="E75" s="23" t="s">
        <v>15983</v>
      </c>
    </row>
    <row r="76" spans="1:5" x14ac:dyDescent="0.35">
      <c r="A76" s="6">
        <v>75</v>
      </c>
      <c r="B76" s="23" t="s">
        <v>1633</v>
      </c>
      <c r="C76" s="24" t="s">
        <v>1634</v>
      </c>
      <c r="D76" s="25" t="s">
        <v>1562</v>
      </c>
      <c r="E76" s="23" t="s">
        <v>15981</v>
      </c>
    </row>
    <row r="77" spans="1:5" x14ac:dyDescent="0.35">
      <c r="A77" s="6">
        <v>76</v>
      </c>
      <c r="B77" s="23" t="s">
        <v>1701</v>
      </c>
      <c r="C77" s="24" t="s">
        <v>1702</v>
      </c>
      <c r="D77" s="25" t="s">
        <v>1181</v>
      </c>
      <c r="E77" s="23" t="s">
        <v>15976</v>
      </c>
    </row>
    <row r="78" spans="1:5" x14ac:dyDescent="0.35">
      <c r="A78" s="6">
        <v>77</v>
      </c>
      <c r="B78" s="23" t="s">
        <v>1704</v>
      </c>
      <c r="C78" s="24" t="s">
        <v>1705</v>
      </c>
      <c r="D78" s="25" t="s">
        <v>1071</v>
      </c>
      <c r="E78" s="23" t="s">
        <v>15975</v>
      </c>
    </row>
    <row r="79" spans="1:5" x14ac:dyDescent="0.35">
      <c r="A79" s="6">
        <v>78</v>
      </c>
      <c r="B79" s="23" t="s">
        <v>1707</v>
      </c>
      <c r="C79" s="24" t="s">
        <v>1708</v>
      </c>
      <c r="D79" s="25" t="s">
        <v>60</v>
      </c>
      <c r="E79" s="23" t="s">
        <v>15943</v>
      </c>
    </row>
    <row r="80" spans="1:5" x14ac:dyDescent="0.35">
      <c r="A80" s="6">
        <v>79</v>
      </c>
      <c r="B80" s="23" t="s">
        <v>1709</v>
      </c>
      <c r="C80" s="24" t="s">
        <v>1710</v>
      </c>
      <c r="D80" s="25" t="s">
        <v>60</v>
      </c>
      <c r="E80" s="23" t="s">
        <v>15943</v>
      </c>
    </row>
    <row r="81" spans="1:5" x14ac:dyDescent="0.35">
      <c r="A81" s="6">
        <v>80</v>
      </c>
      <c r="B81" s="23" t="s">
        <v>1711</v>
      </c>
      <c r="C81" s="24" t="s">
        <v>1712</v>
      </c>
      <c r="D81" s="25" t="s">
        <v>434</v>
      </c>
      <c r="E81" s="23" t="s">
        <v>15959</v>
      </c>
    </row>
    <row r="82" spans="1:5" x14ac:dyDescent="0.35">
      <c r="A82" s="6">
        <v>81</v>
      </c>
      <c r="B82" s="23" t="s">
        <v>1733</v>
      </c>
      <c r="C82" s="24" t="s">
        <v>1734</v>
      </c>
      <c r="D82" s="25" t="s">
        <v>1735</v>
      </c>
      <c r="E82" s="23" t="s">
        <v>15984</v>
      </c>
    </row>
    <row r="83" spans="1:5" x14ac:dyDescent="0.35">
      <c r="A83" s="6">
        <v>82</v>
      </c>
      <c r="B83" s="23" t="s">
        <v>1748</v>
      </c>
      <c r="C83" s="24" t="s">
        <v>1749</v>
      </c>
      <c r="D83" s="25" t="s">
        <v>252</v>
      </c>
      <c r="E83" s="23" t="s">
        <v>15954</v>
      </c>
    </row>
    <row r="84" spans="1:5" x14ac:dyDescent="0.35">
      <c r="A84" s="6">
        <v>83</v>
      </c>
      <c r="B84" s="23" t="s">
        <v>1774</v>
      </c>
      <c r="C84" s="24" t="s">
        <v>1775</v>
      </c>
      <c r="D84" s="25" t="s">
        <v>237</v>
      </c>
      <c r="E84" s="23" t="s">
        <v>15952</v>
      </c>
    </row>
    <row r="85" spans="1:5" x14ac:dyDescent="0.35">
      <c r="A85" s="6">
        <v>84</v>
      </c>
      <c r="B85" s="23" t="s">
        <v>1783</v>
      </c>
      <c r="C85" s="24" t="s">
        <v>1784</v>
      </c>
      <c r="D85" s="25" t="s">
        <v>763</v>
      </c>
      <c r="E85" s="23" t="s">
        <v>15968</v>
      </c>
    </row>
    <row r="86" spans="1:5" x14ac:dyDescent="0.35">
      <c r="A86" s="6">
        <v>85</v>
      </c>
      <c r="B86" s="23" t="s">
        <v>1943</v>
      </c>
      <c r="C86" s="24" t="s">
        <v>1944</v>
      </c>
      <c r="D86" s="25" t="s">
        <v>1945</v>
      </c>
      <c r="E86" s="23" t="s">
        <v>15985</v>
      </c>
    </row>
    <row r="87" spans="1:5" x14ac:dyDescent="0.35">
      <c r="A87" s="6">
        <v>86</v>
      </c>
      <c r="B87" s="23" t="s">
        <v>1964</v>
      </c>
      <c r="C87" s="24" t="s">
        <v>1965</v>
      </c>
      <c r="D87" s="25" t="s">
        <v>763</v>
      </c>
      <c r="E87" s="23" t="s">
        <v>15968</v>
      </c>
    </row>
    <row r="88" spans="1:5" x14ac:dyDescent="0.35">
      <c r="A88" s="6">
        <v>87</v>
      </c>
      <c r="B88" s="23" t="s">
        <v>2038</v>
      </c>
      <c r="C88" s="24" t="s">
        <v>2039</v>
      </c>
      <c r="D88" s="25" t="s">
        <v>203</v>
      </c>
      <c r="E88" s="23" t="s">
        <v>15949</v>
      </c>
    </row>
    <row r="89" spans="1:5" x14ac:dyDescent="0.35">
      <c r="A89" s="6">
        <v>88</v>
      </c>
      <c r="B89" s="23" t="s">
        <v>2052</v>
      </c>
      <c r="C89" s="24" t="s">
        <v>2053</v>
      </c>
      <c r="D89" s="25" t="s">
        <v>963</v>
      </c>
      <c r="E89" s="23" t="s">
        <v>15973</v>
      </c>
    </row>
    <row r="90" spans="1:5" x14ac:dyDescent="0.35">
      <c r="A90" s="6">
        <v>89</v>
      </c>
      <c r="B90" s="23" t="s">
        <v>2056</v>
      </c>
      <c r="C90" s="24" t="s">
        <v>2057</v>
      </c>
      <c r="D90" s="25" t="s">
        <v>2058</v>
      </c>
      <c r="E90" s="23" t="s">
        <v>15986</v>
      </c>
    </row>
    <row r="91" spans="1:5" x14ac:dyDescent="0.35">
      <c r="A91" s="6">
        <v>90</v>
      </c>
      <c r="B91" s="23" t="s">
        <v>2140</v>
      </c>
      <c r="C91" s="24" t="s">
        <v>2141</v>
      </c>
      <c r="D91" s="25" t="s">
        <v>252</v>
      </c>
      <c r="E91" s="23" t="s">
        <v>15954</v>
      </c>
    </row>
    <row r="92" spans="1:5" x14ac:dyDescent="0.35">
      <c r="A92" s="6">
        <v>91</v>
      </c>
      <c r="B92" s="23" t="s">
        <v>2168</v>
      </c>
      <c r="C92" s="24" t="s">
        <v>2169</v>
      </c>
      <c r="D92" s="25" t="s">
        <v>1418</v>
      </c>
      <c r="E92" s="23" t="s">
        <v>15979</v>
      </c>
    </row>
    <row r="93" spans="1:5" x14ac:dyDescent="0.35">
      <c r="A93" s="6">
        <v>92</v>
      </c>
      <c r="B93" s="23" t="s">
        <v>2183</v>
      </c>
      <c r="C93" s="24" t="s">
        <v>2184</v>
      </c>
      <c r="D93" s="25" t="s">
        <v>2185</v>
      </c>
      <c r="E93" s="23" t="s">
        <v>15987</v>
      </c>
    </row>
    <row r="94" spans="1:5" x14ac:dyDescent="0.35">
      <c r="A94" s="6">
        <v>93</v>
      </c>
      <c r="B94" s="23" t="s">
        <v>2187</v>
      </c>
      <c r="C94" s="24" t="s">
        <v>2188</v>
      </c>
      <c r="D94" s="25" t="s">
        <v>2185</v>
      </c>
      <c r="E94" s="23" t="s">
        <v>15987</v>
      </c>
    </row>
    <row r="95" spans="1:5" x14ac:dyDescent="0.35">
      <c r="A95" s="6">
        <v>94</v>
      </c>
      <c r="B95" s="23" t="s">
        <v>2221</v>
      </c>
      <c r="C95" s="24" t="s">
        <v>2222</v>
      </c>
      <c r="D95" s="25" t="s">
        <v>763</v>
      </c>
      <c r="E95" s="23" t="s">
        <v>15968</v>
      </c>
    </row>
    <row r="96" spans="1:5" x14ac:dyDescent="0.35">
      <c r="A96" s="6">
        <v>95</v>
      </c>
      <c r="B96" s="23" t="s">
        <v>2225</v>
      </c>
      <c r="C96" s="24" t="s">
        <v>2226</v>
      </c>
      <c r="D96" s="25" t="s">
        <v>2227</v>
      </c>
      <c r="E96" s="23" t="s">
        <v>15988</v>
      </c>
    </row>
    <row r="97" spans="1:5" x14ac:dyDescent="0.35">
      <c r="A97" s="6">
        <v>96</v>
      </c>
      <c r="B97" s="23" t="s">
        <v>2233</v>
      </c>
      <c r="C97" s="24" t="s">
        <v>2234</v>
      </c>
      <c r="D97" s="25" t="s">
        <v>2235</v>
      </c>
      <c r="E97" s="23" t="s">
        <v>15989</v>
      </c>
    </row>
    <row r="98" spans="1:5" x14ac:dyDescent="0.35">
      <c r="A98" s="6">
        <v>97</v>
      </c>
      <c r="B98" s="23" t="s">
        <v>2252</v>
      </c>
      <c r="C98" s="24" t="s">
        <v>2253</v>
      </c>
      <c r="D98" s="25" t="s">
        <v>60</v>
      </c>
      <c r="E98" s="23" t="s">
        <v>15943</v>
      </c>
    </row>
    <row r="99" spans="1:5" x14ac:dyDescent="0.35">
      <c r="A99" s="6">
        <v>98</v>
      </c>
      <c r="B99" s="23" t="s">
        <v>2256</v>
      </c>
      <c r="C99" s="24" t="s">
        <v>2257</v>
      </c>
      <c r="D99" s="25" t="s">
        <v>65</v>
      </c>
      <c r="E99" s="23" t="s">
        <v>15944</v>
      </c>
    </row>
    <row r="100" spans="1:5" x14ac:dyDescent="0.35">
      <c r="A100" s="6">
        <v>99</v>
      </c>
      <c r="B100" s="23" t="s">
        <v>2280</v>
      </c>
      <c r="C100" s="24" t="s">
        <v>2281</v>
      </c>
      <c r="D100" s="25" t="s">
        <v>1418</v>
      </c>
      <c r="E100" s="23" t="s">
        <v>15979</v>
      </c>
    </row>
    <row r="101" spans="1:5" x14ac:dyDescent="0.35">
      <c r="A101" s="6">
        <v>100</v>
      </c>
      <c r="B101" s="23" t="s">
        <v>2319</v>
      </c>
      <c r="C101" s="24" t="s">
        <v>2320</v>
      </c>
      <c r="D101" s="25" t="s">
        <v>252</v>
      </c>
      <c r="E101" s="23" t="s">
        <v>15954</v>
      </c>
    </row>
    <row r="102" spans="1:5" x14ac:dyDescent="0.35">
      <c r="A102" s="6">
        <v>101</v>
      </c>
      <c r="B102" s="23" t="s">
        <v>2323</v>
      </c>
      <c r="C102" s="24" t="s">
        <v>2324</v>
      </c>
      <c r="D102" s="25" t="s">
        <v>570</v>
      </c>
      <c r="E102" s="23" t="s">
        <v>15962</v>
      </c>
    </row>
    <row r="103" spans="1:5" x14ac:dyDescent="0.35">
      <c r="A103" s="6">
        <v>102</v>
      </c>
      <c r="B103" s="23" t="s">
        <v>2331</v>
      </c>
      <c r="C103" s="24" t="s">
        <v>2332</v>
      </c>
      <c r="D103" s="25" t="s">
        <v>60</v>
      </c>
      <c r="E103" s="23" t="s">
        <v>15943</v>
      </c>
    </row>
    <row r="104" spans="1:5" x14ac:dyDescent="0.35">
      <c r="A104" s="6">
        <v>103</v>
      </c>
      <c r="B104" s="23" t="s">
        <v>2334</v>
      </c>
      <c r="C104" s="24" t="s">
        <v>2335</v>
      </c>
      <c r="D104" s="25" t="s">
        <v>763</v>
      </c>
      <c r="E104" s="23" t="s">
        <v>15968</v>
      </c>
    </row>
    <row r="105" spans="1:5" x14ac:dyDescent="0.35">
      <c r="A105" s="6">
        <v>104</v>
      </c>
      <c r="B105" s="23" t="s">
        <v>2365</v>
      </c>
      <c r="C105" s="24" t="s">
        <v>2366</v>
      </c>
      <c r="D105" s="25" t="s">
        <v>466</v>
      </c>
      <c r="E105" s="23" t="s">
        <v>15960</v>
      </c>
    </row>
    <row r="106" spans="1:5" x14ac:dyDescent="0.35">
      <c r="A106" s="6">
        <v>105</v>
      </c>
      <c r="B106" s="23" t="s">
        <v>2384</v>
      </c>
      <c r="C106" s="24" t="s">
        <v>2385</v>
      </c>
      <c r="D106" s="25" t="s">
        <v>1181</v>
      </c>
      <c r="E106" s="23" t="s">
        <v>15976</v>
      </c>
    </row>
    <row r="107" spans="1:5" x14ac:dyDescent="0.35">
      <c r="A107" s="6">
        <v>106</v>
      </c>
      <c r="B107" s="23" t="s">
        <v>2396</v>
      </c>
      <c r="C107" s="24" t="s">
        <v>2397</v>
      </c>
      <c r="D107" s="25" t="s">
        <v>60</v>
      </c>
      <c r="E107" s="23" t="s">
        <v>15943</v>
      </c>
    </row>
    <row r="108" spans="1:5" x14ac:dyDescent="0.35">
      <c r="A108" s="6">
        <v>107</v>
      </c>
      <c r="B108" s="23" t="s">
        <v>2426</v>
      </c>
      <c r="C108" s="24" t="s">
        <v>2427</v>
      </c>
      <c r="D108" s="25" t="s">
        <v>2428</v>
      </c>
      <c r="E108" s="23" t="s">
        <v>15990</v>
      </c>
    </row>
    <row r="109" spans="1:5" x14ac:dyDescent="0.35">
      <c r="A109" s="6">
        <v>108</v>
      </c>
      <c r="B109" s="23" t="s">
        <v>2434</v>
      </c>
      <c r="C109" s="24" t="s">
        <v>2435</v>
      </c>
      <c r="D109" s="25" t="s">
        <v>2436</v>
      </c>
      <c r="E109" s="23" t="s">
        <v>15991</v>
      </c>
    </row>
    <row r="110" spans="1:5" x14ac:dyDescent="0.35">
      <c r="A110" s="6">
        <v>109</v>
      </c>
      <c r="B110" s="23" t="s">
        <v>2442</v>
      </c>
      <c r="C110" s="24" t="s">
        <v>2443</v>
      </c>
      <c r="D110" s="25" t="s">
        <v>1071</v>
      </c>
      <c r="E110" s="23" t="s">
        <v>15975</v>
      </c>
    </row>
    <row r="111" spans="1:5" x14ac:dyDescent="0.35">
      <c r="A111" s="6">
        <v>110</v>
      </c>
      <c r="B111" s="23" t="s">
        <v>2451</v>
      </c>
      <c r="C111" s="24" t="s">
        <v>2452</v>
      </c>
      <c r="D111" s="25" t="s">
        <v>307</v>
      </c>
      <c r="E111" s="23" t="s">
        <v>15957</v>
      </c>
    </row>
    <row r="112" spans="1:5" x14ac:dyDescent="0.35">
      <c r="A112" s="6">
        <v>111</v>
      </c>
      <c r="B112" s="23" t="s">
        <v>2454</v>
      </c>
      <c r="C112" s="24" t="s">
        <v>2455</v>
      </c>
      <c r="D112" s="25" t="s">
        <v>1071</v>
      </c>
      <c r="E112" s="23" t="s">
        <v>15975</v>
      </c>
    </row>
    <row r="113" spans="1:5" x14ac:dyDescent="0.35">
      <c r="A113" s="6">
        <v>112</v>
      </c>
      <c r="B113" s="23" t="s">
        <v>2463</v>
      </c>
      <c r="C113" s="24" t="s">
        <v>2464</v>
      </c>
      <c r="D113" s="25" t="s">
        <v>237</v>
      </c>
      <c r="E113" s="23" t="s">
        <v>15952</v>
      </c>
    </row>
    <row r="114" spans="1:5" x14ac:dyDescent="0.35">
      <c r="A114" s="6">
        <v>113</v>
      </c>
      <c r="B114" s="23" t="s">
        <v>2466</v>
      </c>
      <c r="C114" s="24" t="s">
        <v>2467</v>
      </c>
      <c r="D114" s="25" t="s">
        <v>1071</v>
      </c>
      <c r="E114" s="23" t="s">
        <v>15975</v>
      </c>
    </row>
    <row r="115" spans="1:5" x14ac:dyDescent="0.35">
      <c r="A115" s="6">
        <v>114</v>
      </c>
      <c r="B115" s="23" t="s">
        <v>2470</v>
      </c>
      <c r="C115" s="24" t="s">
        <v>2471</v>
      </c>
      <c r="D115" s="25" t="s">
        <v>900</v>
      </c>
      <c r="E115" s="23" t="s">
        <v>15972</v>
      </c>
    </row>
    <row r="116" spans="1:5" x14ac:dyDescent="0.35">
      <c r="A116" s="6">
        <v>115</v>
      </c>
      <c r="B116" s="23" t="s">
        <v>2474</v>
      </c>
      <c r="C116" s="24" t="s">
        <v>2475</v>
      </c>
      <c r="D116" s="25" t="s">
        <v>2476</v>
      </c>
      <c r="E116" s="23" t="s">
        <v>15992</v>
      </c>
    </row>
    <row r="117" spans="1:5" x14ac:dyDescent="0.35">
      <c r="A117" s="6">
        <v>116</v>
      </c>
      <c r="B117" s="23" t="s">
        <v>2504</v>
      </c>
      <c r="C117" s="24" t="s">
        <v>2505</v>
      </c>
      <c r="D117" s="25" t="s">
        <v>203</v>
      </c>
      <c r="E117" s="23" t="s">
        <v>15949</v>
      </c>
    </row>
    <row r="118" spans="1:5" x14ac:dyDescent="0.35">
      <c r="A118" s="6">
        <v>117</v>
      </c>
      <c r="B118" s="23" t="s">
        <v>2515</v>
      </c>
      <c r="C118" s="24" t="s">
        <v>2516</v>
      </c>
      <c r="D118" s="25" t="s">
        <v>252</v>
      </c>
      <c r="E118" s="23" t="s">
        <v>15954</v>
      </c>
    </row>
    <row r="119" spans="1:5" x14ac:dyDescent="0.35">
      <c r="A119" s="6">
        <v>118</v>
      </c>
      <c r="B119" s="23" t="s">
        <v>2570</v>
      </c>
      <c r="C119" s="24" t="s">
        <v>2571</v>
      </c>
      <c r="D119" s="25" t="s">
        <v>252</v>
      </c>
      <c r="E119" s="23" t="s">
        <v>15954</v>
      </c>
    </row>
    <row r="120" spans="1:5" x14ac:dyDescent="0.35">
      <c r="A120" s="6">
        <v>119</v>
      </c>
      <c r="B120" s="23" t="s">
        <v>2588</v>
      </c>
      <c r="C120" s="24" t="s">
        <v>2589</v>
      </c>
      <c r="D120" s="25" t="s">
        <v>1396</v>
      </c>
      <c r="E120" s="23" t="s">
        <v>15978</v>
      </c>
    </row>
    <row r="121" spans="1:5" x14ac:dyDescent="0.35">
      <c r="A121" s="6">
        <v>120</v>
      </c>
      <c r="B121" s="23" t="s">
        <v>2596</v>
      </c>
      <c r="C121" s="24" t="s">
        <v>2597</v>
      </c>
      <c r="D121" s="25" t="s">
        <v>763</v>
      </c>
      <c r="E121" s="23" t="s">
        <v>15968</v>
      </c>
    </row>
    <row r="122" spans="1:5" x14ac:dyDescent="0.35">
      <c r="A122" s="6">
        <v>121</v>
      </c>
      <c r="B122" s="23" t="s">
        <v>2620</v>
      </c>
      <c r="C122" s="24" t="s">
        <v>2621</v>
      </c>
      <c r="D122" s="25" t="s">
        <v>1071</v>
      </c>
      <c r="E122" s="23" t="s">
        <v>15975</v>
      </c>
    </row>
    <row r="123" spans="1:5" x14ac:dyDescent="0.35">
      <c r="A123" s="6">
        <v>122</v>
      </c>
      <c r="B123" s="23" t="s">
        <v>2630</v>
      </c>
      <c r="C123" s="24" t="s">
        <v>2631</v>
      </c>
      <c r="D123" s="25" t="s">
        <v>570</v>
      </c>
      <c r="E123" s="23" t="s">
        <v>15962</v>
      </c>
    </row>
    <row r="124" spans="1:5" x14ac:dyDescent="0.35">
      <c r="A124" s="6">
        <v>123</v>
      </c>
      <c r="B124" s="23" t="s">
        <v>2642</v>
      </c>
      <c r="C124" s="24" t="s">
        <v>2643</v>
      </c>
      <c r="D124" s="25" t="s">
        <v>237</v>
      </c>
      <c r="E124" s="23" t="s">
        <v>15952</v>
      </c>
    </row>
    <row r="125" spans="1:5" x14ac:dyDescent="0.35">
      <c r="A125" s="6">
        <v>124</v>
      </c>
      <c r="B125" s="23" t="s">
        <v>2665</v>
      </c>
      <c r="C125" s="24" t="s">
        <v>2666</v>
      </c>
      <c r="D125" s="25" t="s">
        <v>60</v>
      </c>
      <c r="E125" s="23" t="s">
        <v>15943</v>
      </c>
    </row>
    <row r="126" spans="1:5" x14ac:dyDescent="0.35">
      <c r="A126" s="6">
        <v>125</v>
      </c>
      <c r="B126" s="23" t="s">
        <v>2674</v>
      </c>
      <c r="C126" s="24" t="s">
        <v>2675</v>
      </c>
      <c r="D126" s="25" t="s">
        <v>763</v>
      </c>
      <c r="E126" s="23" t="s">
        <v>15968</v>
      </c>
    </row>
    <row r="127" spans="1:5" x14ac:dyDescent="0.35">
      <c r="A127" s="6">
        <v>126</v>
      </c>
      <c r="B127" s="23" t="s">
        <v>2677</v>
      </c>
      <c r="C127" s="24" t="s">
        <v>2678</v>
      </c>
      <c r="D127" s="25" t="s">
        <v>2679</v>
      </c>
      <c r="E127" s="23" t="s">
        <v>15993</v>
      </c>
    </row>
    <row r="128" spans="1:5" x14ac:dyDescent="0.35">
      <c r="A128" s="6">
        <v>127</v>
      </c>
      <c r="B128" s="23" t="s">
        <v>2684</v>
      </c>
      <c r="C128" s="24" t="s">
        <v>2685</v>
      </c>
      <c r="D128" s="25" t="s">
        <v>237</v>
      </c>
      <c r="E128" s="23" t="s">
        <v>15952</v>
      </c>
    </row>
    <row r="129" spans="1:5" x14ac:dyDescent="0.35">
      <c r="A129" s="6">
        <v>128</v>
      </c>
      <c r="B129" s="23" t="s">
        <v>2693</v>
      </c>
      <c r="C129" s="24" t="s">
        <v>2694</v>
      </c>
      <c r="D129" s="25" t="s">
        <v>237</v>
      </c>
      <c r="E129" s="23" t="s">
        <v>15952</v>
      </c>
    </row>
    <row r="130" spans="1:5" x14ac:dyDescent="0.35">
      <c r="A130" s="6">
        <v>129</v>
      </c>
      <c r="B130" s="23" t="s">
        <v>2697</v>
      </c>
      <c r="C130" s="24" t="s">
        <v>2698</v>
      </c>
      <c r="D130" s="25" t="s">
        <v>2699</v>
      </c>
      <c r="E130" s="23" t="s">
        <v>15994</v>
      </c>
    </row>
    <row r="131" spans="1:5" x14ac:dyDescent="0.35">
      <c r="A131" s="6">
        <v>130</v>
      </c>
      <c r="B131" s="23" t="s">
        <v>2702</v>
      </c>
      <c r="C131" s="24" t="s">
        <v>2703</v>
      </c>
      <c r="D131" s="25" t="s">
        <v>2704</v>
      </c>
      <c r="E131" s="23" t="s">
        <v>15995</v>
      </c>
    </row>
    <row r="132" spans="1:5" x14ac:dyDescent="0.35">
      <c r="A132" s="6">
        <v>131</v>
      </c>
      <c r="B132" s="23" t="s">
        <v>2711</v>
      </c>
      <c r="C132" s="24" t="s">
        <v>2712</v>
      </c>
      <c r="D132" s="25" t="s">
        <v>1071</v>
      </c>
      <c r="E132" s="23" t="s">
        <v>15975</v>
      </c>
    </row>
    <row r="133" spans="1:5" x14ac:dyDescent="0.35">
      <c r="A133" s="6">
        <v>132</v>
      </c>
      <c r="B133" s="23" t="s">
        <v>2725</v>
      </c>
      <c r="C133" s="24" t="s">
        <v>2726</v>
      </c>
      <c r="D133" s="25" t="s">
        <v>2727</v>
      </c>
      <c r="E133" s="23" t="s">
        <v>15996</v>
      </c>
    </row>
    <row r="134" spans="1:5" x14ac:dyDescent="0.35">
      <c r="A134" s="6">
        <v>133</v>
      </c>
      <c r="B134" s="23" t="s">
        <v>2745</v>
      </c>
      <c r="C134" s="24" t="s">
        <v>2746</v>
      </c>
      <c r="D134" s="25" t="s">
        <v>2747</v>
      </c>
      <c r="E134" s="23" t="s">
        <v>15997</v>
      </c>
    </row>
    <row r="135" spans="1:5" x14ac:dyDescent="0.35">
      <c r="A135" s="6">
        <v>134</v>
      </c>
      <c r="B135" s="23" t="s">
        <v>2764</v>
      </c>
      <c r="C135" s="24" t="s">
        <v>2765</v>
      </c>
      <c r="D135" s="25" t="s">
        <v>119</v>
      </c>
      <c r="E135" s="23" t="s">
        <v>15946</v>
      </c>
    </row>
    <row r="136" spans="1:5" x14ac:dyDescent="0.35">
      <c r="A136" s="6">
        <v>135</v>
      </c>
      <c r="B136" s="23" t="s">
        <v>2784</v>
      </c>
      <c r="C136" s="24" t="s">
        <v>2785</v>
      </c>
      <c r="D136" s="25" t="s">
        <v>2185</v>
      </c>
      <c r="E136" s="23" t="s">
        <v>15987</v>
      </c>
    </row>
    <row r="137" spans="1:5" x14ac:dyDescent="0.35">
      <c r="A137" s="6">
        <v>136</v>
      </c>
      <c r="B137" s="23" t="s">
        <v>2797</v>
      </c>
      <c r="C137" s="24" t="s">
        <v>2798</v>
      </c>
      <c r="D137" s="25" t="s">
        <v>60</v>
      </c>
      <c r="E137" s="23" t="s">
        <v>15943</v>
      </c>
    </row>
    <row r="138" spans="1:5" x14ac:dyDescent="0.35">
      <c r="A138" s="6">
        <v>137</v>
      </c>
      <c r="B138" s="23" t="s">
        <v>2801</v>
      </c>
      <c r="C138" s="24" t="s">
        <v>2802</v>
      </c>
      <c r="D138" s="25" t="s">
        <v>307</v>
      </c>
      <c r="E138" s="23" t="s">
        <v>15957</v>
      </c>
    </row>
    <row r="139" spans="1:5" x14ac:dyDescent="0.35">
      <c r="A139" s="6">
        <v>138</v>
      </c>
      <c r="B139" s="23" t="s">
        <v>2809</v>
      </c>
      <c r="C139" s="24" t="s">
        <v>2810</v>
      </c>
      <c r="D139" s="25" t="s">
        <v>2185</v>
      </c>
      <c r="E139" s="23" t="s">
        <v>15987</v>
      </c>
    </row>
    <row r="140" spans="1:5" x14ac:dyDescent="0.35">
      <c r="A140" s="6">
        <v>139</v>
      </c>
      <c r="B140" s="23" t="s">
        <v>2826</v>
      </c>
      <c r="C140" s="24" t="s">
        <v>2827</v>
      </c>
      <c r="D140" s="25" t="s">
        <v>65</v>
      </c>
      <c r="E140" s="23" t="s">
        <v>15944</v>
      </c>
    </row>
    <row r="141" spans="1:5" x14ac:dyDescent="0.35">
      <c r="A141" s="6">
        <v>140</v>
      </c>
      <c r="B141" s="23" t="s">
        <v>2830</v>
      </c>
      <c r="C141" s="24" t="s">
        <v>2831</v>
      </c>
      <c r="D141" s="25" t="s">
        <v>65</v>
      </c>
      <c r="E141" s="23" t="s">
        <v>15944</v>
      </c>
    </row>
    <row r="142" spans="1:5" x14ac:dyDescent="0.35">
      <c r="A142" s="6">
        <v>141</v>
      </c>
      <c r="B142" s="23" t="s">
        <v>2839</v>
      </c>
      <c r="C142" s="24" t="s">
        <v>2840</v>
      </c>
      <c r="D142" s="25" t="s">
        <v>2841</v>
      </c>
      <c r="E142" s="23" t="s">
        <v>15998</v>
      </c>
    </row>
    <row r="143" spans="1:5" x14ac:dyDescent="0.35">
      <c r="A143" s="6">
        <v>142</v>
      </c>
      <c r="B143" s="23" t="s">
        <v>2843</v>
      </c>
      <c r="C143" s="24" t="s">
        <v>2844</v>
      </c>
      <c r="D143" s="25" t="s">
        <v>2235</v>
      </c>
      <c r="E143" s="23" t="s">
        <v>15989</v>
      </c>
    </row>
    <row r="144" spans="1:5" x14ac:dyDescent="0.35">
      <c r="A144" s="6">
        <v>143</v>
      </c>
      <c r="B144" s="23" t="s">
        <v>2858</v>
      </c>
      <c r="C144" s="24" t="s">
        <v>2859</v>
      </c>
      <c r="D144" s="25" t="s">
        <v>307</v>
      </c>
      <c r="E144" s="23" t="s">
        <v>15957</v>
      </c>
    </row>
    <row r="145" spans="1:5" x14ac:dyDescent="0.35">
      <c r="A145" s="6">
        <v>144</v>
      </c>
      <c r="B145" s="23" t="s">
        <v>2886</v>
      </c>
      <c r="C145" s="24" t="s">
        <v>2887</v>
      </c>
      <c r="D145" s="25" t="s">
        <v>237</v>
      </c>
      <c r="E145" s="23" t="s">
        <v>15952</v>
      </c>
    </row>
    <row r="146" spans="1:5" x14ac:dyDescent="0.35">
      <c r="A146" s="6">
        <v>145</v>
      </c>
      <c r="B146" s="23" t="s">
        <v>2895</v>
      </c>
      <c r="C146" s="24" t="s">
        <v>2896</v>
      </c>
      <c r="D146" s="25" t="s">
        <v>2897</v>
      </c>
      <c r="E146" s="23" t="s">
        <v>15999</v>
      </c>
    </row>
    <row r="147" spans="1:5" x14ac:dyDescent="0.35">
      <c r="A147" s="6">
        <v>146</v>
      </c>
      <c r="B147" s="23" t="s">
        <v>2900</v>
      </c>
      <c r="C147" s="24" t="s">
        <v>2901</v>
      </c>
      <c r="D147" s="25" t="s">
        <v>307</v>
      </c>
      <c r="E147" s="23" t="s">
        <v>15957</v>
      </c>
    </row>
    <row r="148" spans="1:5" x14ac:dyDescent="0.35">
      <c r="A148" s="6">
        <v>147</v>
      </c>
      <c r="B148" s="23" t="s">
        <v>2903</v>
      </c>
      <c r="C148" s="24" t="s">
        <v>2904</v>
      </c>
      <c r="D148" s="25" t="s">
        <v>252</v>
      </c>
      <c r="E148" s="23" t="s">
        <v>15954</v>
      </c>
    </row>
    <row r="149" spans="1:5" x14ac:dyDescent="0.35">
      <c r="A149" s="6">
        <v>148</v>
      </c>
      <c r="B149" s="23" t="s">
        <v>2907</v>
      </c>
      <c r="C149" s="24" t="s">
        <v>2908</v>
      </c>
      <c r="D149" s="25" t="s">
        <v>900</v>
      </c>
      <c r="E149" s="23" t="s">
        <v>15972</v>
      </c>
    </row>
    <row r="150" spans="1:5" x14ac:dyDescent="0.35">
      <c r="A150" s="6">
        <v>149</v>
      </c>
      <c r="B150" s="23" t="s">
        <v>2919</v>
      </c>
      <c r="C150" s="24" t="s">
        <v>2920</v>
      </c>
      <c r="D150" s="25" t="s">
        <v>60</v>
      </c>
      <c r="E150" s="23" t="s">
        <v>15943</v>
      </c>
    </row>
    <row r="151" spans="1:5" x14ac:dyDescent="0.35">
      <c r="A151" s="6">
        <v>150</v>
      </c>
      <c r="B151" s="23" t="s">
        <v>2933</v>
      </c>
      <c r="C151" s="24" t="s">
        <v>2934</v>
      </c>
      <c r="D151" s="25" t="s">
        <v>885</v>
      </c>
      <c r="E151" s="23" t="s">
        <v>15970</v>
      </c>
    </row>
    <row r="152" spans="1:5" x14ac:dyDescent="0.35">
      <c r="A152" s="6">
        <v>151</v>
      </c>
      <c r="B152" s="23" t="s">
        <v>2941</v>
      </c>
      <c r="C152" s="24" t="s">
        <v>2942</v>
      </c>
      <c r="D152" s="25" t="s">
        <v>2943</v>
      </c>
      <c r="E152" s="23" t="s">
        <v>16000</v>
      </c>
    </row>
    <row r="153" spans="1:5" x14ac:dyDescent="0.35">
      <c r="A153" s="6">
        <v>152</v>
      </c>
      <c r="B153" s="23" t="s">
        <v>2956</v>
      </c>
      <c r="C153" s="24" t="s">
        <v>2957</v>
      </c>
      <c r="D153" s="25" t="s">
        <v>228</v>
      </c>
      <c r="E153" s="23" t="s">
        <v>15951</v>
      </c>
    </row>
    <row r="154" spans="1:5" x14ac:dyDescent="0.35">
      <c r="A154" s="6">
        <v>153</v>
      </c>
      <c r="B154" s="23" t="s">
        <v>2969</v>
      </c>
      <c r="C154" s="24" t="s">
        <v>2970</v>
      </c>
      <c r="D154" s="25" t="s">
        <v>228</v>
      </c>
      <c r="E154" s="23" t="s">
        <v>15951</v>
      </c>
    </row>
    <row r="155" spans="1:5" x14ac:dyDescent="0.35">
      <c r="A155" s="6">
        <v>154</v>
      </c>
      <c r="B155" s="23" t="s">
        <v>2987</v>
      </c>
      <c r="C155" s="24" t="s">
        <v>2988</v>
      </c>
      <c r="D155" s="25" t="s">
        <v>2989</v>
      </c>
      <c r="E155" s="23" t="s">
        <v>16001</v>
      </c>
    </row>
    <row r="156" spans="1:5" x14ac:dyDescent="0.35">
      <c r="A156" s="6">
        <v>155</v>
      </c>
      <c r="B156" s="23" t="s">
        <v>3075</v>
      </c>
      <c r="C156" s="24" t="s">
        <v>3076</v>
      </c>
      <c r="D156" s="25" t="s">
        <v>810</v>
      </c>
      <c r="E156" s="23" t="s">
        <v>15969</v>
      </c>
    </row>
    <row r="157" spans="1:5" x14ac:dyDescent="0.35">
      <c r="A157" s="6">
        <v>156</v>
      </c>
      <c r="B157" s="23" t="s">
        <v>3078</v>
      </c>
      <c r="C157" s="24" t="s">
        <v>3079</v>
      </c>
      <c r="D157" s="25" t="s">
        <v>237</v>
      </c>
      <c r="E157" s="23" t="s">
        <v>15952</v>
      </c>
    </row>
    <row r="158" spans="1:5" x14ac:dyDescent="0.35">
      <c r="A158" s="6">
        <v>157</v>
      </c>
      <c r="B158" s="23" t="s">
        <v>3084</v>
      </c>
      <c r="C158" s="24" t="s">
        <v>3085</v>
      </c>
      <c r="D158" s="25" t="s">
        <v>1181</v>
      </c>
      <c r="E158" s="23" t="s">
        <v>15976</v>
      </c>
    </row>
    <row r="159" spans="1:5" x14ac:dyDescent="0.35">
      <c r="A159" s="6">
        <v>158</v>
      </c>
      <c r="B159" s="23" t="s">
        <v>3129</v>
      </c>
      <c r="C159" s="24" t="s">
        <v>3130</v>
      </c>
      <c r="D159" s="25" t="s">
        <v>810</v>
      </c>
      <c r="E159" s="23" t="s">
        <v>15969</v>
      </c>
    </row>
    <row r="160" spans="1:5" x14ac:dyDescent="0.35">
      <c r="A160" s="6">
        <v>159</v>
      </c>
      <c r="B160" s="23" t="s">
        <v>3136</v>
      </c>
      <c r="C160" s="24" t="s">
        <v>3137</v>
      </c>
      <c r="D160" s="25" t="s">
        <v>307</v>
      </c>
      <c r="E160" s="23" t="s">
        <v>15957</v>
      </c>
    </row>
    <row r="161" spans="1:5" x14ac:dyDescent="0.35">
      <c r="A161" s="6">
        <v>160</v>
      </c>
      <c r="B161" s="23" t="s">
        <v>3139</v>
      </c>
      <c r="C161" s="24" t="s">
        <v>3140</v>
      </c>
      <c r="D161" s="25" t="s">
        <v>242</v>
      </c>
      <c r="E161" s="23" t="s">
        <v>15953</v>
      </c>
    </row>
    <row r="162" spans="1:5" x14ac:dyDescent="0.35">
      <c r="A162" s="6">
        <v>161</v>
      </c>
      <c r="B162" s="23" t="s">
        <v>3142</v>
      </c>
      <c r="C162" s="24" t="s">
        <v>3143</v>
      </c>
      <c r="D162" s="25" t="s">
        <v>307</v>
      </c>
      <c r="E162" s="23" t="s">
        <v>15957</v>
      </c>
    </row>
    <row r="163" spans="1:5" x14ac:dyDescent="0.35">
      <c r="A163" s="6">
        <v>162</v>
      </c>
      <c r="B163" s="23" t="s">
        <v>3150</v>
      </c>
      <c r="C163" s="24" t="s">
        <v>3151</v>
      </c>
      <c r="D163" s="25" t="s">
        <v>252</v>
      </c>
      <c r="E163" s="23" t="s">
        <v>15954</v>
      </c>
    </row>
    <row r="164" spans="1:5" x14ac:dyDescent="0.35">
      <c r="A164" s="6">
        <v>163</v>
      </c>
      <c r="B164" s="23" t="s">
        <v>3153</v>
      </c>
      <c r="C164" s="24" t="s">
        <v>3154</v>
      </c>
      <c r="D164" s="25" t="s">
        <v>1582</v>
      </c>
      <c r="E164" s="23" t="s">
        <v>15982</v>
      </c>
    </row>
    <row r="165" spans="1:5" x14ac:dyDescent="0.35">
      <c r="A165" s="6">
        <v>164</v>
      </c>
      <c r="B165" s="23" t="s">
        <v>3156</v>
      </c>
      <c r="C165" s="24" t="s">
        <v>3157</v>
      </c>
      <c r="D165" s="25" t="s">
        <v>2943</v>
      </c>
      <c r="E165" s="23" t="s">
        <v>16000</v>
      </c>
    </row>
    <row r="166" spans="1:5" x14ac:dyDescent="0.35">
      <c r="A166" s="6">
        <v>165</v>
      </c>
      <c r="B166" s="23" t="s">
        <v>3158</v>
      </c>
      <c r="C166" s="24" t="s">
        <v>3159</v>
      </c>
      <c r="D166" s="25" t="s">
        <v>1071</v>
      </c>
      <c r="E166" s="23" t="s">
        <v>15975</v>
      </c>
    </row>
    <row r="167" spans="1:5" x14ac:dyDescent="0.35">
      <c r="A167" s="6">
        <v>166</v>
      </c>
      <c r="B167" s="23" t="s">
        <v>3174</v>
      </c>
      <c r="C167" s="24" t="s">
        <v>3175</v>
      </c>
      <c r="D167" s="25" t="s">
        <v>2058</v>
      </c>
      <c r="E167" s="23" t="s">
        <v>15986</v>
      </c>
    </row>
    <row r="168" spans="1:5" x14ac:dyDescent="0.35">
      <c r="A168" s="6">
        <v>167</v>
      </c>
      <c r="B168" s="23" t="s">
        <v>3188</v>
      </c>
      <c r="C168" s="24" t="s">
        <v>3189</v>
      </c>
      <c r="D168" s="25" t="s">
        <v>242</v>
      </c>
      <c r="E168" s="23" t="s">
        <v>15953</v>
      </c>
    </row>
    <row r="169" spans="1:5" x14ac:dyDescent="0.35">
      <c r="A169" s="6">
        <v>168</v>
      </c>
      <c r="B169" s="23" t="s">
        <v>3192</v>
      </c>
      <c r="C169" s="24" t="s">
        <v>3193</v>
      </c>
      <c r="D169" s="25" t="s">
        <v>307</v>
      </c>
      <c r="E169" s="23" t="s">
        <v>15957</v>
      </c>
    </row>
    <row r="170" spans="1:5" x14ac:dyDescent="0.35">
      <c r="A170" s="6">
        <v>169</v>
      </c>
      <c r="B170" s="23" t="s">
        <v>3203</v>
      </c>
      <c r="C170" s="24" t="s">
        <v>3204</v>
      </c>
      <c r="D170" s="25" t="s">
        <v>60</v>
      </c>
      <c r="E170" s="23" t="s">
        <v>15943</v>
      </c>
    </row>
    <row r="171" spans="1:5" x14ac:dyDescent="0.35">
      <c r="A171" s="6">
        <v>170</v>
      </c>
      <c r="B171" s="23" t="s">
        <v>3211</v>
      </c>
      <c r="C171" s="24" t="s">
        <v>3212</v>
      </c>
      <c r="D171" s="25" t="s">
        <v>307</v>
      </c>
      <c r="E171" s="23" t="s">
        <v>15957</v>
      </c>
    </row>
    <row r="172" spans="1:5" x14ac:dyDescent="0.35">
      <c r="A172" s="6">
        <v>171</v>
      </c>
      <c r="B172" s="23" t="s">
        <v>3214</v>
      </c>
      <c r="C172" s="24" t="s">
        <v>3215</v>
      </c>
      <c r="D172" s="25" t="s">
        <v>1071</v>
      </c>
      <c r="E172" s="23" t="s">
        <v>15975</v>
      </c>
    </row>
    <row r="173" spans="1:5" x14ac:dyDescent="0.35">
      <c r="A173" s="6">
        <v>172</v>
      </c>
      <c r="B173" s="23" t="s">
        <v>3222</v>
      </c>
      <c r="C173" s="24" t="s">
        <v>3223</v>
      </c>
      <c r="D173" s="25" t="s">
        <v>434</v>
      </c>
      <c r="E173" s="23" t="s">
        <v>15959</v>
      </c>
    </row>
    <row r="174" spans="1:5" x14ac:dyDescent="0.35">
      <c r="A174" s="6">
        <v>173</v>
      </c>
      <c r="B174" s="23" t="s">
        <v>3226</v>
      </c>
      <c r="C174" s="24" t="s">
        <v>3227</v>
      </c>
      <c r="D174" s="25" t="s">
        <v>3228</v>
      </c>
      <c r="E174" s="23" t="s">
        <v>16002</v>
      </c>
    </row>
    <row r="175" spans="1:5" x14ac:dyDescent="0.35">
      <c r="A175" s="6">
        <v>174</v>
      </c>
      <c r="B175" s="23" t="s">
        <v>3231</v>
      </c>
      <c r="C175" s="24" t="s">
        <v>3232</v>
      </c>
      <c r="D175" s="25" t="s">
        <v>307</v>
      </c>
      <c r="E175" s="23" t="s">
        <v>15957</v>
      </c>
    </row>
    <row r="176" spans="1:5" x14ac:dyDescent="0.35">
      <c r="A176" s="6">
        <v>175</v>
      </c>
      <c r="B176" s="23" t="s">
        <v>3234</v>
      </c>
      <c r="C176" s="24" t="s">
        <v>3235</v>
      </c>
      <c r="D176" s="25" t="s">
        <v>307</v>
      </c>
      <c r="E176" s="23" t="s">
        <v>15957</v>
      </c>
    </row>
    <row r="177" spans="1:5" x14ac:dyDescent="0.35">
      <c r="A177" s="6">
        <v>176</v>
      </c>
      <c r="B177" s="23" t="s">
        <v>3256</v>
      </c>
      <c r="C177" s="24" t="s">
        <v>3257</v>
      </c>
      <c r="D177" s="25" t="s">
        <v>237</v>
      </c>
      <c r="E177" s="23" t="s">
        <v>15952</v>
      </c>
    </row>
    <row r="178" spans="1:5" x14ac:dyDescent="0.35">
      <c r="A178" s="6">
        <v>177</v>
      </c>
      <c r="B178" s="23" t="s">
        <v>3285</v>
      </c>
      <c r="C178" s="24" t="s">
        <v>3286</v>
      </c>
      <c r="D178" s="25" t="s">
        <v>307</v>
      </c>
      <c r="E178" s="23" t="s">
        <v>15957</v>
      </c>
    </row>
    <row r="179" spans="1:5" x14ac:dyDescent="0.35">
      <c r="A179" s="6">
        <v>178</v>
      </c>
      <c r="B179" s="23" t="s">
        <v>3291</v>
      </c>
      <c r="C179" s="24" t="s">
        <v>3292</v>
      </c>
      <c r="D179" s="25" t="s">
        <v>307</v>
      </c>
      <c r="E179" s="23" t="s">
        <v>15957</v>
      </c>
    </row>
    <row r="180" spans="1:5" x14ac:dyDescent="0.35">
      <c r="A180" s="6">
        <v>179</v>
      </c>
      <c r="B180" s="23" t="s">
        <v>3308</v>
      </c>
      <c r="C180" s="24" t="s">
        <v>3309</v>
      </c>
      <c r="D180" s="25" t="s">
        <v>237</v>
      </c>
      <c r="E180" s="23" t="s">
        <v>15952</v>
      </c>
    </row>
    <row r="181" spans="1:5" x14ac:dyDescent="0.35">
      <c r="A181" s="6">
        <v>180</v>
      </c>
      <c r="B181" s="23" t="s">
        <v>3315</v>
      </c>
      <c r="C181" s="24" t="s">
        <v>3316</v>
      </c>
      <c r="D181" s="25" t="s">
        <v>2227</v>
      </c>
      <c r="E181" s="23" t="s">
        <v>15988</v>
      </c>
    </row>
    <row r="182" spans="1:5" x14ac:dyDescent="0.35">
      <c r="A182" s="6">
        <v>181</v>
      </c>
      <c r="B182" s="23" t="s">
        <v>3323</v>
      </c>
      <c r="C182" s="24" t="s">
        <v>3324</v>
      </c>
      <c r="D182" s="25" t="s">
        <v>2727</v>
      </c>
      <c r="E182" s="23" t="s">
        <v>15996</v>
      </c>
    </row>
    <row r="183" spans="1:5" x14ac:dyDescent="0.35">
      <c r="A183" s="6">
        <v>182</v>
      </c>
      <c r="B183" s="23" t="s">
        <v>3344</v>
      </c>
      <c r="C183" s="24" t="s">
        <v>3345</v>
      </c>
      <c r="D183" s="25" t="s">
        <v>3346</v>
      </c>
      <c r="E183" s="23" t="s">
        <v>16003</v>
      </c>
    </row>
    <row r="184" spans="1:5" x14ac:dyDescent="0.35">
      <c r="A184" s="6">
        <v>183</v>
      </c>
      <c r="B184" s="23" t="s">
        <v>3373</v>
      </c>
      <c r="C184" s="24" t="s">
        <v>3374</v>
      </c>
      <c r="D184" s="25" t="s">
        <v>307</v>
      </c>
      <c r="E184" s="23" t="s">
        <v>15957</v>
      </c>
    </row>
    <row r="185" spans="1:5" x14ac:dyDescent="0.35">
      <c r="A185" s="6">
        <v>184</v>
      </c>
      <c r="B185" s="23" t="s">
        <v>3430</v>
      </c>
      <c r="C185" s="24" t="s">
        <v>3431</v>
      </c>
      <c r="D185" s="25" t="s">
        <v>228</v>
      </c>
      <c r="E185" s="23" t="s">
        <v>15951</v>
      </c>
    </row>
    <row r="186" spans="1:5" x14ac:dyDescent="0.35">
      <c r="A186" s="6">
        <v>185</v>
      </c>
      <c r="B186" s="23" t="s">
        <v>3444</v>
      </c>
      <c r="C186" s="24" t="s">
        <v>3445</v>
      </c>
      <c r="D186" s="25" t="s">
        <v>252</v>
      </c>
      <c r="E186" s="23" t="s">
        <v>15954</v>
      </c>
    </row>
    <row r="187" spans="1:5" x14ac:dyDescent="0.35">
      <c r="A187" s="6">
        <v>186</v>
      </c>
      <c r="B187" s="23" t="s">
        <v>3456</v>
      </c>
      <c r="C187" s="24" t="s">
        <v>3457</v>
      </c>
      <c r="D187" s="25" t="s">
        <v>237</v>
      </c>
      <c r="E187" s="23" t="s">
        <v>15952</v>
      </c>
    </row>
    <row r="188" spans="1:5" x14ac:dyDescent="0.35">
      <c r="A188" s="6">
        <v>187</v>
      </c>
      <c r="B188" s="23" t="s">
        <v>3487</v>
      </c>
      <c r="C188" s="24" t="s">
        <v>3488</v>
      </c>
      <c r="D188" s="25" t="s">
        <v>252</v>
      </c>
      <c r="E188" s="23" t="s">
        <v>15954</v>
      </c>
    </row>
    <row r="189" spans="1:5" x14ac:dyDescent="0.35">
      <c r="A189" s="6">
        <v>188</v>
      </c>
      <c r="B189" s="23" t="s">
        <v>3504</v>
      </c>
      <c r="C189" s="24" t="s">
        <v>3505</v>
      </c>
      <c r="D189" s="25" t="s">
        <v>1562</v>
      </c>
      <c r="E189" s="23" t="s">
        <v>15981</v>
      </c>
    </row>
    <row r="190" spans="1:5" x14ac:dyDescent="0.35">
      <c r="A190" s="6">
        <v>189</v>
      </c>
      <c r="B190" s="23" t="s">
        <v>3507</v>
      </c>
      <c r="C190" s="24" t="s">
        <v>3508</v>
      </c>
      <c r="D190" s="25" t="s">
        <v>237</v>
      </c>
      <c r="E190" s="23" t="s">
        <v>15952</v>
      </c>
    </row>
    <row r="191" spans="1:5" x14ac:dyDescent="0.35">
      <c r="A191" s="6">
        <v>190</v>
      </c>
      <c r="B191" s="23" t="s">
        <v>3519</v>
      </c>
      <c r="C191" s="24" t="s">
        <v>3520</v>
      </c>
      <c r="D191" s="25" t="s">
        <v>237</v>
      </c>
      <c r="E191" s="23" t="s">
        <v>15952</v>
      </c>
    </row>
    <row r="192" spans="1:5" x14ac:dyDescent="0.35">
      <c r="A192" s="6">
        <v>191</v>
      </c>
      <c r="B192" s="23" t="s">
        <v>3526</v>
      </c>
      <c r="C192" s="24" t="s">
        <v>3527</v>
      </c>
      <c r="D192" s="25" t="s">
        <v>434</v>
      </c>
      <c r="E192" s="23" t="s">
        <v>15959</v>
      </c>
    </row>
    <row r="193" spans="1:5" x14ac:dyDescent="0.35">
      <c r="A193" s="6">
        <v>192</v>
      </c>
      <c r="B193" s="23" t="s">
        <v>3553</v>
      </c>
      <c r="C193" s="24" t="s">
        <v>3554</v>
      </c>
      <c r="D193" s="25" t="s">
        <v>434</v>
      </c>
      <c r="E193" s="23" t="s">
        <v>15959</v>
      </c>
    </row>
    <row r="194" spans="1:5" x14ac:dyDescent="0.35">
      <c r="A194" s="6">
        <v>193</v>
      </c>
      <c r="B194" s="23" t="s">
        <v>3596</v>
      </c>
      <c r="C194" s="24" t="s">
        <v>3597</v>
      </c>
      <c r="D194" s="25" t="s">
        <v>2476</v>
      </c>
      <c r="E194" s="23" t="s">
        <v>15992</v>
      </c>
    </row>
    <row r="195" spans="1:5" x14ac:dyDescent="0.35">
      <c r="A195" s="6">
        <v>194</v>
      </c>
      <c r="B195" s="23" t="s">
        <v>3626</v>
      </c>
      <c r="C195" s="24" t="s">
        <v>3627</v>
      </c>
      <c r="D195" s="25" t="s">
        <v>570</v>
      </c>
      <c r="E195" s="23" t="s">
        <v>15962</v>
      </c>
    </row>
    <row r="196" spans="1:5" x14ac:dyDescent="0.35">
      <c r="A196" s="6">
        <v>195</v>
      </c>
      <c r="B196" s="23" t="s">
        <v>3713</v>
      </c>
      <c r="C196" s="24" t="s">
        <v>3714</v>
      </c>
      <c r="D196" s="25" t="s">
        <v>237</v>
      </c>
      <c r="E196" s="23" t="s">
        <v>15952</v>
      </c>
    </row>
    <row r="197" spans="1:5" x14ac:dyDescent="0.35">
      <c r="A197" s="6">
        <v>196</v>
      </c>
      <c r="B197" s="23" t="s">
        <v>3773</v>
      </c>
      <c r="C197" s="24" t="s">
        <v>3774</v>
      </c>
      <c r="D197" s="25" t="s">
        <v>252</v>
      </c>
      <c r="E197" s="23" t="s">
        <v>15954</v>
      </c>
    </row>
    <row r="198" spans="1:5" x14ac:dyDescent="0.35">
      <c r="A198" s="6">
        <v>197</v>
      </c>
      <c r="B198" s="23" t="s">
        <v>3776</v>
      </c>
      <c r="C198" s="24" t="s">
        <v>3777</v>
      </c>
      <c r="D198" s="25" t="s">
        <v>1181</v>
      </c>
      <c r="E198" s="23" t="s">
        <v>15976</v>
      </c>
    </row>
    <row r="199" spans="1:5" x14ac:dyDescent="0.35">
      <c r="A199" s="6">
        <v>198</v>
      </c>
      <c r="B199" s="23" t="s">
        <v>3779</v>
      </c>
      <c r="C199" s="24" t="s">
        <v>3780</v>
      </c>
      <c r="D199" s="25" t="s">
        <v>1071</v>
      </c>
      <c r="E199" s="23" t="s">
        <v>15975</v>
      </c>
    </row>
    <row r="200" spans="1:5" x14ac:dyDescent="0.35">
      <c r="A200" s="6">
        <v>199</v>
      </c>
      <c r="B200" s="23" t="s">
        <v>3782</v>
      </c>
      <c r="C200" s="24" t="s">
        <v>3783</v>
      </c>
      <c r="D200" s="25" t="s">
        <v>237</v>
      </c>
      <c r="E200" s="23" t="s">
        <v>15952</v>
      </c>
    </row>
    <row r="201" spans="1:5" x14ac:dyDescent="0.35">
      <c r="A201" s="6">
        <v>200</v>
      </c>
      <c r="B201" s="23" t="s">
        <v>3785</v>
      </c>
      <c r="C201" s="24" t="s">
        <v>3786</v>
      </c>
      <c r="D201" s="25" t="s">
        <v>1071</v>
      </c>
      <c r="E201" s="23" t="s">
        <v>15975</v>
      </c>
    </row>
    <row r="202" spans="1:5" x14ac:dyDescent="0.35">
      <c r="A202" s="6">
        <v>201</v>
      </c>
      <c r="B202" s="23" t="s">
        <v>3804</v>
      </c>
      <c r="C202" s="24" t="s">
        <v>3805</v>
      </c>
      <c r="D202" s="25" t="s">
        <v>237</v>
      </c>
      <c r="E202" s="23" t="s">
        <v>15952</v>
      </c>
    </row>
    <row r="203" spans="1:5" x14ac:dyDescent="0.35">
      <c r="A203" s="6">
        <v>202</v>
      </c>
      <c r="B203" s="23" t="s">
        <v>3834</v>
      </c>
      <c r="C203" s="24" t="s">
        <v>3835</v>
      </c>
      <c r="D203" s="25" t="s">
        <v>60</v>
      </c>
      <c r="E203" s="23" t="s">
        <v>15943</v>
      </c>
    </row>
    <row r="204" spans="1:5" x14ac:dyDescent="0.35">
      <c r="A204" s="6">
        <v>203</v>
      </c>
      <c r="B204" s="23" t="s">
        <v>3862</v>
      </c>
      <c r="C204" s="24" t="s">
        <v>3863</v>
      </c>
      <c r="D204" s="25" t="s">
        <v>434</v>
      </c>
      <c r="E204" s="23" t="s">
        <v>15959</v>
      </c>
    </row>
    <row r="205" spans="1:5" x14ac:dyDescent="0.35">
      <c r="A205" s="6">
        <v>204</v>
      </c>
      <c r="B205" s="23" t="s">
        <v>3865</v>
      </c>
      <c r="C205" s="24" t="s">
        <v>3866</v>
      </c>
      <c r="D205" s="25" t="s">
        <v>1071</v>
      </c>
      <c r="E205" s="23" t="s">
        <v>15975</v>
      </c>
    </row>
    <row r="206" spans="1:5" x14ac:dyDescent="0.35">
      <c r="A206" s="6">
        <v>205</v>
      </c>
      <c r="B206" s="23" t="s">
        <v>3912</v>
      </c>
      <c r="C206" s="24" t="s">
        <v>3913</v>
      </c>
      <c r="D206" s="25" t="s">
        <v>307</v>
      </c>
      <c r="E206" s="23" t="s">
        <v>15957</v>
      </c>
    </row>
    <row r="207" spans="1:5" x14ac:dyDescent="0.35">
      <c r="A207" s="6">
        <v>206</v>
      </c>
      <c r="B207" s="23" t="s">
        <v>3950</v>
      </c>
      <c r="C207" s="24" t="s">
        <v>3951</v>
      </c>
      <c r="D207" s="25" t="s">
        <v>228</v>
      </c>
      <c r="E207" s="23" t="s">
        <v>15951</v>
      </c>
    </row>
    <row r="208" spans="1:5" x14ac:dyDescent="0.35">
      <c r="A208" s="6">
        <v>207</v>
      </c>
      <c r="B208" s="23" t="s">
        <v>3983</v>
      </c>
      <c r="C208" s="24" t="s">
        <v>3984</v>
      </c>
      <c r="D208" s="25" t="s">
        <v>237</v>
      </c>
      <c r="E208" s="23" t="s">
        <v>15952</v>
      </c>
    </row>
    <row r="209" spans="1:5" x14ac:dyDescent="0.35">
      <c r="A209" s="6">
        <v>208</v>
      </c>
      <c r="B209" s="23" t="s">
        <v>3987</v>
      </c>
      <c r="C209" s="24" t="s">
        <v>3988</v>
      </c>
      <c r="D209" s="25" t="s">
        <v>3989</v>
      </c>
      <c r="E209" s="23" t="s">
        <v>16004</v>
      </c>
    </row>
    <row r="210" spans="1:5" x14ac:dyDescent="0.35">
      <c r="A210" s="6">
        <v>209</v>
      </c>
      <c r="B210" s="23" t="s">
        <v>3991</v>
      </c>
      <c r="C210" s="24" t="s">
        <v>3992</v>
      </c>
      <c r="D210" s="25" t="s">
        <v>3993</v>
      </c>
      <c r="E210" s="23" t="s">
        <v>16005</v>
      </c>
    </row>
    <row r="211" spans="1:5" x14ac:dyDescent="0.35">
      <c r="A211" s="6">
        <v>210</v>
      </c>
      <c r="B211" s="23" t="s">
        <v>3999</v>
      </c>
      <c r="C211" s="24" t="s">
        <v>4000</v>
      </c>
      <c r="D211" s="25" t="s">
        <v>2841</v>
      </c>
      <c r="E211" s="23" t="s">
        <v>15998</v>
      </c>
    </row>
    <row r="212" spans="1:5" x14ac:dyDescent="0.35">
      <c r="A212" s="6">
        <v>211</v>
      </c>
      <c r="B212" s="23" t="s">
        <v>4028</v>
      </c>
      <c r="C212" s="24" t="s">
        <v>4029</v>
      </c>
      <c r="D212" s="25" t="s">
        <v>60</v>
      </c>
      <c r="E212" s="23" t="s">
        <v>15943</v>
      </c>
    </row>
    <row r="213" spans="1:5" x14ac:dyDescent="0.35">
      <c r="A213" s="6">
        <v>212</v>
      </c>
      <c r="B213" s="23" t="s">
        <v>4032</v>
      </c>
      <c r="C213" s="24" t="s">
        <v>4033</v>
      </c>
      <c r="D213" s="25" t="s">
        <v>434</v>
      </c>
      <c r="E213" s="23" t="s">
        <v>15959</v>
      </c>
    </row>
    <row r="214" spans="1:5" x14ac:dyDescent="0.35">
      <c r="A214" s="6">
        <v>213</v>
      </c>
      <c r="B214" s="23" t="s">
        <v>4050</v>
      </c>
      <c r="C214" s="24" t="s">
        <v>4051</v>
      </c>
      <c r="D214" s="25" t="s">
        <v>242</v>
      </c>
      <c r="E214" s="23" t="s">
        <v>15953</v>
      </c>
    </row>
    <row r="215" spans="1:5" x14ac:dyDescent="0.35">
      <c r="A215" s="6">
        <v>214</v>
      </c>
      <c r="B215" s="23" t="s">
        <v>4063</v>
      </c>
      <c r="C215" s="24" t="s">
        <v>4064</v>
      </c>
      <c r="D215" s="25" t="s">
        <v>307</v>
      </c>
      <c r="E215" s="23" t="s">
        <v>15957</v>
      </c>
    </row>
    <row r="216" spans="1:5" x14ac:dyDescent="0.35">
      <c r="A216" s="6">
        <v>215</v>
      </c>
      <c r="B216" s="23" t="s">
        <v>4074</v>
      </c>
      <c r="C216" s="24" t="s">
        <v>4075</v>
      </c>
      <c r="D216" s="25" t="s">
        <v>60</v>
      </c>
      <c r="E216" s="23" t="s">
        <v>15943</v>
      </c>
    </row>
    <row r="217" spans="1:5" x14ac:dyDescent="0.35">
      <c r="A217" s="6">
        <v>216</v>
      </c>
      <c r="B217" s="23" t="s">
        <v>4083</v>
      </c>
      <c r="C217" s="24" t="s">
        <v>4084</v>
      </c>
      <c r="D217" s="25" t="s">
        <v>885</v>
      </c>
      <c r="E217" s="23" t="s">
        <v>15970</v>
      </c>
    </row>
    <row r="218" spans="1:5" x14ac:dyDescent="0.35">
      <c r="A218" s="6">
        <v>217</v>
      </c>
      <c r="B218" s="23" t="s">
        <v>4087</v>
      </c>
      <c r="C218" s="24" t="s">
        <v>4088</v>
      </c>
      <c r="D218" s="25" t="s">
        <v>4089</v>
      </c>
      <c r="E218" s="23" t="s">
        <v>16006</v>
      </c>
    </row>
    <row r="219" spans="1:5" x14ac:dyDescent="0.35">
      <c r="A219" s="6">
        <v>218</v>
      </c>
      <c r="B219" s="23" t="s">
        <v>4092</v>
      </c>
      <c r="C219" s="24" t="s">
        <v>4093</v>
      </c>
      <c r="D219" s="25" t="s">
        <v>3346</v>
      </c>
      <c r="E219" s="23" t="s">
        <v>16003</v>
      </c>
    </row>
    <row r="220" spans="1:5" x14ac:dyDescent="0.35">
      <c r="A220" s="6">
        <v>219</v>
      </c>
      <c r="B220" s="23" t="s">
        <v>4106</v>
      </c>
      <c r="C220" s="24" t="s">
        <v>4107</v>
      </c>
      <c r="D220" s="25" t="s">
        <v>4108</v>
      </c>
      <c r="E220" s="23" t="s">
        <v>16007</v>
      </c>
    </row>
    <row r="221" spans="1:5" x14ac:dyDescent="0.35">
      <c r="A221" s="6">
        <v>220</v>
      </c>
      <c r="B221" s="23" t="s">
        <v>4151</v>
      </c>
      <c r="C221" s="24" t="s">
        <v>4152</v>
      </c>
      <c r="D221" s="25" t="s">
        <v>763</v>
      </c>
      <c r="E221" s="23" t="s">
        <v>15968</v>
      </c>
    </row>
    <row r="222" spans="1:5" x14ac:dyDescent="0.35">
      <c r="A222" s="6">
        <v>221</v>
      </c>
      <c r="B222" s="23" t="s">
        <v>4162</v>
      </c>
      <c r="C222" s="24" t="s">
        <v>4163</v>
      </c>
      <c r="D222" s="25" t="s">
        <v>570</v>
      </c>
      <c r="E222" s="23" t="s">
        <v>15962</v>
      </c>
    </row>
    <row r="223" spans="1:5" x14ac:dyDescent="0.35">
      <c r="A223" s="6">
        <v>222</v>
      </c>
      <c r="B223" s="23" t="s">
        <v>4165</v>
      </c>
      <c r="C223" s="24" t="s">
        <v>4166</v>
      </c>
      <c r="D223" s="25" t="s">
        <v>60</v>
      </c>
      <c r="E223" s="23" t="s">
        <v>15943</v>
      </c>
    </row>
    <row r="224" spans="1:5" x14ac:dyDescent="0.35">
      <c r="A224" s="6">
        <v>223</v>
      </c>
      <c r="B224" s="23" t="s">
        <v>4183</v>
      </c>
      <c r="C224" s="24" t="s">
        <v>4184</v>
      </c>
      <c r="D224" s="25" t="s">
        <v>2185</v>
      </c>
      <c r="E224" s="23" t="s">
        <v>15987</v>
      </c>
    </row>
    <row r="225" spans="1:5" x14ac:dyDescent="0.35">
      <c r="A225" s="6">
        <v>224</v>
      </c>
      <c r="B225" s="23" t="s">
        <v>4191</v>
      </c>
      <c r="C225" s="24" t="s">
        <v>4192</v>
      </c>
      <c r="D225" s="25" t="s">
        <v>4193</v>
      </c>
      <c r="E225" s="23" t="s">
        <v>16008</v>
      </c>
    </row>
    <row r="226" spans="1:5" x14ac:dyDescent="0.35">
      <c r="A226" s="6">
        <v>225</v>
      </c>
      <c r="B226" s="23" t="s">
        <v>4205</v>
      </c>
      <c r="C226" s="24" t="s">
        <v>4206</v>
      </c>
      <c r="D226" s="25" t="s">
        <v>4207</v>
      </c>
      <c r="E226" s="23" t="s">
        <v>16009</v>
      </c>
    </row>
    <row r="227" spans="1:5" x14ac:dyDescent="0.35">
      <c r="A227" s="6">
        <v>226</v>
      </c>
      <c r="B227" s="23" t="s">
        <v>4234</v>
      </c>
      <c r="C227" s="24" t="s">
        <v>4235</v>
      </c>
      <c r="D227" s="25" t="s">
        <v>1071</v>
      </c>
      <c r="E227" s="23" t="s">
        <v>15975</v>
      </c>
    </row>
    <row r="228" spans="1:5" x14ac:dyDescent="0.35">
      <c r="A228" s="6">
        <v>227</v>
      </c>
      <c r="B228" s="23" t="s">
        <v>4314</v>
      </c>
      <c r="C228" s="24" t="s">
        <v>4315</v>
      </c>
      <c r="D228" s="25" t="s">
        <v>65</v>
      </c>
      <c r="E228" s="23" t="s">
        <v>15944</v>
      </c>
    </row>
    <row r="229" spans="1:5" x14ac:dyDescent="0.35">
      <c r="A229" s="6">
        <v>228</v>
      </c>
      <c r="B229" s="23" t="s">
        <v>4317</v>
      </c>
      <c r="C229" s="24" t="s">
        <v>4318</v>
      </c>
      <c r="D229" s="25" t="s">
        <v>1071</v>
      </c>
      <c r="E229" s="23" t="s">
        <v>15975</v>
      </c>
    </row>
    <row r="230" spans="1:5" x14ac:dyDescent="0.35">
      <c r="A230" s="6">
        <v>229</v>
      </c>
      <c r="B230" s="23" t="s">
        <v>4330</v>
      </c>
      <c r="C230" s="24" t="s">
        <v>4331</v>
      </c>
      <c r="D230" s="25" t="s">
        <v>900</v>
      </c>
      <c r="E230" s="23" t="s">
        <v>15972</v>
      </c>
    </row>
    <row r="231" spans="1:5" x14ac:dyDescent="0.35">
      <c r="A231" s="6">
        <v>230</v>
      </c>
      <c r="B231" s="23" t="s">
        <v>4353</v>
      </c>
      <c r="C231" s="24" t="s">
        <v>4354</v>
      </c>
      <c r="D231" s="25" t="s">
        <v>307</v>
      </c>
      <c r="E231" s="23" t="s">
        <v>15957</v>
      </c>
    </row>
    <row r="232" spans="1:5" x14ac:dyDescent="0.35">
      <c r="A232" s="6">
        <v>231</v>
      </c>
      <c r="B232" s="23" t="s">
        <v>4377</v>
      </c>
      <c r="C232" s="24" t="s">
        <v>4378</v>
      </c>
      <c r="D232" s="25" t="s">
        <v>885</v>
      </c>
      <c r="E232" s="23" t="s">
        <v>15970</v>
      </c>
    </row>
    <row r="233" spans="1:5" x14ac:dyDescent="0.35">
      <c r="A233" s="6">
        <v>232</v>
      </c>
      <c r="B233" s="23" t="s">
        <v>4379</v>
      </c>
      <c r="C233" s="24" t="s">
        <v>4380</v>
      </c>
      <c r="D233" s="25" t="s">
        <v>885</v>
      </c>
      <c r="E233" s="23" t="s">
        <v>15970</v>
      </c>
    </row>
    <row r="234" spans="1:5" x14ac:dyDescent="0.35">
      <c r="A234" s="6">
        <v>233</v>
      </c>
      <c r="B234" s="23" t="s">
        <v>4381</v>
      </c>
      <c r="C234" s="24" t="s">
        <v>4382</v>
      </c>
      <c r="D234" s="25" t="s">
        <v>3346</v>
      </c>
      <c r="E234" s="23" t="s">
        <v>16003</v>
      </c>
    </row>
    <row r="235" spans="1:5" x14ac:dyDescent="0.35">
      <c r="A235" s="6">
        <v>234</v>
      </c>
      <c r="B235" s="23" t="s">
        <v>4383</v>
      </c>
      <c r="C235" s="24" t="s">
        <v>4384</v>
      </c>
      <c r="D235" s="25" t="s">
        <v>885</v>
      </c>
      <c r="E235" s="23" t="s">
        <v>15970</v>
      </c>
    </row>
    <row r="236" spans="1:5" x14ac:dyDescent="0.35">
      <c r="A236" s="6">
        <v>235</v>
      </c>
      <c r="B236" s="23" t="s">
        <v>4390</v>
      </c>
      <c r="C236" s="24" t="s">
        <v>4391</v>
      </c>
      <c r="D236" s="25" t="s">
        <v>885</v>
      </c>
      <c r="E236" s="23" t="s">
        <v>15970</v>
      </c>
    </row>
    <row r="237" spans="1:5" x14ac:dyDescent="0.35">
      <c r="A237" s="6">
        <v>236</v>
      </c>
      <c r="B237" s="23" t="s">
        <v>4392</v>
      </c>
      <c r="C237" s="24" t="s">
        <v>4393</v>
      </c>
      <c r="D237" s="25" t="s">
        <v>60</v>
      </c>
      <c r="E237" s="23" t="s">
        <v>15943</v>
      </c>
    </row>
    <row r="238" spans="1:5" x14ac:dyDescent="0.35">
      <c r="A238" s="6">
        <v>237</v>
      </c>
      <c r="B238" s="23" t="s">
        <v>4396</v>
      </c>
      <c r="C238" s="24" t="s">
        <v>4397</v>
      </c>
      <c r="D238" s="25" t="s">
        <v>60</v>
      </c>
      <c r="E238" s="23" t="s">
        <v>15943</v>
      </c>
    </row>
    <row r="239" spans="1:5" x14ac:dyDescent="0.35">
      <c r="A239" s="6">
        <v>238</v>
      </c>
      <c r="B239" s="23" t="s">
        <v>4398</v>
      </c>
      <c r="C239" s="24" t="s">
        <v>4399</v>
      </c>
      <c r="D239" s="25" t="s">
        <v>60</v>
      </c>
      <c r="E239" s="23" t="s">
        <v>15943</v>
      </c>
    </row>
    <row r="240" spans="1:5" x14ac:dyDescent="0.35">
      <c r="A240" s="6">
        <v>239</v>
      </c>
      <c r="B240" s="23" t="s">
        <v>4413</v>
      </c>
      <c r="C240" s="24" t="s">
        <v>4414</v>
      </c>
      <c r="D240" s="25" t="s">
        <v>885</v>
      </c>
      <c r="E240" s="23" t="s">
        <v>15970</v>
      </c>
    </row>
    <row r="241" spans="1:5" x14ac:dyDescent="0.35">
      <c r="A241" s="6">
        <v>240</v>
      </c>
      <c r="B241" s="23" t="s">
        <v>4421</v>
      </c>
      <c r="C241" s="24" t="s">
        <v>4422</v>
      </c>
      <c r="D241" s="25" t="s">
        <v>1018</v>
      </c>
      <c r="E241" s="23" t="s">
        <v>15974</v>
      </c>
    </row>
    <row r="242" spans="1:5" x14ac:dyDescent="0.35">
      <c r="A242" s="6">
        <v>241</v>
      </c>
      <c r="B242" s="23" t="s">
        <v>4433</v>
      </c>
      <c r="C242" s="24" t="s">
        <v>4434</v>
      </c>
      <c r="D242" s="25" t="s">
        <v>4435</v>
      </c>
      <c r="E242" s="23" t="s">
        <v>16010</v>
      </c>
    </row>
    <row r="243" spans="1:5" x14ac:dyDescent="0.35">
      <c r="A243" s="6">
        <v>242</v>
      </c>
      <c r="B243" s="23" t="s">
        <v>4508</v>
      </c>
      <c r="C243" s="24" t="s">
        <v>4509</v>
      </c>
      <c r="D243" s="25" t="s">
        <v>65</v>
      </c>
      <c r="E243" s="23" t="s">
        <v>15944</v>
      </c>
    </row>
    <row r="244" spans="1:5" x14ac:dyDescent="0.35">
      <c r="A244" s="6">
        <v>243</v>
      </c>
      <c r="B244" s="23" t="s">
        <v>4551</v>
      </c>
      <c r="C244" s="24" t="s">
        <v>4552</v>
      </c>
      <c r="D244" s="25" t="s">
        <v>228</v>
      </c>
      <c r="E244" s="23" t="s">
        <v>15951</v>
      </c>
    </row>
    <row r="245" spans="1:5" x14ac:dyDescent="0.35">
      <c r="A245" s="6">
        <v>244</v>
      </c>
      <c r="B245" s="23" t="s">
        <v>4554</v>
      </c>
      <c r="C245" s="24" t="s">
        <v>4555</v>
      </c>
      <c r="D245" s="25" t="s">
        <v>60</v>
      </c>
      <c r="E245" s="23" t="s">
        <v>15943</v>
      </c>
    </row>
    <row r="246" spans="1:5" x14ac:dyDescent="0.35">
      <c r="A246" s="6">
        <v>245</v>
      </c>
      <c r="B246" s="23" t="s">
        <v>4556</v>
      </c>
      <c r="C246" s="24" t="s">
        <v>4557</v>
      </c>
      <c r="D246" s="25" t="s">
        <v>60</v>
      </c>
      <c r="E246" s="23" t="s">
        <v>15943</v>
      </c>
    </row>
    <row r="247" spans="1:5" x14ac:dyDescent="0.35">
      <c r="A247" s="6">
        <v>246</v>
      </c>
      <c r="B247" s="23" t="s">
        <v>4559</v>
      </c>
      <c r="C247" s="24" t="s">
        <v>4560</v>
      </c>
      <c r="D247" s="25" t="s">
        <v>1018</v>
      </c>
      <c r="E247" s="23" t="s">
        <v>15974</v>
      </c>
    </row>
    <row r="248" spans="1:5" x14ac:dyDescent="0.35">
      <c r="A248" s="6">
        <v>247</v>
      </c>
      <c r="B248" s="23" t="s">
        <v>4563</v>
      </c>
      <c r="C248" s="24" t="s">
        <v>4564</v>
      </c>
      <c r="D248" s="25" t="s">
        <v>2704</v>
      </c>
      <c r="E248" s="23" t="s">
        <v>15995</v>
      </c>
    </row>
    <row r="249" spans="1:5" x14ac:dyDescent="0.35">
      <c r="A249" s="6">
        <v>248</v>
      </c>
      <c r="B249" s="23" t="s">
        <v>4576</v>
      </c>
      <c r="C249" s="24" t="s">
        <v>4577</v>
      </c>
      <c r="D249" s="25" t="s">
        <v>307</v>
      </c>
      <c r="E249" s="23" t="s">
        <v>15957</v>
      </c>
    </row>
    <row r="250" spans="1:5" x14ac:dyDescent="0.35">
      <c r="A250" s="6">
        <v>249</v>
      </c>
      <c r="B250" s="23" t="s">
        <v>4599</v>
      </c>
      <c r="C250" s="24" t="s">
        <v>4600</v>
      </c>
      <c r="D250" s="25" t="s">
        <v>65</v>
      </c>
      <c r="E250" s="23" t="s">
        <v>15944</v>
      </c>
    </row>
    <row r="251" spans="1:5" x14ac:dyDescent="0.35">
      <c r="A251" s="6">
        <v>250</v>
      </c>
      <c r="B251" s="23" t="s">
        <v>4602</v>
      </c>
      <c r="C251" s="24" t="s">
        <v>4603</v>
      </c>
      <c r="D251" s="25" t="s">
        <v>2704</v>
      </c>
      <c r="E251" s="23" t="s">
        <v>15995</v>
      </c>
    </row>
    <row r="252" spans="1:5" x14ac:dyDescent="0.35">
      <c r="A252" s="6">
        <v>251</v>
      </c>
      <c r="B252" s="23" t="s">
        <v>4604</v>
      </c>
      <c r="C252" s="24" t="s">
        <v>4605</v>
      </c>
      <c r="D252" s="25" t="s">
        <v>65</v>
      </c>
      <c r="E252" s="23" t="s">
        <v>15944</v>
      </c>
    </row>
    <row r="253" spans="1:5" x14ac:dyDescent="0.35">
      <c r="A253" s="6">
        <v>252</v>
      </c>
      <c r="B253" s="23" t="s">
        <v>4606</v>
      </c>
      <c r="C253" s="24" t="s">
        <v>4607</v>
      </c>
      <c r="D253" s="25" t="s">
        <v>252</v>
      </c>
      <c r="E253" s="23" t="s">
        <v>15954</v>
      </c>
    </row>
    <row r="254" spans="1:5" x14ac:dyDescent="0.35">
      <c r="A254" s="6">
        <v>253</v>
      </c>
      <c r="B254" s="23" t="s">
        <v>4609</v>
      </c>
      <c r="C254" s="24" t="s">
        <v>4610</v>
      </c>
      <c r="D254" s="25" t="s">
        <v>963</v>
      </c>
      <c r="E254" s="23" t="s">
        <v>15973</v>
      </c>
    </row>
    <row r="255" spans="1:5" x14ac:dyDescent="0.35">
      <c r="A255" s="6">
        <v>254</v>
      </c>
      <c r="B255" s="23" t="s">
        <v>4612</v>
      </c>
      <c r="C255" s="24" t="s">
        <v>4613</v>
      </c>
      <c r="D255" s="25" t="s">
        <v>237</v>
      </c>
      <c r="E255" s="23" t="s">
        <v>15952</v>
      </c>
    </row>
    <row r="256" spans="1:5" x14ac:dyDescent="0.35">
      <c r="A256" s="6">
        <v>255</v>
      </c>
      <c r="B256" s="23" t="s">
        <v>4620</v>
      </c>
      <c r="C256" s="24" t="s">
        <v>4621</v>
      </c>
      <c r="D256" s="25" t="s">
        <v>65</v>
      </c>
      <c r="E256" s="23" t="s">
        <v>15944</v>
      </c>
    </row>
    <row r="257" spans="1:5" x14ac:dyDescent="0.35">
      <c r="A257" s="6">
        <v>256</v>
      </c>
      <c r="B257" s="23" t="s">
        <v>4637</v>
      </c>
      <c r="C257" s="24" t="s">
        <v>4638</v>
      </c>
      <c r="D257" s="25" t="s">
        <v>885</v>
      </c>
      <c r="E257" s="23" t="s">
        <v>15970</v>
      </c>
    </row>
    <row r="258" spans="1:5" x14ac:dyDescent="0.35">
      <c r="A258" s="6">
        <v>257</v>
      </c>
      <c r="B258" s="23" t="s">
        <v>4640</v>
      </c>
      <c r="C258" s="24" t="s">
        <v>4641</v>
      </c>
      <c r="D258" s="25" t="s">
        <v>119</v>
      </c>
      <c r="E258" s="23" t="s">
        <v>15946</v>
      </c>
    </row>
    <row r="259" spans="1:5" x14ac:dyDescent="0.35">
      <c r="A259" s="6">
        <v>258</v>
      </c>
      <c r="B259" s="23" t="s">
        <v>4647</v>
      </c>
      <c r="C259" s="24" t="s">
        <v>4648</v>
      </c>
      <c r="D259" s="25" t="s">
        <v>228</v>
      </c>
      <c r="E259" s="23" t="s">
        <v>15951</v>
      </c>
    </row>
    <row r="260" spans="1:5" x14ac:dyDescent="0.35">
      <c r="A260" s="6">
        <v>259</v>
      </c>
      <c r="B260" s="23" t="s">
        <v>4650</v>
      </c>
      <c r="C260" s="24" t="s">
        <v>4651</v>
      </c>
      <c r="D260" s="25" t="s">
        <v>65</v>
      </c>
      <c r="E260" s="23" t="s">
        <v>15944</v>
      </c>
    </row>
    <row r="261" spans="1:5" x14ac:dyDescent="0.35">
      <c r="A261" s="6">
        <v>260</v>
      </c>
      <c r="B261" s="23" t="s">
        <v>4663</v>
      </c>
      <c r="C261" s="24" t="s">
        <v>4664</v>
      </c>
      <c r="D261" s="25" t="s">
        <v>1181</v>
      </c>
      <c r="E261" s="23" t="s">
        <v>15976</v>
      </c>
    </row>
    <row r="262" spans="1:5" x14ac:dyDescent="0.35">
      <c r="A262" s="6">
        <v>261</v>
      </c>
      <c r="B262" s="23" t="s">
        <v>4666</v>
      </c>
      <c r="C262" s="24" t="s">
        <v>4667</v>
      </c>
      <c r="D262" s="25" t="s">
        <v>65</v>
      </c>
      <c r="E262" s="23" t="s">
        <v>15944</v>
      </c>
    </row>
    <row r="263" spans="1:5" x14ac:dyDescent="0.35">
      <c r="A263" s="6">
        <v>262</v>
      </c>
      <c r="B263" s="23" t="s">
        <v>4673</v>
      </c>
      <c r="C263" s="24" t="s">
        <v>4674</v>
      </c>
      <c r="D263" s="25" t="s">
        <v>242</v>
      </c>
      <c r="E263" s="23" t="s">
        <v>15953</v>
      </c>
    </row>
    <row r="264" spans="1:5" x14ac:dyDescent="0.35">
      <c r="A264" s="6">
        <v>263</v>
      </c>
      <c r="B264" s="23" t="s">
        <v>4682</v>
      </c>
      <c r="C264" s="24" t="s">
        <v>4683</v>
      </c>
      <c r="D264" s="25" t="s">
        <v>763</v>
      </c>
      <c r="E264" s="23" t="s">
        <v>15968</v>
      </c>
    </row>
    <row r="265" spans="1:5" x14ac:dyDescent="0.35">
      <c r="A265" s="6">
        <v>264</v>
      </c>
      <c r="B265" s="23" t="s">
        <v>4685</v>
      </c>
      <c r="C265" s="24" t="s">
        <v>4686</v>
      </c>
      <c r="D265" s="25" t="s">
        <v>900</v>
      </c>
      <c r="E265" s="23" t="s">
        <v>15972</v>
      </c>
    </row>
    <row r="266" spans="1:5" x14ac:dyDescent="0.35">
      <c r="A266" s="6">
        <v>265</v>
      </c>
      <c r="B266" s="23" t="s">
        <v>4691</v>
      </c>
      <c r="C266" s="24" t="s">
        <v>4692</v>
      </c>
      <c r="D266" s="25" t="s">
        <v>307</v>
      </c>
      <c r="E266" s="23" t="s">
        <v>15957</v>
      </c>
    </row>
    <row r="267" spans="1:5" x14ac:dyDescent="0.35">
      <c r="A267" s="6">
        <v>266</v>
      </c>
      <c r="B267" s="23" t="s">
        <v>4695</v>
      </c>
      <c r="C267" s="24" t="s">
        <v>4696</v>
      </c>
      <c r="D267" s="25" t="s">
        <v>282</v>
      </c>
      <c r="E267" s="23" t="s">
        <v>15955</v>
      </c>
    </row>
    <row r="268" spans="1:5" x14ac:dyDescent="0.35">
      <c r="A268" s="6">
        <v>267</v>
      </c>
      <c r="B268" s="23" t="s">
        <v>4732</v>
      </c>
      <c r="C268" s="24" t="s">
        <v>4733</v>
      </c>
      <c r="D268" s="25" t="s">
        <v>763</v>
      </c>
      <c r="E268" s="23" t="s">
        <v>15968</v>
      </c>
    </row>
    <row r="269" spans="1:5" x14ac:dyDescent="0.35">
      <c r="A269" s="6">
        <v>268</v>
      </c>
      <c r="B269" s="23" t="s">
        <v>4740</v>
      </c>
      <c r="C269" s="24" t="s">
        <v>4741</v>
      </c>
      <c r="D269" s="25" t="s">
        <v>1418</v>
      </c>
      <c r="E269" s="23" t="s">
        <v>15979</v>
      </c>
    </row>
    <row r="270" spans="1:5" x14ac:dyDescent="0.35">
      <c r="A270" s="6">
        <v>269</v>
      </c>
      <c r="B270" s="23" t="s">
        <v>4759</v>
      </c>
      <c r="C270" s="24" t="s">
        <v>4760</v>
      </c>
      <c r="D270" s="25" t="s">
        <v>1181</v>
      </c>
      <c r="E270" s="23" t="s">
        <v>15976</v>
      </c>
    </row>
    <row r="271" spans="1:5" x14ac:dyDescent="0.35">
      <c r="A271" s="6">
        <v>270</v>
      </c>
      <c r="B271" s="23" t="s">
        <v>4762</v>
      </c>
      <c r="C271" s="24" t="s">
        <v>4763</v>
      </c>
      <c r="D271" s="25" t="s">
        <v>2428</v>
      </c>
      <c r="E271" s="23" t="s">
        <v>15990</v>
      </c>
    </row>
    <row r="272" spans="1:5" x14ac:dyDescent="0.35">
      <c r="A272" s="6">
        <v>271</v>
      </c>
      <c r="B272" s="23" t="s">
        <v>4784</v>
      </c>
      <c r="C272" s="24" t="s">
        <v>4785</v>
      </c>
      <c r="D272" s="25" t="s">
        <v>2428</v>
      </c>
      <c r="E272" s="23" t="s">
        <v>15990</v>
      </c>
    </row>
    <row r="273" spans="1:5" x14ac:dyDescent="0.35">
      <c r="A273" s="6">
        <v>272</v>
      </c>
      <c r="B273" s="23" t="s">
        <v>4812</v>
      </c>
      <c r="C273" s="24" t="s">
        <v>4813</v>
      </c>
      <c r="D273" s="25" t="s">
        <v>237</v>
      </c>
      <c r="E273" s="23" t="s">
        <v>15952</v>
      </c>
    </row>
    <row r="274" spans="1:5" x14ac:dyDescent="0.35">
      <c r="A274" s="6">
        <v>273</v>
      </c>
      <c r="B274" s="23" t="s">
        <v>4820</v>
      </c>
      <c r="C274" s="24" t="s">
        <v>4821</v>
      </c>
      <c r="D274" s="25" t="s">
        <v>60</v>
      </c>
      <c r="E274" s="23" t="s">
        <v>15943</v>
      </c>
    </row>
    <row r="275" spans="1:5" x14ac:dyDescent="0.35">
      <c r="A275" s="6">
        <v>274</v>
      </c>
      <c r="B275" s="23" t="s">
        <v>4832</v>
      </c>
      <c r="C275" s="24" t="s">
        <v>4833</v>
      </c>
      <c r="D275" s="25" t="s">
        <v>65</v>
      </c>
      <c r="E275" s="23" t="s">
        <v>15944</v>
      </c>
    </row>
    <row r="276" spans="1:5" x14ac:dyDescent="0.35">
      <c r="A276" s="6">
        <v>275</v>
      </c>
      <c r="B276" s="23" t="s">
        <v>4835</v>
      </c>
      <c r="C276" s="24" t="s">
        <v>4836</v>
      </c>
      <c r="D276" s="25" t="s">
        <v>65</v>
      </c>
      <c r="E276" s="23" t="s">
        <v>15944</v>
      </c>
    </row>
    <row r="277" spans="1:5" x14ac:dyDescent="0.35">
      <c r="A277" s="6">
        <v>276</v>
      </c>
      <c r="B277" s="23" t="s">
        <v>4885</v>
      </c>
      <c r="C277" s="24" t="s">
        <v>4886</v>
      </c>
      <c r="D277" s="25" t="s">
        <v>1071</v>
      </c>
      <c r="E277" s="23" t="s">
        <v>8895</v>
      </c>
    </row>
  </sheetData>
  <hyperlinks>
    <hyperlink ref="D2" r:id="rId1" display="https://enzyme.expasy.org/EC/2.4.-.-" xr:uid="{E274C619-C890-476D-8982-D2F78ECDDA73}"/>
    <hyperlink ref="D3" r:id="rId2" display="https://enzyme.expasy.org/EC/1.1.1.-" xr:uid="{F6BCBC4A-17E5-46DD-8132-8578195A7D95}"/>
    <hyperlink ref="D4" r:id="rId3" display="https://enzyme.expasy.org/EC/1.1.1.-" xr:uid="{D9F6CFA0-C8CE-4206-8AA1-217FE2FD39BF}"/>
    <hyperlink ref="D5" r:id="rId4" display="https://enzyme.expasy.org/EC/1.16.-.-" xr:uid="{A2FF5FA5-13DB-4842-9D83-6583B531AAC2}"/>
    <hyperlink ref="D6" r:id="rId5" display="https://enzyme.expasy.org/EC/7.6.2.-" xr:uid="{A642E7CB-68D6-4BFC-A2DE-F29CE3806CCF}"/>
    <hyperlink ref="D7" r:id="rId6" display="https://enzyme.expasy.org/EC/4.2.1.-" xr:uid="{E0781BC6-EA54-4112-AA76-BBB206547093}"/>
    <hyperlink ref="D8" r:id="rId7" display="https://enzyme.expasy.org/EC/1.1.1.-" xr:uid="{A81F8CD5-5443-41C3-A2FA-656A463ED97C}"/>
    <hyperlink ref="D9" r:id="rId8" display="https://enzyme.expasy.org/EC/1.14.13.-" xr:uid="{D494728B-B54A-406E-963F-09C449645441}"/>
    <hyperlink ref="D10" r:id="rId9" display="https://enzyme.expasy.org/EC/5.4.99.-" xr:uid="{DC83DB0F-14EA-4FE8-A003-E962D67EF587}"/>
    <hyperlink ref="D11" r:id="rId10" display="https://enzyme.expasy.org/EC/3.4.13.-" xr:uid="{8B1578E6-5B0D-4D4C-A547-A00DCDA636FA}"/>
    <hyperlink ref="D12" r:id="rId11" display="https://enzyme.expasy.org/EC/3.1.1.-" xr:uid="{DCE2234A-121B-4DF6-9804-84E300EA9BD4}"/>
    <hyperlink ref="D13" r:id="rId12" display="https://enzyme.expasy.org/EC/1.1.1.-" xr:uid="{0CB7EEE5-5CCE-43CA-B93E-7A82E2E39272}"/>
    <hyperlink ref="D14" r:id="rId13" display="https://enzyme.expasy.org/EC/3.-.-.-" xr:uid="{DA59206D-CE06-41A5-8616-B4BD39C4EC8C}"/>
    <hyperlink ref="D15" r:id="rId14" display="https://enzyme.expasy.org/EC/1.8.-.-" xr:uid="{9DAB4D63-6CDD-465E-981B-3C8D701C52FA}"/>
    <hyperlink ref="D16" r:id="rId15" display="https://enzyme.expasy.org/EC/2.3.1.-" xr:uid="{C119383F-6173-4C2F-8DC6-13DB1AA7AFFF}"/>
    <hyperlink ref="D17" r:id="rId16" display="https://enzyme.expasy.org/EC/3.5.-.-" xr:uid="{A768B4F1-35DC-4108-9779-ACC1168C9102}"/>
    <hyperlink ref="D18" r:id="rId17" display="https://enzyme.expasy.org/EC/1.11.1.-" xr:uid="{86987A2C-3530-4B62-A5BE-A8613312441B}"/>
    <hyperlink ref="D19" r:id="rId18" display="https://enzyme.expasy.org/EC/1.-.-.-" xr:uid="{9002B41A-7EF8-4492-8E2F-4813A22F5450}"/>
    <hyperlink ref="D20" r:id="rId19" display="https://enzyme.expasy.org/EC/1.8.-.-" xr:uid="{ABE57437-5C4B-4CA0-8B8B-99FED01F0071}"/>
    <hyperlink ref="D21" r:id="rId20" display="https://enzyme.expasy.org/EC/1.-.-.-" xr:uid="{29406A8F-D558-4C00-B656-7CF336FFAB4D}"/>
    <hyperlink ref="D22" r:id="rId21" display="https://enzyme.expasy.org/EC/3.-.-.-" xr:uid="{DE5F6D31-397E-4F4E-B0C1-D196CDE628FD}"/>
    <hyperlink ref="D23" r:id="rId22" display="https://enzyme.expasy.org/EC/3.-.-.-" xr:uid="{0A95315D-6FE0-4932-8337-078857B7F9FB}"/>
    <hyperlink ref="D24" r:id="rId23" display="https://enzyme.expasy.org/EC/1.5.3.-" xr:uid="{B81E213A-4F0E-4DA2-AF43-33B44E939FE6}"/>
    <hyperlink ref="D25" r:id="rId24" display="https://enzyme.expasy.org/EC/2.1.1.-" xr:uid="{E51BBE77-90AF-4B37-A207-14A92BDF493D}"/>
    <hyperlink ref="D26" r:id="rId25" display="https://enzyme.expasy.org/EC/3.1.2.-" xr:uid="{C768678B-4BDE-4D31-88EC-C1A3894758BC}"/>
    <hyperlink ref="D27" r:id="rId26" display="https://enzyme.expasy.org/EC/6.3.2.-" xr:uid="{8AD4EDB8-0E40-4D8A-A297-51CE3E595FC3}"/>
    <hyperlink ref="D28" r:id="rId27" display="https://enzyme.expasy.org/EC/3.4.24.-" xr:uid="{89318B69-6D6D-4784-91BE-1C9F3FAD8CAC}"/>
    <hyperlink ref="D29" r:id="rId28" display="https://enzyme.expasy.org/EC/6.1.1.-" xr:uid="{20A20ED9-CC33-492C-B7CD-99457528A911}"/>
    <hyperlink ref="D30" r:id="rId29" display="https://enzyme.expasy.org/EC/6.1.-.-" xr:uid="{7BA9DBA4-BF69-4954-ACE2-8657D93C1E8D}"/>
    <hyperlink ref="D31" r:id="rId30" display="https://enzyme.expasy.org/EC/2.1.-.-" xr:uid="{85AD93AF-EF44-440F-BC9A-935B41A5D969}"/>
    <hyperlink ref="D32" r:id="rId31" display="https://enzyme.expasy.org/EC/2.1.1.-" xr:uid="{E5031F7E-15B3-47FF-85BD-9844C08A1667}"/>
    <hyperlink ref="D33" r:id="rId32" display="https://enzyme.expasy.org/EC/2.1.1.-" xr:uid="{D6020510-CE00-47BF-B283-4AE5CA1FF266}"/>
    <hyperlink ref="D34" r:id="rId33" display="https://enzyme.expasy.org/EC/1.1.1.-" xr:uid="{5954CF52-2CB5-4CFF-82CE-04708D0CF8B2}"/>
    <hyperlink ref="D35" r:id="rId34" display="https://enzyme.expasy.org/EC/1.1.1.-" xr:uid="{A6D49232-E83B-41D9-97E2-D4FF01D0F874}"/>
    <hyperlink ref="D36" r:id="rId35" display="https://enzyme.expasy.org/EC/2.2.1.-" xr:uid="{CEE1F74A-8914-4C00-9258-F00CD0500F4B}"/>
    <hyperlink ref="D37" r:id="rId36" display="https://enzyme.expasy.org/EC/1.1.1.-" xr:uid="{58BC7ADA-7EEA-4750-86F3-5F111280E96D}"/>
    <hyperlink ref="D38" r:id="rId37" display="https://enzyme.expasy.org/EC/3.-.-.-" xr:uid="{238114F3-9273-4BB2-B40C-DC7A12A95902}"/>
    <hyperlink ref="D39" r:id="rId38" display="https://enzyme.expasy.org/EC/1.-.-.-" xr:uid="{6DA08A9E-A882-404F-9442-CEB2FE6FAB77}"/>
    <hyperlink ref="D40" r:id="rId39" display="https://enzyme.expasy.org/EC/1.6.5.-" xr:uid="{2E8F35CD-5EBE-48CA-A609-2F2DC87DB5E2}"/>
    <hyperlink ref="D41" r:id="rId40" display="https://enzyme.expasy.org/EC/3.1.-.-" xr:uid="{21145D5C-FCC6-46EA-BC43-56E9FCC02D18}"/>
    <hyperlink ref="D42" r:id="rId41" display="https://enzyme.expasy.org/EC/2.1.1.-" xr:uid="{29D06626-2CC5-481F-9C15-950FE6BDC3F0}"/>
    <hyperlink ref="D43" r:id="rId42" display="https://enzyme.expasy.org/EC/2.7.1.-" xr:uid="{FD335441-0CF5-4AF5-B76D-8046C9B698FE}"/>
    <hyperlink ref="D44" r:id="rId43" display="https://enzyme.expasy.org/EC/2.4.-.-" xr:uid="{DBF9316D-41A5-411B-821E-5A9ECB7AC8BF}"/>
    <hyperlink ref="D45" r:id="rId44" display="https://enzyme.expasy.org/EC/2.7.8.-" xr:uid="{7E5F39AC-D986-4378-A170-B60BCC0E1EEC}"/>
    <hyperlink ref="D46" r:id="rId45" display="https://enzyme.expasy.org/EC/3.4.17.-" xr:uid="{9FDE0DAC-6074-4B7B-B3AE-CEBB6892F536}"/>
    <hyperlink ref="D47" r:id="rId46" display="https://enzyme.expasy.org/EC/3.6.4.-" xr:uid="{46FF3E89-B007-4731-8133-9C32F5D91C40}"/>
    <hyperlink ref="D48" r:id="rId47" display="https://enzyme.expasy.org/EC/3.5.1.-" xr:uid="{2A50EAA8-E38B-47F1-B3DC-A8C4770E611B}"/>
    <hyperlink ref="D49" r:id="rId48" display="https://enzyme.expasy.org/EC/2.-.-.-" xr:uid="{8DEECD21-CCBE-4E31-84A9-3BDFCC9BA100}"/>
    <hyperlink ref="D50" r:id="rId49" display="https://enzyme.expasy.org/EC/1.-.-.-" xr:uid="{293A5BAB-20F5-4273-8FAA-60B39B76320E}"/>
    <hyperlink ref="D51" r:id="rId50" display="https://enzyme.expasy.org/EC/2.3.-.-" xr:uid="{F92B2F2C-1754-4801-9A2E-72576EA8C5A7}"/>
    <hyperlink ref="D52" r:id="rId51" display="https://enzyme.expasy.org/EC/1.-.-.-" xr:uid="{0CEF0218-7184-4A4E-AC48-D8FD69B4F474}"/>
    <hyperlink ref="D53" r:id="rId52" display="https://enzyme.expasy.org/EC/2.3.1.-" xr:uid="{16BE1BB4-4FFA-4AA5-B53F-0D9500C1310C}"/>
    <hyperlink ref="D54" r:id="rId53" display="https://enzyme.expasy.org/EC/1.1.1.-" xr:uid="{AF04B6E5-CB03-417F-BC29-72A4B12D0371}"/>
    <hyperlink ref="D55" r:id="rId54" display="https://enzyme.expasy.org/EC/2.3.1.-" xr:uid="{99FDCB5C-EB4C-441D-8EDB-EC4D8C859F80}"/>
    <hyperlink ref="D56" r:id="rId55" display="https://enzyme.expasy.org/EC/3.4.-.-" xr:uid="{1333144A-470E-48F0-8197-73E4D894844C}"/>
    <hyperlink ref="D57" r:id="rId56" display="https://enzyme.expasy.org/EC/3.4.-.-" xr:uid="{7F4E7C17-D7B9-470E-B35C-81246036EF61}"/>
    <hyperlink ref="D58" r:id="rId57" display="https://enzyme.expasy.org/EC/3.6.5.-" xr:uid="{EA4BD149-36F4-4BE3-8AAB-CE195A712FEF}"/>
    <hyperlink ref="D59" r:id="rId58" display="https://enzyme.expasy.org/EC/2.1.1.-" xr:uid="{6D0537EC-310D-4DFD-96D7-2CA354B68263}"/>
    <hyperlink ref="D60" r:id="rId59" display="https://enzyme.expasy.org/EC/3.1.11.-" xr:uid="{415DA075-0745-4C51-B057-700446CD42EF}"/>
    <hyperlink ref="D61" r:id="rId60" display="https://enzyme.expasy.org/EC/1.11.1.-" xr:uid="{FE5A7E17-82BA-4CEC-A78A-A7E0F763C2E7}"/>
    <hyperlink ref="D62" r:id="rId61" display="https://enzyme.expasy.org/EC/2.1.1.-" xr:uid="{64943AAB-B6F6-4E17-B1D9-1EF5EC8ED073}"/>
    <hyperlink ref="D63" r:id="rId62" display="https://enzyme.expasy.org/EC/3.1.3.-" xr:uid="{FA325387-240E-4598-B424-7FD29D7B92BD}"/>
    <hyperlink ref="D64" r:id="rId63" display="https://enzyme.expasy.org/EC/2.3.-.-" xr:uid="{ECC3D13E-EE74-4CF7-8B6C-AF8F918688E3}"/>
    <hyperlink ref="D65" r:id="rId64" display="https://enzyme.expasy.org/EC/1.8.-.-" xr:uid="{CCDA3FB3-CBB0-4092-8285-8D6B34FBF6AF}"/>
    <hyperlink ref="D66" r:id="rId65" display="https://enzyme.expasy.org/EC/2.1.1.-" xr:uid="{13F235FC-5289-46BD-8976-AC68F6283E87}"/>
    <hyperlink ref="D67" r:id="rId66" display="https://enzyme.expasy.org/EC/3.-.-.-" xr:uid="{2016D319-BB19-42F8-AD1C-E7B13BD4CA23}"/>
    <hyperlink ref="D68" r:id="rId67" display="https://enzyme.expasy.org/EC/1.-.-.-" xr:uid="{55CABB4C-3A61-4579-92DF-086147B0F0C6}"/>
    <hyperlink ref="D69" r:id="rId68" display="https://enzyme.expasy.org/EC/1.14.19.-" xr:uid="{DBF550D3-384F-4BF6-9CAD-915459186A28}"/>
    <hyperlink ref="D70" r:id="rId69" display="https://enzyme.expasy.org/EC/3.-.-.-" xr:uid="{4E913AE3-3132-4C89-8760-C7B0157AFF7B}"/>
    <hyperlink ref="D71" r:id="rId70" display="https://enzyme.expasy.org/EC/3.2.1.-" xr:uid="{1B37ABCA-562F-47C4-B597-F3664876EA98}"/>
    <hyperlink ref="D72" r:id="rId71" display="https://enzyme.expasy.org/EC/3.2.-.-" xr:uid="{2BA79C96-2E43-478A-AF63-EF20414F07C7}"/>
    <hyperlink ref="D73" r:id="rId72" display="https://enzyme.expasy.org/EC/2.7.1.-" xr:uid="{415F63BC-6023-4CD7-9144-F57B5690E879}"/>
    <hyperlink ref="D74" r:id="rId73" display="https://enzyme.expasy.org/EC/2.3.-.-" xr:uid="{86405387-0CFD-4189-B3BC-713C7EDD2F38}"/>
    <hyperlink ref="D75" r:id="rId74" display="https://enzyme.expasy.org/EC/1.4.1.-" xr:uid="{3195BB60-47BB-4AED-83A4-C17434BDF09F}"/>
    <hyperlink ref="D76" r:id="rId75" display="https://enzyme.expasy.org/EC/3.2.1.-" xr:uid="{B815B259-66A6-49BF-A4A4-7090A8DE8D11}"/>
    <hyperlink ref="D77" r:id="rId76" display="https://enzyme.expasy.org/EC/3.4.-.-" xr:uid="{E86FEF27-BEC8-4136-8985-ECDF8E94A340}"/>
    <hyperlink ref="D78" r:id="rId77" display="https://enzyme.expasy.org/EC/2.3.-.-" xr:uid="{BB418B3D-CE98-4C39-8435-95E56EF59E47}"/>
    <hyperlink ref="D79" r:id="rId78" display="https://enzyme.expasy.org/EC/2.4.-.-" xr:uid="{F5ADAA6F-B1E6-4EAF-B7D7-E0F7C761E283}"/>
    <hyperlink ref="D80" r:id="rId79" display="https://enzyme.expasy.org/EC/2.4.-.-" xr:uid="{DFC747EC-6DD9-4439-9861-F8AC62C2095F}"/>
    <hyperlink ref="D81" r:id="rId80" display="https://enzyme.expasy.org/EC/2.1.1.-" xr:uid="{8DE7D6D2-8666-4745-B732-6B868B1875EC}"/>
    <hyperlink ref="D82" r:id="rId81" display="https://enzyme.expasy.org/EC/2.3.3.-" xr:uid="{649299E8-5C7E-492D-BCE3-60BEA5DABFB0}"/>
    <hyperlink ref="D83" r:id="rId82" display="https://enzyme.expasy.org/EC/2.3.1.-" xr:uid="{F7A71225-37E3-4622-AB5D-EDCA71E1B026}"/>
    <hyperlink ref="D84" r:id="rId83" display="https://enzyme.expasy.org/EC/3.-.-.-" xr:uid="{4F4FA1B5-8DD9-498B-9BCB-9AE0962455AB}"/>
    <hyperlink ref="D85" r:id="rId84" display="https://enzyme.expasy.org/EC/3.1.-.-" xr:uid="{C21B4BBB-67D5-4365-8ED2-0B38D6900DE2}"/>
    <hyperlink ref="D86" r:id="rId85" display="https://enzyme.expasy.org/EC/3.6.1.-" xr:uid="{136537D4-ABA6-4395-844F-007D8841A5BD}"/>
    <hyperlink ref="D87" r:id="rId86" display="https://enzyme.expasy.org/EC/3.1.-.-" xr:uid="{6F5CCCAA-5E93-4E8C-A9E0-DEEB9EC0D0C0}"/>
    <hyperlink ref="D88" r:id="rId87" display="https://enzyme.expasy.org/EC/5.4.99.-" xr:uid="{B6C333CD-9753-41B2-8416-40A2F66FCB67}"/>
    <hyperlink ref="D89" r:id="rId88" display="https://enzyme.expasy.org/EC/3.5.1.-" xr:uid="{E9A77C8C-721D-4CB3-9DFF-B91B8EBA42F6}"/>
    <hyperlink ref="D90" r:id="rId89" display="https://enzyme.expasy.org/EC/3.4.21.-" xr:uid="{FEBF1FED-EE0C-4DD0-AB66-46F272771A00}"/>
    <hyperlink ref="D91" r:id="rId90" display="https://enzyme.expasy.org/EC/2.3.1.-" xr:uid="{1DDD584D-FED9-4401-A805-9C18E20DD680}"/>
    <hyperlink ref="D92" r:id="rId91" display="https://enzyme.expasy.org/EC/3.1.3.-" xr:uid="{71740A5E-110F-4323-825D-672833041844}"/>
    <hyperlink ref="D93" r:id="rId92" display="https://enzyme.expasy.org/EC/7.-.-.-" xr:uid="{1A217593-F44A-4AEC-96AE-74D7B9DD101D}"/>
    <hyperlink ref="D94" r:id="rId93" display="https://enzyme.expasy.org/EC/7.-.-.-" xr:uid="{3F3E0140-7930-464D-A879-98F5C7846553}"/>
    <hyperlink ref="D95" r:id="rId94" display="https://enzyme.expasy.org/EC/3.1.-.-" xr:uid="{02181EAA-E09F-4BEE-8078-9054D2B3B71F}"/>
    <hyperlink ref="D96" r:id="rId95" display="https://enzyme.expasy.org/EC/2.3.2.-" xr:uid="{A1423D58-6BFD-4B66-8869-D9B09AD8CED1}"/>
    <hyperlink ref="D97" r:id="rId96" display="https://enzyme.expasy.org/EC/1.1.-.-" xr:uid="{70827430-7B6C-48C5-A4F9-7B8029A600F4}"/>
    <hyperlink ref="D98" r:id="rId97" display="https://enzyme.expasy.org/EC/2.4.-.-" xr:uid="{A888DD38-D039-4823-9602-A573047E294D}"/>
    <hyperlink ref="D99" r:id="rId98" display="https://enzyme.expasy.org/EC/1.1.1.-" xr:uid="{C414049F-83AA-4508-B18D-C4E494ED77BB}"/>
    <hyperlink ref="D100" r:id="rId99" display="https://enzyme.expasy.org/EC/3.1.3.-" xr:uid="{0CF8C4B7-D7D2-4A0C-9D39-46FFDE0B05B7}"/>
    <hyperlink ref="D101" r:id="rId100" display="https://enzyme.expasy.org/EC/2.3.1.-" xr:uid="{88C2CBB1-1CEE-4C1C-A490-BBCA3B210E6F}"/>
    <hyperlink ref="D102" r:id="rId101" display="https://enzyme.expasy.org/EC/3.4.24.-" xr:uid="{09E0CACA-9ECA-420A-B955-185A5A12B864}"/>
    <hyperlink ref="D103" r:id="rId102" display="https://enzyme.expasy.org/EC/2.4.-.-" xr:uid="{57EC9497-9CA8-4FAA-9B62-0B72BFB63DF6}"/>
    <hyperlink ref="D104" r:id="rId103" display="https://enzyme.expasy.org/EC/3.1.-.-" xr:uid="{25A7F068-7D54-4217-BBBC-F0CBB3EA16C6}"/>
    <hyperlink ref="D105" r:id="rId104" display="https://enzyme.expasy.org/EC/3.1.2.-" xr:uid="{096EBCB4-60B0-4104-9A86-1F8FDBCEFFE5}"/>
    <hyperlink ref="D106" r:id="rId105" display="https://enzyme.expasy.org/EC/3.4.-.-" xr:uid="{A2F0DAF6-9DB1-4428-A90F-B6CEC804F75F}"/>
    <hyperlink ref="D107" r:id="rId106" display="https://enzyme.expasy.org/EC/2.4.-.-" xr:uid="{8557E44C-DBA1-44F6-8211-BAB3103360BE}"/>
    <hyperlink ref="D108" r:id="rId107" display="https://enzyme.expasy.org/EC/1.6.-.-" xr:uid="{07E95C43-2CD4-475B-95F1-4A23859E336A}"/>
    <hyperlink ref="D109" r:id="rId108" display="https://enzyme.expasy.org/EC/3.6.-.-" xr:uid="{BAB0DDD9-FD1C-40CB-8A37-7BD1794F0569}"/>
    <hyperlink ref="D110" r:id="rId109" display="https://enzyme.expasy.org/EC/2.3.-.-" xr:uid="{DA03EEA4-FEB2-4947-A450-7BECFA25E550}"/>
    <hyperlink ref="D111" r:id="rId110" display="https://enzyme.expasy.org/EC/1.-.-.-" xr:uid="{1C4A9AD0-58F0-41E2-88A8-C91961962A80}"/>
    <hyperlink ref="D112" r:id="rId111" display="https://enzyme.expasy.org/EC/2.3.-.-" xr:uid="{C33D73EA-DF80-4626-895E-C943C2E7822B}"/>
    <hyperlink ref="D113" r:id="rId112" display="https://enzyme.expasy.org/EC/3.-.-.-" xr:uid="{58213AD1-741F-4E3F-945C-9AB7067EF3B9}"/>
    <hyperlink ref="D114" r:id="rId113" display="https://enzyme.expasy.org/EC/2.3.-.-" xr:uid="{EDF07278-E898-4136-94E8-B265247B03BB}"/>
    <hyperlink ref="D115" r:id="rId114" display="https://enzyme.expasy.org/EC/3.6.4.-" xr:uid="{A4EF921D-320D-4901-89BD-D62BB74F9DAE}"/>
    <hyperlink ref="D116" r:id="rId115" display="https://enzyme.expasy.org/EC/1.3.1.-" xr:uid="{955F9E1C-87D4-4119-9A73-8F16281F9E27}"/>
    <hyperlink ref="D117" r:id="rId116" display="https://enzyme.expasy.org/EC/5.4.99.-" xr:uid="{364D6707-1B46-41E3-A7D9-34825947DF73}"/>
    <hyperlink ref="D118" r:id="rId117" display="https://enzyme.expasy.org/EC/2.3.1.-" xr:uid="{714B7214-FC3A-44F9-90B3-B25A1F694F68}"/>
    <hyperlink ref="D119" r:id="rId118" display="https://enzyme.expasy.org/EC/2.3.1.-" xr:uid="{863C18F5-CE57-4D43-B3B8-735C7BF66BE2}"/>
    <hyperlink ref="D120" r:id="rId119" display="https://enzyme.expasy.org/EC/3.1.11.-" xr:uid="{7AB0D0B7-B9C1-4F1D-9615-18B44C46A6EE}"/>
    <hyperlink ref="D121" r:id="rId120" display="https://enzyme.expasy.org/EC/3.1.-.-" xr:uid="{9216A674-D733-43CB-8DFA-FD84250D0893}"/>
    <hyperlink ref="D122" r:id="rId121" display="https://enzyme.expasy.org/EC/2.3.-.-" xr:uid="{2A5568D5-F20E-4C82-807B-F8DDF980146D}"/>
    <hyperlink ref="D123" r:id="rId122" display="https://enzyme.expasy.org/EC/3.4.24.-" xr:uid="{18D4F4A0-A942-4EE1-86CD-8F473C28436C}"/>
    <hyperlink ref="D124" r:id="rId123" display="https://enzyme.expasy.org/EC/3.-.-.-" xr:uid="{2527281A-4C9B-4F18-A040-91DB078C2B72}"/>
    <hyperlink ref="D125" r:id="rId124" display="https://enzyme.expasy.org/EC/2.4.-.-" xr:uid="{5E9E3EBD-23F3-4189-BF87-8A9606429BF9}"/>
    <hyperlink ref="D126" r:id="rId125" display="https://enzyme.expasy.org/EC/3.1.-.-" xr:uid="{DDFEB36D-71F0-4A36-992A-0ED40D6EF7F3}"/>
    <hyperlink ref="D127" r:id="rId126" display="https://enzyme.expasy.org/EC/7.4.2.-" xr:uid="{05E27080-1BEC-4D08-8D2A-7EF44E05F160}"/>
    <hyperlink ref="D128" r:id="rId127" display="https://enzyme.expasy.org/EC/3.-.-.-" xr:uid="{79B87AA1-0A87-4474-A66A-D66795EE1783}"/>
    <hyperlink ref="D129" r:id="rId128" display="https://enzyme.expasy.org/EC/3.-.-.-" xr:uid="{4FE9BCCD-74B8-48C8-9790-68FAB549AF34}"/>
    <hyperlink ref="D130" r:id="rId129" display="https://enzyme.expasy.org/EC/3.1.4.-" xr:uid="{38FD26A6-7350-4B75-85D1-2E9CCE4BAA81}"/>
    <hyperlink ref="D131" r:id="rId130" display="https://enzyme.expasy.org/EC/2.6.1.-" xr:uid="{A46BCB15-964E-434A-9AA3-3CD995355F2E}"/>
    <hyperlink ref="D132" r:id="rId131" display="https://enzyme.expasy.org/EC/2.3.-.-" xr:uid="{6E202B49-2291-4F22-BDBB-7CD3252BD2B6}"/>
    <hyperlink ref="D133" r:id="rId132" display="https://enzyme.expasy.org/EC/1.7.-.-" xr:uid="{384171EA-01BC-4C4F-974C-D7F11C0129CA}"/>
    <hyperlink ref="D134" r:id="rId133" display="https://enzyme.expasy.org/EC/3.4.22.-" xr:uid="{89FE845B-4745-42FE-AEC2-E66EAB0761C3}"/>
    <hyperlink ref="D135" r:id="rId134" display="https://enzyme.expasy.org/EC/7.6.2.-" xr:uid="{B0B854AD-4A6D-407E-AAC2-DE424F30C8A3}"/>
    <hyperlink ref="D136" r:id="rId135" display="https://enzyme.expasy.org/EC/7.-.-.-" xr:uid="{A1E4C27A-7D57-4176-8AA1-B87A3AD86AC2}"/>
    <hyperlink ref="D137" r:id="rId136" display="https://enzyme.expasy.org/EC/2.4.-.-" xr:uid="{42EA603F-9758-4675-9D85-D28F8BB18684}"/>
    <hyperlink ref="D138" r:id="rId137" display="https://enzyme.expasy.org/EC/1.-.-.-" xr:uid="{7C652A7F-334B-4ADB-9E47-A0767A458F63}"/>
    <hyperlink ref="D139" r:id="rId138" display="https://enzyme.expasy.org/EC/7.-.-.-" xr:uid="{32EC9DD7-910B-42E8-B624-B0102FD22016}"/>
    <hyperlink ref="D140" r:id="rId139" display="https://enzyme.expasy.org/EC/1.1.1.-" xr:uid="{05930DAF-ECCB-4E93-A27E-806E8CF42B99}"/>
    <hyperlink ref="D141" r:id="rId140" display="https://enzyme.expasy.org/EC/1.1.1.-" xr:uid="{71DA66B8-C1E4-4733-9E76-38CA24EB10CE}"/>
    <hyperlink ref="D142" r:id="rId141" display="https://enzyme.expasy.org/EC/3.2.2.-" xr:uid="{C1F6407E-315B-4752-AB9F-4E37F5A94906}"/>
    <hyperlink ref="D143" r:id="rId142" display="https://enzyme.expasy.org/EC/1.1.-.-" xr:uid="{94B0EE0B-4D25-4AB3-8DC5-B5B65CBA9177}"/>
    <hyperlink ref="D144" r:id="rId143" display="https://enzyme.expasy.org/EC/1.-.-.-" xr:uid="{592E276D-141F-4157-BFFD-857F929552BF}"/>
    <hyperlink ref="D145" r:id="rId144" display="https://enzyme.expasy.org/EC/3.-.-.-" xr:uid="{E84EAC7D-4AB6-47FD-BA22-25E6F291A48A}"/>
    <hyperlink ref="D146" r:id="rId145" display="https://enzyme.expasy.org/EC/1.8.3.-" xr:uid="{A77F85B1-6910-4114-8F74-05DBD11288BC}"/>
    <hyperlink ref="D147" r:id="rId146" display="https://enzyme.expasy.org/EC/1.-.-.-" xr:uid="{A438B72C-19B3-4E6D-A697-CABF812CA261}"/>
    <hyperlink ref="D148" r:id="rId147" display="https://enzyme.expasy.org/EC/2.3.1.-" xr:uid="{AC93A489-05C4-4120-86F5-71210712C069}"/>
    <hyperlink ref="D149" r:id="rId148" display="https://enzyme.expasy.org/EC/3.6.4.-" xr:uid="{5A43E736-207A-46FC-A2FD-6074A3C36905}"/>
    <hyperlink ref="D150" r:id="rId149" display="https://enzyme.expasy.org/EC/2.4.-.-" xr:uid="{7E1B4EE0-5CEC-494B-8F28-2CD03CAE69FE}"/>
    <hyperlink ref="D151" r:id="rId150" display="https://enzyme.expasy.org/EC/2.7.8.-" xr:uid="{ED6B5ECF-75CC-42AB-9410-447F206ACD45}"/>
    <hyperlink ref="D152" r:id="rId151" display="https://enzyme.expasy.org/EC/3.1.21.-" xr:uid="{22894A08-04B8-42DC-899F-F86AFEDE45B3}"/>
    <hyperlink ref="D153" r:id="rId152" display="https://enzyme.expasy.org/EC/3.1.1.-" xr:uid="{396CF541-23B2-46C4-ABB3-9E4919BC3972}"/>
    <hyperlink ref="D154" r:id="rId153" display="https://enzyme.expasy.org/EC/3.1.1.-" xr:uid="{9970A6E7-C85B-486B-9110-7731065CF560}"/>
    <hyperlink ref="D155" r:id="rId154" display="https://enzyme.expasy.org/EC/6.3.5.-" xr:uid="{6ABC3B60-3521-4E07-AF82-CF4218865CF7}"/>
    <hyperlink ref="D156" r:id="rId155" display="https://enzyme.expasy.org/EC/2.7.1.-" xr:uid="{CCB6E805-D459-40A1-A9D2-A876FA2760F5}"/>
    <hyperlink ref="D157" r:id="rId156" display="https://enzyme.expasy.org/EC/3.-.-.-" xr:uid="{D5515C0C-5457-4C86-9F83-48E4FE045E4B}"/>
    <hyperlink ref="D158" r:id="rId157" display="https://enzyme.expasy.org/EC/3.4.-.-" xr:uid="{157E3AD9-B3B5-4DC0-862D-F92D94CA3492}"/>
    <hyperlink ref="D159" r:id="rId158" display="https://enzyme.expasy.org/EC/2.7.1.-" xr:uid="{50EE676D-082F-4041-A549-A527823D6DF0}"/>
    <hyperlink ref="D160" r:id="rId159" display="https://enzyme.expasy.org/EC/1.-.-.-" xr:uid="{82342793-8A7F-42FB-ABC1-49980B506628}"/>
    <hyperlink ref="D161" r:id="rId160" display="https://enzyme.expasy.org/EC/1.8.-.-" xr:uid="{003F7B66-F2B7-4640-93B7-86D2E894EA3D}"/>
    <hyperlink ref="D162" r:id="rId161" display="https://enzyme.expasy.org/EC/1.-.-.-" xr:uid="{39040714-16C9-4E8E-8F68-2A031B6511A6}"/>
    <hyperlink ref="D163" r:id="rId162" display="https://enzyme.expasy.org/EC/2.3.1.-" xr:uid="{75C21E58-FEAF-4520-9AC4-65A97614AED8}"/>
    <hyperlink ref="D164" r:id="rId163" display="https://enzyme.expasy.org/EC/3.2.-.-" xr:uid="{E27AA0FC-683D-42C2-B167-4B4FAE5E4A6A}"/>
    <hyperlink ref="D165" r:id="rId164" display="https://enzyme.expasy.org/EC/3.1.21.-" xr:uid="{91708E4B-80E8-4EE7-B154-C218B5C6CD6D}"/>
    <hyperlink ref="D166" r:id="rId165" display="https://enzyme.expasy.org/EC/2.3.-.-" xr:uid="{33DDFF4A-DC49-41E0-B7B2-627F29077DC1}"/>
    <hyperlink ref="D167" r:id="rId166" display="https://enzyme.expasy.org/EC/3.4.21.-" xr:uid="{3E7A5648-E008-43A4-94C3-C5ABCF86044B}"/>
    <hyperlink ref="D168" r:id="rId167" display="https://enzyme.expasy.org/EC/1.8.-.-" xr:uid="{00FF8947-AAE3-40AA-AF7B-2020AB13AED4}"/>
    <hyperlink ref="D169" r:id="rId168" display="https://enzyme.expasy.org/EC/1.-.-.-" xr:uid="{47B80B3B-4BA9-40EA-BF2D-2C44F2813BF7}"/>
    <hyperlink ref="D170" r:id="rId169" display="https://enzyme.expasy.org/EC/2.4.-.-" xr:uid="{565D0E67-0E9C-4396-B45E-5E03AA9C88EE}"/>
    <hyperlink ref="D171" r:id="rId170" display="https://enzyme.expasy.org/EC/1.-.-.-" xr:uid="{233A2409-1436-475E-B447-111EADD957E5}"/>
    <hyperlink ref="D172" r:id="rId171" display="https://enzyme.expasy.org/EC/2.3.-.-" xr:uid="{48F23808-AE38-41BA-95B6-F0814F6FA7EC}"/>
    <hyperlink ref="D173" r:id="rId172" display="https://enzyme.expasy.org/EC/2.1.1.-" xr:uid="{C32AC18F-3C83-4816-B63F-0A6B5795BA46}"/>
    <hyperlink ref="D174" r:id="rId173" display="https://enzyme.expasy.org/EC/6.-.-.-" xr:uid="{63DCE4BE-9759-486E-8DF6-247567DE282E}"/>
    <hyperlink ref="D175" r:id="rId174" display="https://enzyme.expasy.org/EC/1.-.-.-" xr:uid="{63C19AAF-AB31-481E-B5BA-2CEE2C7B6584}"/>
    <hyperlink ref="D176" r:id="rId175" display="https://enzyme.expasy.org/EC/1.-.-.-" xr:uid="{2B50F883-DF3D-496B-80B1-0D76AAB199C3}"/>
    <hyperlink ref="D177" r:id="rId176" display="https://enzyme.expasy.org/EC/3.-.-.-" xr:uid="{4160141E-5C05-4686-A112-A2114DDD26E8}"/>
    <hyperlink ref="D178" r:id="rId177" display="https://enzyme.expasy.org/EC/1.-.-.-" xr:uid="{B90BACE2-89D4-4B19-925D-317E324045DC}"/>
    <hyperlink ref="D179" r:id="rId178" display="https://enzyme.expasy.org/EC/1.-.-.-" xr:uid="{E776C785-165E-4300-A95B-995FA4E7BC49}"/>
    <hyperlink ref="D180" r:id="rId179" display="https://enzyme.expasy.org/EC/3.-.-.-" xr:uid="{D6118493-3193-4B4E-954A-BFE8E06C492F}"/>
    <hyperlink ref="D181" r:id="rId180" display="https://enzyme.expasy.org/EC/2.3.2.-" xr:uid="{47A6C929-A482-4009-B39B-391B35342614}"/>
    <hyperlink ref="D182" r:id="rId181" display="https://enzyme.expasy.org/EC/1.7.-.-" xr:uid="{BD674413-A171-476D-94CC-6BE49639E844}"/>
    <hyperlink ref="D183" r:id="rId182" display="https://enzyme.expasy.org/EC/2.7.7.-" xr:uid="{CD333980-1919-40F0-9651-EBB4F7D82ED9}"/>
    <hyperlink ref="D184" r:id="rId183" display="https://enzyme.expasy.org/EC/1.-.-.-" xr:uid="{FA7234BA-3BC9-4163-81CC-D688E41C63D1}"/>
    <hyperlink ref="D185" r:id="rId184" display="https://enzyme.expasy.org/EC/3.1.1.-" xr:uid="{40AEA599-B01E-476A-BC0E-6AE27720C594}"/>
    <hyperlink ref="D186" r:id="rId185" display="https://enzyme.expasy.org/EC/2.3.1.-" xr:uid="{F0D4B613-0ACD-4E5E-B2E7-A674A5977344}"/>
    <hyperlink ref="D187" r:id="rId186" display="https://enzyme.expasy.org/EC/3.-.-.-" xr:uid="{83280100-AE1F-4F30-99F2-BBE13B3A7FB5}"/>
    <hyperlink ref="D188" r:id="rId187" display="https://enzyme.expasy.org/EC/2.3.1.-" xr:uid="{1270F110-B7EF-4729-AB0B-52C487FB2E69}"/>
    <hyperlink ref="D189" r:id="rId188" display="https://enzyme.expasy.org/EC/3.2.1.-" xr:uid="{0AA10880-F81F-4DB7-9819-08D9C6286BB4}"/>
    <hyperlink ref="D190" r:id="rId189" display="https://enzyme.expasy.org/EC/3.-.-.-" xr:uid="{3A76D815-1671-4C8B-8C8D-E24A4C3CD75C}"/>
    <hyperlink ref="D191" r:id="rId190" display="https://enzyme.expasy.org/EC/3.-.-.-" xr:uid="{DA61BD52-94BE-4794-BA0C-BCADDCCB978D}"/>
    <hyperlink ref="D192" r:id="rId191" display="https://enzyme.expasy.org/EC/2.1.1.-" xr:uid="{1DBED5A5-16D2-4BC1-BAD1-C4745512BB20}"/>
    <hyperlink ref="D193" r:id="rId192" display="https://enzyme.expasy.org/EC/2.1.1.-" xr:uid="{AF3E74C4-243B-445B-9F41-B6BA84961992}"/>
    <hyperlink ref="D194" r:id="rId193" display="https://enzyme.expasy.org/EC/1.3.1.-" xr:uid="{B4327D37-E215-4E29-818F-86E3A0B8375F}"/>
    <hyperlink ref="D195" r:id="rId194" display="https://enzyme.expasy.org/EC/3.4.24.-" xr:uid="{B26FA5F5-CE25-4F4B-ACDE-B2AD163DC405}"/>
    <hyperlink ref="D196" r:id="rId195" display="https://enzyme.expasy.org/EC/3.-.-.-" xr:uid="{6381F567-A9D3-4719-8049-90115D8F497B}"/>
    <hyperlink ref="D197" r:id="rId196" display="https://enzyme.expasy.org/EC/2.3.1.-" xr:uid="{B78A1DB0-2392-4CD5-9D24-7CCD7C4D70C1}"/>
    <hyperlink ref="D198" r:id="rId197" display="https://enzyme.expasy.org/EC/3.4.-.-" xr:uid="{50793F60-680E-42FA-9810-7917272A79E7}"/>
    <hyperlink ref="D199" r:id="rId198" display="https://enzyme.expasy.org/EC/2.3.-.-" xr:uid="{E9C49F0A-F2F4-459F-8C5D-87084D0EFE13}"/>
    <hyperlink ref="D200" r:id="rId199" display="https://enzyme.expasy.org/EC/3.-.-.-" xr:uid="{795678DF-126A-4E31-9CAD-DB23D18CAFE4}"/>
    <hyperlink ref="D201" r:id="rId200" display="https://enzyme.expasy.org/EC/2.3.-.-" xr:uid="{80F721E5-724D-46BA-B243-973B1AE9FD49}"/>
    <hyperlink ref="D202" r:id="rId201" display="https://enzyme.expasy.org/EC/3.-.-.-" xr:uid="{0FEC2741-B2E5-4666-BCDE-88C2BAB2E7BF}"/>
    <hyperlink ref="D203" r:id="rId202" display="https://enzyme.expasy.org/EC/2.4.-.-" xr:uid="{EF0183E6-F2A2-482D-A726-47F61CB2B88C}"/>
    <hyperlink ref="D204" r:id="rId203" display="https://enzyme.expasy.org/EC/2.1.1.-" xr:uid="{AECE4118-D114-4647-98BE-AC67F2CA742B}"/>
    <hyperlink ref="D205" r:id="rId204" display="https://enzyme.expasy.org/EC/2.3.-.-" xr:uid="{ADDCD5AC-7078-489F-AF34-853D5DF907C8}"/>
    <hyperlink ref="D206" r:id="rId205" display="https://enzyme.expasy.org/EC/1.-.-.-" xr:uid="{1787F84A-C031-4614-A253-5A64D9C2CD99}"/>
    <hyperlink ref="D207" r:id="rId206" display="https://enzyme.expasy.org/EC/3.1.1.-" xr:uid="{48AA0E57-7CDD-42BD-B203-ED380BAD3A79}"/>
    <hyperlink ref="D208" r:id="rId207" display="https://enzyme.expasy.org/EC/3.-.-.-" xr:uid="{AC1625C5-A773-45FC-8718-F346C116145A}"/>
    <hyperlink ref="D209" r:id="rId208" display="https://enzyme.expasy.org/EC/1.10.3.-" xr:uid="{176AF932-DE07-4133-8DC6-F32CD46B51A2}"/>
    <hyperlink ref="D210" r:id="rId209" display="https://enzyme.expasy.org/EC/7.1.1.-" xr:uid="{33BDBB5B-FA5D-43A4-8129-87CAE2D85200}"/>
    <hyperlink ref="D211" r:id="rId210" display="https://enzyme.expasy.org/EC/3.2.2.-" xr:uid="{5FA795DC-5F34-4710-AD4F-048BF8C0A2E3}"/>
    <hyperlink ref="D212" r:id="rId211" display="https://enzyme.expasy.org/EC/2.4.-.-" xr:uid="{26264E4B-3ABE-4F3C-8BF5-B04396719CAD}"/>
    <hyperlink ref="D213" r:id="rId212" display="https://enzyme.expasy.org/EC/2.1.1.-" xr:uid="{D8C270C5-8E21-4DC8-A048-B5DE1F2E738D}"/>
    <hyperlink ref="D214" r:id="rId213" display="https://enzyme.expasy.org/EC/1.8.-.-" xr:uid="{873EE39B-F8F0-4337-9769-EB3D5B8FADA7}"/>
    <hyperlink ref="D215" r:id="rId214" display="https://enzyme.expasy.org/EC/1.-.-.-" xr:uid="{AB090331-C8F3-4A55-A400-B99F46593C04}"/>
    <hyperlink ref="D216" r:id="rId215" display="https://enzyme.expasy.org/EC/2.4.-.-" xr:uid="{4FB9A778-0CAD-450F-B726-27DA787C6012}"/>
    <hyperlink ref="D217" r:id="rId216" display="https://enzyme.expasy.org/EC/2.7.8.-" xr:uid="{8286A5E6-E27E-4539-A93A-5658E48649E2}"/>
    <hyperlink ref="D218" r:id="rId217" display="https://enzyme.expasy.org/EC/2.5.1.-" xr:uid="{CF8C3C64-EF39-4ADA-9A20-445B9D3E46AE}"/>
    <hyperlink ref="D219" r:id="rId218" display="https://enzyme.expasy.org/EC/2.7.7.-" xr:uid="{F541FAC4-A006-4C4C-AE70-679F4CED9124}"/>
    <hyperlink ref="D220" r:id="rId219" display="https://enzyme.expasy.org/EC/5.1.3.-" xr:uid="{13CDA85E-0D91-4E09-BECA-34F1DA83DC11}"/>
    <hyperlink ref="D221" r:id="rId220" display="https://enzyme.expasy.org/EC/3.1.-.-" xr:uid="{08D811F4-1183-4CA7-B6B0-FD7D0A6BA971}"/>
    <hyperlink ref="D222" r:id="rId221" display="https://enzyme.expasy.org/EC/3.4.24.-" xr:uid="{A03D6387-0228-42F8-AB8E-9D58E72800EF}"/>
    <hyperlink ref="D223" r:id="rId222" display="https://enzyme.expasy.org/EC/2.4.-.-" xr:uid="{7A4948AE-D365-4273-AF45-6342749B992C}"/>
    <hyperlink ref="D224" r:id="rId223" display="https://enzyme.expasy.org/EC/7.-.-.-" xr:uid="{1802CD46-4B99-4A23-8EEE-2971E03EF9B8}"/>
    <hyperlink ref="D225" r:id="rId224" display="https://enzyme.expasy.org/EC/1.3.99.-" xr:uid="{38A86D7D-4C19-4E19-8540-8328530ED301}"/>
    <hyperlink ref="D226" r:id="rId225" display="https://enzyme.expasy.org/EC/2.7.-.-" xr:uid="{CEC71147-3F6F-4135-8CE2-CE12C401E99E}"/>
    <hyperlink ref="D227" r:id="rId226" display="https://enzyme.expasy.org/EC/2.3.-.-" xr:uid="{FE236E64-D7B5-453A-A07C-8EDDC0933F76}"/>
    <hyperlink ref="D228" r:id="rId227" display="https://enzyme.expasy.org/EC/1.1.1.-" xr:uid="{47B48C54-A25C-4B98-BF8D-972ABB3F4BCA}"/>
    <hyperlink ref="D229" r:id="rId228" display="https://enzyme.expasy.org/EC/2.3.-.-" xr:uid="{6DE8CECC-4641-4425-AA2F-1E0FD85BC276}"/>
    <hyperlink ref="D230" r:id="rId229" display="https://enzyme.expasy.org/EC/3.6.4.-" xr:uid="{1F3BD5F6-8E88-4D4A-946B-695E49FF1C96}"/>
    <hyperlink ref="D231" r:id="rId230" display="https://enzyme.expasy.org/EC/1.-.-.-" xr:uid="{609BC550-BC82-47C8-AFF3-7DB4EF475640}"/>
    <hyperlink ref="D232" r:id="rId231" display="https://enzyme.expasy.org/EC/2.7.8.-" xr:uid="{216E29D8-6C52-4412-866F-107A98F07365}"/>
    <hyperlink ref="D233" r:id="rId232" display="https://enzyme.expasy.org/EC/2.7.8.-" xr:uid="{DAD112A7-023E-4B80-BF17-1F801CD01BFF}"/>
    <hyperlink ref="D234" r:id="rId233" display="https://enzyme.expasy.org/EC/2.7.7.-" xr:uid="{5D5AA01D-F5FE-4679-8F5E-FA4BFC8E88EA}"/>
    <hyperlink ref="D235" r:id="rId234" display="https://enzyme.expasy.org/EC/2.7.8.-" xr:uid="{4B631FEF-A7AE-4016-BB01-E1A53424CB3C}"/>
    <hyperlink ref="D236" r:id="rId235" display="https://enzyme.expasy.org/EC/2.7.8.-" xr:uid="{13DB3D14-C431-43C4-BCE2-566ADD731725}"/>
    <hyperlink ref="D237" r:id="rId236" display="https://enzyme.expasy.org/EC/2.4.-.-" xr:uid="{FBF4942F-DDE9-457F-9F2F-F144E32440C4}"/>
    <hyperlink ref="D238" r:id="rId237" display="https://enzyme.expasy.org/EC/2.4.-.-" xr:uid="{9409A6B9-FD25-464D-AC94-30074E9DC21C}"/>
    <hyperlink ref="D239" r:id="rId238" display="https://enzyme.expasy.org/EC/2.4.-.-" xr:uid="{EED3CF54-7469-4A3C-A859-E4DDD9E07D3B}"/>
    <hyperlink ref="D240" r:id="rId239" display="https://enzyme.expasy.org/EC/2.7.8.-" xr:uid="{827141BE-EF84-4633-8512-F7D027446077}"/>
    <hyperlink ref="D241" r:id="rId240" display="https://enzyme.expasy.org/EC/2.-.-.-" xr:uid="{1214BB4D-52CA-4E29-94D0-95BFA36D535E}"/>
    <hyperlink ref="D242" r:id="rId241" display="https://enzyme.expasy.org/EC/3.1.25.-" xr:uid="{C50945DB-D7A8-4F40-9BF3-861C8955D7C1}"/>
    <hyperlink ref="D243" r:id="rId242" display="https://enzyme.expasy.org/EC/1.1.1.-" xr:uid="{A8E4D349-62A3-4BC2-ABDB-6162A6A5CC29}"/>
    <hyperlink ref="D244" r:id="rId243" display="https://enzyme.expasy.org/EC/3.1.1.-" xr:uid="{A36B659B-04DF-4A15-A09F-7E20E08DF2C5}"/>
    <hyperlink ref="D245" r:id="rId244" display="https://enzyme.expasy.org/EC/2.4.-.-" xr:uid="{CE339F68-D3C1-40FE-B13F-8C5C77A61D6C}"/>
    <hyperlink ref="D246" r:id="rId245" display="https://enzyme.expasy.org/EC/2.4.-.-" xr:uid="{A6517A1B-03B9-4441-AA88-ED5A6DAE9FE1}"/>
    <hyperlink ref="D247" r:id="rId246" display="https://enzyme.expasy.org/EC/2.-.-.-" xr:uid="{7910ECF2-54FE-484B-9D3C-7BA5E6A1279D}"/>
    <hyperlink ref="D248" r:id="rId247" display="https://enzyme.expasy.org/EC/2.6.1.-" xr:uid="{A7BC7038-C173-45DA-9A95-8008E9403899}"/>
    <hyperlink ref="D249" r:id="rId248" display="https://enzyme.expasy.org/EC/1.-.-.-" xr:uid="{214FB129-A071-461F-9A03-9A1533C666A3}"/>
    <hyperlink ref="D250" r:id="rId249" display="https://enzyme.expasy.org/EC/1.1.1.-" xr:uid="{C87C057B-33C8-4148-863E-B2851482934B}"/>
    <hyperlink ref="D251" r:id="rId250" display="https://enzyme.expasy.org/EC/2.6.1.-" xr:uid="{0129958F-62D1-4BDD-B7EE-57FC81326268}"/>
    <hyperlink ref="D252" r:id="rId251" display="https://enzyme.expasy.org/EC/1.1.1.-" xr:uid="{6B3598A3-8C68-4D52-B988-6C769C249BC9}"/>
    <hyperlink ref="D253" r:id="rId252" display="https://enzyme.expasy.org/EC/2.3.1.-" xr:uid="{71DE70C2-C22A-4334-95DF-3CA11194B2FE}"/>
    <hyperlink ref="D254" r:id="rId253" display="https://enzyme.expasy.org/EC/3.5.1.-" xr:uid="{B3E92CE3-2379-4B86-8689-655F931AC3D1}"/>
    <hyperlink ref="D255" r:id="rId254" display="https://enzyme.expasy.org/EC/3.-.-.-" xr:uid="{385DBCE2-FF23-4B60-9BFE-26E746BEE50D}"/>
    <hyperlink ref="D256" r:id="rId255" display="https://enzyme.expasy.org/EC/1.1.1.-" xr:uid="{4954B428-F52F-4E41-B587-9008DE26CA7B}"/>
    <hyperlink ref="D257" r:id="rId256" display="https://enzyme.expasy.org/EC/2.7.8.-" xr:uid="{D9E4D042-6C8E-4532-83AC-64FE7E98F6B9}"/>
    <hyperlink ref="D258" r:id="rId257" display="https://enzyme.expasy.org/EC/7.6.2.-" xr:uid="{5FCBEA36-BD38-4478-8B3E-BEE29AD38A68}"/>
    <hyperlink ref="D259" r:id="rId258" display="https://enzyme.expasy.org/EC/3.1.1.-" xr:uid="{29C36C82-7519-4FB4-9108-331FE82C2034}"/>
    <hyperlink ref="D260" r:id="rId259" display="https://enzyme.expasy.org/EC/1.1.1.-" xr:uid="{A476A4E6-1668-4490-B07B-C28F701CCDDA}"/>
    <hyperlink ref="D261" r:id="rId260" display="https://enzyme.expasy.org/EC/3.4.-.-" xr:uid="{802F8AB6-CC9B-4122-B32C-BD7D3076536C}"/>
    <hyperlink ref="D262" r:id="rId261" display="https://enzyme.expasy.org/EC/1.1.1.-" xr:uid="{0C22BDCB-82E9-4F90-A9E3-CC5434126170}"/>
    <hyperlink ref="D263" r:id="rId262" display="https://enzyme.expasy.org/EC/1.8.-.-" xr:uid="{437C9D59-10C3-437E-AEFD-240E31C99DEE}"/>
    <hyperlink ref="D264" r:id="rId263" display="https://enzyme.expasy.org/EC/3.1.-.-" xr:uid="{61CDE2C5-E5F8-4537-B367-DBD7074D7F68}"/>
    <hyperlink ref="D265" r:id="rId264" display="https://enzyme.expasy.org/EC/3.6.4.-" xr:uid="{B8A2BFCF-34BD-4D3C-901C-C195E07ACDFC}"/>
    <hyperlink ref="D266" r:id="rId265" display="https://enzyme.expasy.org/EC/1.-.-.-" xr:uid="{18E788CE-3006-41D4-92ED-551DF5E44CF1}"/>
    <hyperlink ref="D267" r:id="rId266" display="https://enzyme.expasy.org/EC/3.5.-.-" xr:uid="{967C208E-A0C2-4A12-B3BA-0839B7A967FA}"/>
    <hyperlink ref="D268" r:id="rId267" display="https://enzyme.expasy.org/EC/3.1.-.-" xr:uid="{3CD916B9-435E-4923-BE28-871B7BD514A5}"/>
    <hyperlink ref="D269" r:id="rId268" display="https://enzyme.expasy.org/EC/3.1.3.-" xr:uid="{079C36EB-3E2C-48C9-A13B-6D88C6EA67D8}"/>
    <hyperlink ref="D270" r:id="rId269" display="https://enzyme.expasy.org/EC/3.4.-.-" xr:uid="{35A7C4E2-EC7C-47ED-A8C9-CED83FEB876D}"/>
    <hyperlink ref="D271" r:id="rId270" display="https://enzyme.expasy.org/EC/1.6.-.-" xr:uid="{C188624A-6C2F-4F2F-933C-8B26768D348C}"/>
    <hyperlink ref="D272" r:id="rId271" display="https://enzyme.expasy.org/EC/1.6.-.-" xr:uid="{EACA7B50-6E7C-4985-8B99-75A907A83F20}"/>
    <hyperlink ref="D273" r:id="rId272" display="https://enzyme.expasy.org/EC/3.-.-.-" xr:uid="{67101E46-AACC-41F0-81B0-2007813E8CE6}"/>
    <hyperlink ref="D274" r:id="rId273" display="https://enzyme.expasy.org/EC/2.4.-.-" xr:uid="{C618CA1A-7448-43B6-A763-854666A75292}"/>
    <hyperlink ref="D275" r:id="rId274" display="https://enzyme.expasy.org/EC/1.1.1.-" xr:uid="{CC6712B7-7490-460B-8738-B5D5415F79B1}"/>
    <hyperlink ref="D276" r:id="rId275" display="https://enzyme.expasy.org/EC/1.1.1.-" xr:uid="{F27A7294-0C37-484A-B204-F75CAC1739F3}"/>
    <hyperlink ref="D277" r:id="rId276" display="https://enzyme.expasy.org/EC/2.3.-.-" xr:uid="{30AF817F-BAC3-4441-81F5-897C34FA98A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INFORMATION</vt:lpstr>
      <vt:lpstr>PEPTIDES</vt:lpstr>
      <vt:lpstr>EC NUMBER</vt:lpstr>
      <vt:lpstr>METABOLITES</vt:lpstr>
      <vt:lpstr>ENZYMES</vt:lpstr>
      <vt:lpstr>REACTIONS</vt:lpstr>
      <vt:lpstr>UNADDED REACTIONS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Geeta Ramesh</dc:creator>
  <cp:lastModifiedBy>Maurice Ling</cp:lastModifiedBy>
  <dcterms:created xsi:type="dcterms:W3CDTF">2025-05-29T05:00:20Z</dcterms:created>
  <dcterms:modified xsi:type="dcterms:W3CDTF">2025-05-30T03:48:05Z</dcterms:modified>
</cp:coreProperties>
</file>